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sramirez\Desktop\"/>
    </mc:Choice>
  </mc:AlternateContent>
  <bookViews>
    <workbookView xWindow="-120" yWindow="-120" windowWidth="20730" windowHeight="11160"/>
  </bookViews>
  <sheets>
    <sheet name="REPORTE DE FIJOS Y TEMPORAL" sheetId="2" r:id="rId1"/>
    <sheet name="D.A FIJOS Y TEMPORAL" sheetId="1" r:id="rId2"/>
  </sheets>
  <definedNames>
    <definedName name="_xlnm._FilterDatabase" localSheetId="1" hidden="1">'D.A FIJOS Y TEMPORAL'!$A$3:$M$3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312" i="2" l="1"/>
  <c r="J2312" i="2"/>
  <c r="G1691" i="1"/>
  <c r="L2312" i="2" l="1"/>
  <c r="M2312" i="2" s="1"/>
  <c r="G2862" i="2"/>
  <c r="J2861" i="2"/>
  <c r="I2861" i="2"/>
  <c r="J2860" i="2"/>
  <c r="I2860" i="2"/>
  <c r="J2859" i="2"/>
  <c r="I2859" i="2"/>
  <c r="J2858" i="2"/>
  <c r="I2858" i="2"/>
  <c r="J2857" i="2"/>
  <c r="I2857" i="2"/>
  <c r="J2856" i="2"/>
  <c r="I2856" i="2"/>
  <c r="J2855" i="2"/>
  <c r="I2855" i="2"/>
  <c r="J2854" i="2"/>
  <c r="I2854" i="2"/>
  <c r="J2838" i="2"/>
  <c r="I2838" i="2"/>
  <c r="J2837" i="2"/>
  <c r="I2837" i="2"/>
  <c r="J2836" i="2"/>
  <c r="I2836" i="2"/>
  <c r="J2835" i="2"/>
  <c r="I2835" i="2"/>
  <c r="J2834" i="2"/>
  <c r="I2834" i="2"/>
  <c r="J2833" i="2"/>
  <c r="I2833" i="2"/>
  <c r="J2832" i="2"/>
  <c r="I2832" i="2"/>
  <c r="J2831" i="2"/>
  <c r="I2831" i="2"/>
  <c r="J2830" i="2"/>
  <c r="I2830" i="2"/>
  <c r="J2829" i="2"/>
  <c r="I2829" i="2"/>
  <c r="J2828" i="2"/>
  <c r="I2828" i="2"/>
  <c r="J2827" i="2"/>
  <c r="I2827" i="2"/>
  <c r="J2826" i="2"/>
  <c r="I2826" i="2"/>
  <c r="J2825" i="2"/>
  <c r="I2825" i="2"/>
  <c r="J2824" i="2"/>
  <c r="I2824" i="2"/>
  <c r="J2823" i="2"/>
  <c r="I2823" i="2"/>
  <c r="J2822" i="2"/>
  <c r="I2822" i="2"/>
  <c r="J2821" i="2"/>
  <c r="I2821" i="2"/>
  <c r="J2820" i="2"/>
  <c r="I2820" i="2"/>
  <c r="J2819" i="2"/>
  <c r="I2819" i="2"/>
  <c r="J2818" i="2"/>
  <c r="I2818" i="2"/>
  <c r="J2803" i="2"/>
  <c r="I2803" i="2"/>
  <c r="J2802" i="2"/>
  <c r="I2802" i="2"/>
  <c r="J2801" i="2"/>
  <c r="I2801" i="2"/>
  <c r="J2800" i="2"/>
  <c r="I2800" i="2"/>
  <c r="J2799" i="2"/>
  <c r="I2799" i="2"/>
  <c r="J2798" i="2"/>
  <c r="I2798" i="2"/>
  <c r="J2797" i="2"/>
  <c r="I2797" i="2"/>
  <c r="J2796" i="2"/>
  <c r="I2796" i="2"/>
  <c r="J2795" i="2"/>
  <c r="I2795" i="2"/>
  <c r="J2794" i="2"/>
  <c r="I2794" i="2"/>
  <c r="J2793" i="2"/>
  <c r="I2793" i="2"/>
  <c r="J2792" i="2"/>
  <c r="I2792" i="2"/>
  <c r="J2791" i="2"/>
  <c r="I2791" i="2"/>
  <c r="J2790" i="2"/>
  <c r="I2790" i="2"/>
  <c r="J2789" i="2"/>
  <c r="I2789" i="2"/>
  <c r="J2788" i="2"/>
  <c r="I2788" i="2"/>
  <c r="J2787" i="2"/>
  <c r="I2787" i="2"/>
  <c r="J2773" i="2"/>
  <c r="I2773" i="2"/>
  <c r="J2772" i="2"/>
  <c r="I2772" i="2"/>
  <c r="J2771" i="2"/>
  <c r="I2771" i="2"/>
  <c r="J2770" i="2"/>
  <c r="I2770" i="2"/>
  <c r="J2769" i="2"/>
  <c r="I2769" i="2"/>
  <c r="J2768" i="2"/>
  <c r="I2768" i="2"/>
  <c r="J2767" i="2"/>
  <c r="I2767" i="2"/>
  <c r="J2766" i="2"/>
  <c r="I2766" i="2"/>
  <c r="J2765" i="2"/>
  <c r="I2765" i="2"/>
  <c r="J2764" i="2"/>
  <c r="I2764" i="2"/>
  <c r="J2763" i="2"/>
  <c r="I2763" i="2"/>
  <c r="J2762" i="2"/>
  <c r="I2762" i="2"/>
  <c r="J2761" i="2"/>
  <c r="I2761" i="2"/>
  <c r="J2760" i="2"/>
  <c r="I2760" i="2"/>
  <c r="J2759" i="2"/>
  <c r="I2759" i="2"/>
  <c r="J2758" i="2"/>
  <c r="I2758" i="2"/>
  <c r="J2757" i="2"/>
  <c r="I2757" i="2"/>
  <c r="J2756" i="2"/>
  <c r="I2756" i="2"/>
  <c r="J2755" i="2"/>
  <c r="I2755" i="2"/>
  <c r="J2754" i="2"/>
  <c r="I2754" i="2"/>
  <c r="J2753" i="2"/>
  <c r="I2753" i="2"/>
  <c r="J2738" i="2"/>
  <c r="I2738" i="2"/>
  <c r="J2737" i="2"/>
  <c r="I2737" i="2"/>
  <c r="J2736" i="2"/>
  <c r="I2736" i="2"/>
  <c r="J2735" i="2"/>
  <c r="I2735" i="2"/>
  <c r="J2734" i="2"/>
  <c r="I2734" i="2"/>
  <c r="J2733" i="2"/>
  <c r="I2733" i="2"/>
  <c r="J2732" i="2"/>
  <c r="I2732" i="2"/>
  <c r="J2731" i="2"/>
  <c r="I2731" i="2"/>
  <c r="J2730" i="2"/>
  <c r="I2730" i="2"/>
  <c r="J2729" i="2"/>
  <c r="I2729" i="2"/>
  <c r="J2728" i="2"/>
  <c r="I2728" i="2"/>
  <c r="J2727" i="2"/>
  <c r="I2727" i="2"/>
  <c r="J2726" i="2"/>
  <c r="I2726" i="2"/>
  <c r="J2725" i="2"/>
  <c r="I2725" i="2"/>
  <c r="J2724" i="2"/>
  <c r="I2724" i="2"/>
  <c r="J2723" i="2"/>
  <c r="I2723" i="2"/>
  <c r="J2722" i="2"/>
  <c r="I2722" i="2"/>
  <c r="J2721" i="2"/>
  <c r="I2721" i="2"/>
  <c r="J2720" i="2"/>
  <c r="I2720" i="2"/>
  <c r="J2706" i="2"/>
  <c r="I2706" i="2"/>
  <c r="J2705" i="2"/>
  <c r="I2705" i="2"/>
  <c r="J2704" i="2"/>
  <c r="I2704" i="2"/>
  <c r="J2703" i="2"/>
  <c r="I2703" i="2"/>
  <c r="J2702" i="2"/>
  <c r="I2702" i="2"/>
  <c r="J2701" i="2"/>
  <c r="I2701" i="2"/>
  <c r="J2700" i="2"/>
  <c r="I2700" i="2"/>
  <c r="J2699" i="2"/>
  <c r="I2699" i="2"/>
  <c r="J2698" i="2"/>
  <c r="I2698" i="2"/>
  <c r="J2697" i="2"/>
  <c r="I2697" i="2"/>
  <c r="J2696" i="2"/>
  <c r="I2696" i="2"/>
  <c r="J2695" i="2"/>
  <c r="I2695" i="2"/>
  <c r="J2694" i="2"/>
  <c r="I2694" i="2"/>
  <c r="J2693" i="2"/>
  <c r="I2693" i="2"/>
  <c r="J2692" i="2"/>
  <c r="I2692" i="2"/>
  <c r="J2691" i="2"/>
  <c r="I2691" i="2"/>
  <c r="J2690" i="2"/>
  <c r="I2690" i="2"/>
  <c r="J2689" i="2"/>
  <c r="I2689" i="2"/>
  <c r="J2688" i="2"/>
  <c r="I2688" i="2"/>
  <c r="J2687" i="2"/>
  <c r="I2687" i="2"/>
  <c r="J2686" i="2"/>
  <c r="I2686" i="2"/>
  <c r="J2670" i="2"/>
  <c r="I2670" i="2"/>
  <c r="J2669" i="2"/>
  <c r="I2669" i="2"/>
  <c r="J2668" i="2"/>
  <c r="I2668" i="2"/>
  <c r="J2667" i="2"/>
  <c r="I2667" i="2"/>
  <c r="J2666" i="2"/>
  <c r="I2666" i="2"/>
  <c r="J2665" i="2"/>
  <c r="I2665" i="2"/>
  <c r="J2664" i="2"/>
  <c r="I2664" i="2"/>
  <c r="J2663" i="2"/>
  <c r="I2663" i="2"/>
  <c r="J2662" i="2"/>
  <c r="I2662" i="2"/>
  <c r="J2661" i="2"/>
  <c r="I2661" i="2"/>
  <c r="J2660" i="2"/>
  <c r="I2660" i="2"/>
  <c r="J2659" i="2"/>
  <c r="I2659" i="2"/>
  <c r="J2658" i="2"/>
  <c r="I2658" i="2"/>
  <c r="J2657" i="2"/>
  <c r="I2657" i="2"/>
  <c r="J2656" i="2"/>
  <c r="I2656" i="2"/>
  <c r="J2655" i="2"/>
  <c r="I2655" i="2"/>
  <c r="J2654" i="2"/>
  <c r="I2654" i="2"/>
  <c r="J2653" i="2"/>
  <c r="I2653" i="2"/>
  <c r="J2639" i="2"/>
  <c r="I2639" i="2"/>
  <c r="J2638" i="2"/>
  <c r="I2638" i="2"/>
  <c r="J2637" i="2"/>
  <c r="I2637" i="2"/>
  <c r="J2636" i="2"/>
  <c r="I2636" i="2"/>
  <c r="J2635" i="2"/>
  <c r="I2635" i="2"/>
  <c r="J2634" i="2"/>
  <c r="I2634" i="2"/>
  <c r="J2633" i="2"/>
  <c r="I2633" i="2"/>
  <c r="J2632" i="2"/>
  <c r="I2632" i="2"/>
  <c r="J2631" i="2"/>
  <c r="I2631" i="2"/>
  <c r="J2630" i="2"/>
  <c r="I2630" i="2"/>
  <c r="J2629" i="2"/>
  <c r="I2629" i="2"/>
  <c r="J2628" i="2"/>
  <c r="I2628" i="2"/>
  <c r="J2627" i="2"/>
  <c r="I2627" i="2"/>
  <c r="J2626" i="2"/>
  <c r="I2626" i="2"/>
  <c r="J2625" i="2"/>
  <c r="I2625" i="2"/>
  <c r="J2624" i="2"/>
  <c r="I2624" i="2"/>
  <c r="J2623" i="2"/>
  <c r="I2623" i="2"/>
  <c r="J2622" i="2"/>
  <c r="I2622" i="2"/>
  <c r="J2621" i="2"/>
  <c r="I2621" i="2"/>
  <c r="J2620" i="2"/>
  <c r="I2620" i="2"/>
  <c r="J2619" i="2"/>
  <c r="I2619" i="2"/>
  <c r="J2618" i="2"/>
  <c r="I2618" i="2"/>
  <c r="J2604" i="2"/>
  <c r="I2604" i="2"/>
  <c r="J2603" i="2"/>
  <c r="I2603" i="2"/>
  <c r="J2602" i="2"/>
  <c r="I2602" i="2"/>
  <c r="J2601" i="2"/>
  <c r="I2601" i="2"/>
  <c r="J2600" i="2"/>
  <c r="I2600" i="2"/>
  <c r="J2599" i="2"/>
  <c r="I2599" i="2"/>
  <c r="J2598" i="2"/>
  <c r="I2598" i="2"/>
  <c r="J2597" i="2"/>
  <c r="I2597" i="2"/>
  <c r="J2596" i="2"/>
  <c r="I2596" i="2"/>
  <c r="J2595" i="2"/>
  <c r="I2595" i="2"/>
  <c r="J2594" i="2"/>
  <c r="I2594" i="2"/>
  <c r="J2593" i="2"/>
  <c r="I2593" i="2"/>
  <c r="J2592" i="2"/>
  <c r="I2592" i="2"/>
  <c r="J2591" i="2"/>
  <c r="I2591" i="2"/>
  <c r="J2590" i="2"/>
  <c r="I2590" i="2"/>
  <c r="J2589" i="2"/>
  <c r="I2589" i="2"/>
  <c r="J2588" i="2"/>
  <c r="I2588" i="2"/>
  <c r="J2587" i="2"/>
  <c r="I2587" i="2"/>
  <c r="J2586" i="2"/>
  <c r="I2586" i="2"/>
  <c r="J2585" i="2"/>
  <c r="I2585" i="2"/>
  <c r="J2584" i="2"/>
  <c r="I2584" i="2"/>
  <c r="J2583" i="2"/>
  <c r="I2583" i="2"/>
  <c r="J2568" i="2"/>
  <c r="I2568" i="2"/>
  <c r="J2567" i="2"/>
  <c r="I2567" i="2"/>
  <c r="J2566" i="2"/>
  <c r="I2566" i="2"/>
  <c r="J2565" i="2"/>
  <c r="I2565" i="2"/>
  <c r="J2564" i="2"/>
  <c r="I2564" i="2"/>
  <c r="J2563" i="2"/>
  <c r="I2563" i="2"/>
  <c r="J2562" i="2"/>
  <c r="I2562" i="2"/>
  <c r="J2561" i="2"/>
  <c r="I2561" i="2"/>
  <c r="J2560" i="2"/>
  <c r="I2560" i="2"/>
  <c r="J2559" i="2"/>
  <c r="I2559" i="2"/>
  <c r="J2558" i="2"/>
  <c r="I2558" i="2"/>
  <c r="J2557" i="2"/>
  <c r="I2557" i="2"/>
  <c r="J2556" i="2"/>
  <c r="I2556" i="2"/>
  <c r="J2555" i="2"/>
  <c r="I2555" i="2"/>
  <c r="J2554" i="2"/>
  <c r="I2554" i="2"/>
  <c r="J2553" i="2"/>
  <c r="I2553" i="2"/>
  <c r="J2552" i="2"/>
  <c r="I2552" i="2"/>
  <c r="J2551" i="2"/>
  <c r="I2551" i="2"/>
  <c r="J2550" i="2"/>
  <c r="I2550" i="2"/>
  <c r="J2549" i="2"/>
  <c r="I2549" i="2"/>
  <c r="J2536" i="2"/>
  <c r="I2536" i="2"/>
  <c r="J2535" i="2"/>
  <c r="I2535" i="2"/>
  <c r="J2534" i="2"/>
  <c r="I2534" i="2"/>
  <c r="J2533" i="2"/>
  <c r="I2533" i="2"/>
  <c r="J2532" i="2"/>
  <c r="I2532" i="2"/>
  <c r="J2531" i="2"/>
  <c r="I2531" i="2"/>
  <c r="J2530" i="2"/>
  <c r="I2530" i="2"/>
  <c r="J2529" i="2"/>
  <c r="I2529" i="2"/>
  <c r="J2528" i="2"/>
  <c r="I2528" i="2"/>
  <c r="J2527" i="2"/>
  <c r="I2527" i="2"/>
  <c r="J2526" i="2"/>
  <c r="I2526" i="2"/>
  <c r="J2525" i="2"/>
  <c r="I2525" i="2"/>
  <c r="J2524" i="2"/>
  <c r="I2524" i="2"/>
  <c r="J2523" i="2"/>
  <c r="I2523" i="2"/>
  <c r="J2522" i="2"/>
  <c r="I2522" i="2"/>
  <c r="J2521" i="2"/>
  <c r="I2521" i="2"/>
  <c r="J2520" i="2"/>
  <c r="I2520" i="2"/>
  <c r="J2519" i="2"/>
  <c r="I2519" i="2"/>
  <c r="J2518" i="2"/>
  <c r="I2518" i="2"/>
  <c r="J2517" i="2"/>
  <c r="I2517" i="2"/>
  <c r="J2516" i="2"/>
  <c r="I2516" i="2"/>
  <c r="J2515" i="2"/>
  <c r="I2515" i="2"/>
  <c r="J2502" i="2"/>
  <c r="I2502" i="2"/>
  <c r="J2501" i="2"/>
  <c r="I2501" i="2"/>
  <c r="J2500" i="2"/>
  <c r="I2500" i="2"/>
  <c r="J2499" i="2"/>
  <c r="I2499" i="2"/>
  <c r="J2498" i="2"/>
  <c r="I2498" i="2"/>
  <c r="J2497" i="2"/>
  <c r="I2497" i="2"/>
  <c r="J2496" i="2"/>
  <c r="I2496" i="2"/>
  <c r="J2495" i="2"/>
  <c r="I2495" i="2"/>
  <c r="J2494" i="2"/>
  <c r="I2494" i="2"/>
  <c r="J2493" i="2"/>
  <c r="I2493" i="2"/>
  <c r="J2492" i="2"/>
  <c r="I2492" i="2"/>
  <c r="J2491" i="2"/>
  <c r="I2491" i="2"/>
  <c r="J2490" i="2"/>
  <c r="I2490" i="2"/>
  <c r="J2489" i="2"/>
  <c r="I2489" i="2"/>
  <c r="J2488" i="2"/>
  <c r="I2488" i="2"/>
  <c r="J2487" i="2"/>
  <c r="I2487" i="2"/>
  <c r="J2486" i="2"/>
  <c r="I2486" i="2"/>
  <c r="J2485" i="2"/>
  <c r="I2485" i="2"/>
  <c r="J2484" i="2"/>
  <c r="I2484" i="2"/>
  <c r="J2483" i="2"/>
  <c r="I2483" i="2"/>
  <c r="J2482" i="2"/>
  <c r="I2482" i="2"/>
  <c r="J2469" i="2"/>
  <c r="I2469" i="2"/>
  <c r="J2468" i="2"/>
  <c r="I2468" i="2"/>
  <c r="J2467" i="2"/>
  <c r="I2467" i="2"/>
  <c r="J2466" i="2"/>
  <c r="I2466" i="2"/>
  <c r="J2465" i="2"/>
  <c r="I2465" i="2"/>
  <c r="J2464" i="2"/>
  <c r="I2464" i="2"/>
  <c r="J2463" i="2"/>
  <c r="I2463" i="2"/>
  <c r="J2462" i="2"/>
  <c r="I2462" i="2"/>
  <c r="J2461" i="2"/>
  <c r="I2461" i="2"/>
  <c r="J2460" i="2"/>
  <c r="I2460" i="2"/>
  <c r="J2459" i="2"/>
  <c r="I2459" i="2"/>
  <c r="J2458" i="2"/>
  <c r="I2458" i="2"/>
  <c r="J2457" i="2"/>
  <c r="I2457" i="2"/>
  <c r="J2456" i="2"/>
  <c r="I2456" i="2"/>
  <c r="J2455" i="2"/>
  <c r="I2455" i="2"/>
  <c r="J2454" i="2"/>
  <c r="I2454" i="2"/>
  <c r="J2453" i="2"/>
  <c r="I2453" i="2"/>
  <c r="J2452" i="2"/>
  <c r="I2452" i="2"/>
  <c r="J2451" i="2"/>
  <c r="I2451" i="2"/>
  <c r="J2450" i="2"/>
  <c r="I2450" i="2"/>
  <c r="J2449" i="2"/>
  <c r="I2449" i="2"/>
  <c r="J2448" i="2"/>
  <c r="I2448" i="2"/>
  <c r="J2434" i="2"/>
  <c r="I2434" i="2"/>
  <c r="J2433" i="2"/>
  <c r="I2433" i="2"/>
  <c r="J2432" i="2"/>
  <c r="I2432" i="2"/>
  <c r="J2431" i="2"/>
  <c r="I2431" i="2"/>
  <c r="J2430" i="2"/>
  <c r="I2430" i="2"/>
  <c r="J2429" i="2"/>
  <c r="I2429" i="2"/>
  <c r="J2428" i="2"/>
  <c r="I2428" i="2"/>
  <c r="J2427" i="2"/>
  <c r="I2427" i="2"/>
  <c r="J2426" i="2"/>
  <c r="I2426" i="2"/>
  <c r="J2425" i="2"/>
  <c r="I2425" i="2"/>
  <c r="J2424" i="2"/>
  <c r="I2424" i="2"/>
  <c r="J2423" i="2"/>
  <c r="I2423" i="2"/>
  <c r="J2422" i="2"/>
  <c r="I2422" i="2"/>
  <c r="J2421" i="2"/>
  <c r="I2421" i="2"/>
  <c r="J2420" i="2"/>
  <c r="I2420" i="2"/>
  <c r="J2419" i="2"/>
  <c r="I2419" i="2"/>
  <c r="J2418" i="2"/>
  <c r="I2418" i="2"/>
  <c r="J2417" i="2"/>
  <c r="I2417" i="2"/>
  <c r="J2416" i="2"/>
  <c r="I2416" i="2"/>
  <c r="J2415" i="2"/>
  <c r="I2415" i="2"/>
  <c r="J2414" i="2"/>
  <c r="I2414" i="2"/>
  <c r="J2400" i="2"/>
  <c r="I2400" i="2"/>
  <c r="J2399" i="2"/>
  <c r="I2399" i="2"/>
  <c r="J2398" i="2"/>
  <c r="I2398" i="2"/>
  <c r="J2397" i="2"/>
  <c r="I2397" i="2"/>
  <c r="J2396" i="2"/>
  <c r="I2396" i="2"/>
  <c r="J2395" i="2"/>
  <c r="I2395" i="2"/>
  <c r="J2394" i="2"/>
  <c r="I2394" i="2"/>
  <c r="J2393" i="2"/>
  <c r="I2393" i="2"/>
  <c r="J2392" i="2"/>
  <c r="I2392" i="2"/>
  <c r="J2391" i="2"/>
  <c r="I2391" i="2"/>
  <c r="J2390" i="2"/>
  <c r="I2390" i="2"/>
  <c r="J2389" i="2"/>
  <c r="I2389" i="2"/>
  <c r="J2388" i="2"/>
  <c r="I2388" i="2"/>
  <c r="J2387" i="2"/>
  <c r="I2387" i="2"/>
  <c r="J2386" i="2"/>
  <c r="I2386" i="2"/>
  <c r="J2385" i="2"/>
  <c r="I2385" i="2"/>
  <c r="J2384" i="2"/>
  <c r="I2384" i="2"/>
  <c r="J2383" i="2"/>
  <c r="I2383" i="2"/>
  <c r="J2382" i="2"/>
  <c r="I2382" i="2"/>
  <c r="J2381" i="2"/>
  <c r="I2381" i="2"/>
  <c r="J2380" i="2"/>
  <c r="I2380" i="2"/>
  <c r="J2365" i="2"/>
  <c r="I2365" i="2"/>
  <c r="J2364" i="2"/>
  <c r="I2364" i="2"/>
  <c r="J2363" i="2"/>
  <c r="I2363" i="2"/>
  <c r="J2362" i="2"/>
  <c r="I2362" i="2"/>
  <c r="J2361" i="2"/>
  <c r="I2361" i="2"/>
  <c r="J2360" i="2"/>
  <c r="I2360" i="2"/>
  <c r="J2359" i="2"/>
  <c r="I2359" i="2"/>
  <c r="J2358" i="2"/>
  <c r="I2358" i="2"/>
  <c r="J2357" i="2"/>
  <c r="I2357" i="2"/>
  <c r="J2356" i="2"/>
  <c r="I2356" i="2"/>
  <c r="J2355" i="2"/>
  <c r="I2355" i="2"/>
  <c r="J2354" i="2"/>
  <c r="I2354" i="2"/>
  <c r="J2353" i="2"/>
  <c r="I2353" i="2"/>
  <c r="J2352" i="2"/>
  <c r="I2352" i="2"/>
  <c r="J2351" i="2"/>
  <c r="I2351" i="2"/>
  <c r="J2350" i="2"/>
  <c r="I2350" i="2"/>
  <c r="J2349" i="2"/>
  <c r="I2349" i="2"/>
  <c r="J2348" i="2"/>
  <c r="I2348" i="2"/>
  <c r="J2347" i="2"/>
  <c r="I2347" i="2"/>
  <c r="J2346" i="2"/>
  <c r="I2346" i="2"/>
  <c r="J2331" i="2"/>
  <c r="I2331" i="2"/>
  <c r="J2330" i="2"/>
  <c r="I2330" i="2"/>
  <c r="J2329" i="2"/>
  <c r="I2329" i="2"/>
  <c r="J2328" i="2"/>
  <c r="I2328" i="2"/>
  <c r="J2327" i="2"/>
  <c r="I2327" i="2"/>
  <c r="J2326" i="2"/>
  <c r="I2326" i="2"/>
  <c r="J2325" i="2"/>
  <c r="I2325" i="2"/>
  <c r="J2324" i="2"/>
  <c r="I2324" i="2"/>
  <c r="J2323" i="2"/>
  <c r="I2323" i="2"/>
  <c r="J2322" i="2"/>
  <c r="I2322" i="2"/>
  <c r="J2321" i="2"/>
  <c r="I2321" i="2"/>
  <c r="J2320" i="2"/>
  <c r="I2320" i="2"/>
  <c r="J2319" i="2"/>
  <c r="I2319" i="2"/>
  <c r="J2318" i="2"/>
  <c r="I2318" i="2"/>
  <c r="J2317" i="2"/>
  <c r="I2317" i="2"/>
  <c r="J2316" i="2"/>
  <c r="I2316" i="2"/>
  <c r="J2315" i="2"/>
  <c r="I2315" i="2"/>
  <c r="J2314" i="2"/>
  <c r="I2314" i="2"/>
  <c r="J2313" i="2"/>
  <c r="I2313" i="2"/>
  <c r="J2297" i="2"/>
  <c r="I2297" i="2"/>
  <c r="J2296" i="2"/>
  <c r="I2296" i="2"/>
  <c r="J2295" i="2"/>
  <c r="I2295" i="2"/>
  <c r="J2294" i="2"/>
  <c r="I2294" i="2"/>
  <c r="J2293" i="2"/>
  <c r="I2293" i="2"/>
  <c r="J2292" i="2"/>
  <c r="I2292" i="2"/>
  <c r="J2291" i="2"/>
  <c r="I2291" i="2"/>
  <c r="J2290" i="2"/>
  <c r="I2290" i="2"/>
  <c r="J2289" i="2"/>
  <c r="I2289" i="2"/>
  <c r="J2288" i="2"/>
  <c r="I2288" i="2"/>
  <c r="J2287" i="2"/>
  <c r="I2287" i="2"/>
  <c r="J2286" i="2"/>
  <c r="I2286" i="2"/>
  <c r="J2285" i="2"/>
  <c r="I2285" i="2"/>
  <c r="J2284" i="2"/>
  <c r="I2284" i="2"/>
  <c r="J2283" i="2"/>
  <c r="I2283" i="2"/>
  <c r="J2282" i="2"/>
  <c r="I2282" i="2"/>
  <c r="J2281" i="2"/>
  <c r="I2281" i="2"/>
  <c r="J2280" i="2"/>
  <c r="I2280" i="2"/>
  <c r="J2279" i="2"/>
  <c r="I2279" i="2"/>
  <c r="J2278" i="2"/>
  <c r="I2278" i="2"/>
  <c r="J2263" i="2"/>
  <c r="I2263" i="2"/>
  <c r="J2262" i="2"/>
  <c r="I2262" i="2"/>
  <c r="J2261" i="2"/>
  <c r="I2261" i="2"/>
  <c r="J2260" i="2"/>
  <c r="I2260" i="2"/>
  <c r="J2259" i="2"/>
  <c r="I2259" i="2"/>
  <c r="J2258" i="2"/>
  <c r="I2258" i="2"/>
  <c r="J2257" i="2"/>
  <c r="I2257" i="2"/>
  <c r="J2256" i="2"/>
  <c r="I2256" i="2"/>
  <c r="J2255" i="2"/>
  <c r="I2255" i="2"/>
  <c r="J2254" i="2"/>
  <c r="I2254" i="2"/>
  <c r="J2253" i="2"/>
  <c r="I2253" i="2"/>
  <c r="J2252" i="2"/>
  <c r="I2252" i="2"/>
  <c r="J2251" i="2"/>
  <c r="I2251" i="2"/>
  <c r="J2250" i="2"/>
  <c r="I2250" i="2"/>
  <c r="J2249" i="2"/>
  <c r="I2249" i="2"/>
  <c r="J2248" i="2"/>
  <c r="I2248" i="2"/>
  <c r="J2247" i="2"/>
  <c r="I2247" i="2"/>
  <c r="J2246" i="2"/>
  <c r="I2246" i="2"/>
  <c r="J2245" i="2"/>
  <c r="I2245" i="2"/>
  <c r="J2244" i="2"/>
  <c r="I2244" i="2"/>
  <c r="J2243" i="2"/>
  <c r="I2243" i="2"/>
  <c r="J2228" i="2"/>
  <c r="I2228" i="2"/>
  <c r="J2227" i="2"/>
  <c r="I2227" i="2"/>
  <c r="J2226" i="2"/>
  <c r="I2226" i="2"/>
  <c r="J2225" i="2"/>
  <c r="I2225" i="2"/>
  <c r="J2224" i="2"/>
  <c r="I2224" i="2"/>
  <c r="J2223" i="2"/>
  <c r="I2223" i="2"/>
  <c r="J2222" i="2"/>
  <c r="I2222" i="2"/>
  <c r="J2221" i="2"/>
  <c r="I2221" i="2"/>
  <c r="J2220" i="2"/>
  <c r="I2220" i="2"/>
  <c r="J2219" i="2"/>
  <c r="I2219" i="2"/>
  <c r="J2218" i="2"/>
  <c r="I2218" i="2"/>
  <c r="J2217" i="2"/>
  <c r="I2217" i="2"/>
  <c r="J2216" i="2"/>
  <c r="I2216" i="2"/>
  <c r="J2215" i="2"/>
  <c r="I2215" i="2"/>
  <c r="J2214" i="2"/>
  <c r="I2214" i="2"/>
  <c r="J2213" i="2"/>
  <c r="I2213" i="2"/>
  <c r="J2212" i="2"/>
  <c r="I2212" i="2"/>
  <c r="J2211" i="2"/>
  <c r="I2211" i="2"/>
  <c r="J2210" i="2"/>
  <c r="I2210" i="2"/>
  <c r="J2209" i="2"/>
  <c r="I2209" i="2"/>
  <c r="J2208" i="2"/>
  <c r="I2208" i="2"/>
  <c r="J2207" i="2"/>
  <c r="I2207" i="2"/>
  <c r="J2193" i="2"/>
  <c r="I2193" i="2"/>
  <c r="J2192" i="2"/>
  <c r="I2192" i="2"/>
  <c r="J2191" i="2"/>
  <c r="I2191" i="2"/>
  <c r="J2190" i="2"/>
  <c r="I2190" i="2"/>
  <c r="J2189" i="2"/>
  <c r="I2189" i="2"/>
  <c r="J2188" i="2"/>
  <c r="I2188" i="2"/>
  <c r="J2187" i="2"/>
  <c r="I2187" i="2"/>
  <c r="J2186" i="2"/>
  <c r="I2186" i="2"/>
  <c r="J2185" i="2"/>
  <c r="I2185" i="2"/>
  <c r="J2184" i="2"/>
  <c r="I2184" i="2"/>
  <c r="J2183" i="2"/>
  <c r="I2183" i="2"/>
  <c r="J2182" i="2"/>
  <c r="I2182" i="2"/>
  <c r="J2181" i="2"/>
  <c r="I2181" i="2"/>
  <c r="J2180" i="2"/>
  <c r="I2180" i="2"/>
  <c r="J2179" i="2"/>
  <c r="I2179" i="2"/>
  <c r="J2178" i="2"/>
  <c r="I2178" i="2"/>
  <c r="J2177" i="2"/>
  <c r="I2177" i="2"/>
  <c r="J2176" i="2"/>
  <c r="I2176" i="2"/>
  <c r="J2175" i="2"/>
  <c r="I2175" i="2"/>
  <c r="J2174" i="2"/>
  <c r="I2174" i="2"/>
  <c r="J2173" i="2"/>
  <c r="I2173" i="2"/>
  <c r="J2172" i="2"/>
  <c r="I2172" i="2"/>
  <c r="J2158" i="2"/>
  <c r="I2158" i="2"/>
  <c r="J2157" i="2"/>
  <c r="I2157" i="2"/>
  <c r="J2156" i="2"/>
  <c r="I2156" i="2"/>
  <c r="J2155" i="2"/>
  <c r="I2155" i="2"/>
  <c r="J2154" i="2"/>
  <c r="I2154" i="2"/>
  <c r="J2153" i="2"/>
  <c r="I2153" i="2"/>
  <c r="J2152" i="2"/>
  <c r="I2152" i="2"/>
  <c r="J2151" i="2"/>
  <c r="I2151" i="2"/>
  <c r="J2150" i="2"/>
  <c r="I2150" i="2"/>
  <c r="J2149" i="2"/>
  <c r="I2149" i="2"/>
  <c r="J2148" i="2"/>
  <c r="I2148" i="2"/>
  <c r="J2147" i="2"/>
  <c r="I2147" i="2"/>
  <c r="J2146" i="2"/>
  <c r="I2146" i="2"/>
  <c r="J2145" i="2"/>
  <c r="I2145" i="2"/>
  <c r="J2144" i="2"/>
  <c r="I2144" i="2"/>
  <c r="J2143" i="2"/>
  <c r="I2143" i="2"/>
  <c r="J2142" i="2"/>
  <c r="I2142" i="2"/>
  <c r="J2141" i="2"/>
  <c r="I2141" i="2"/>
  <c r="J2140" i="2"/>
  <c r="I2140" i="2"/>
  <c r="J2139" i="2"/>
  <c r="I2139" i="2"/>
  <c r="J2138" i="2"/>
  <c r="I2138" i="2"/>
  <c r="J2137" i="2"/>
  <c r="I2137" i="2"/>
  <c r="J2123" i="2"/>
  <c r="I2123" i="2"/>
  <c r="J2122" i="2"/>
  <c r="I2122" i="2"/>
  <c r="J2121" i="2"/>
  <c r="I2121" i="2"/>
  <c r="J2120" i="2"/>
  <c r="I2120" i="2"/>
  <c r="J2119" i="2"/>
  <c r="I2119" i="2"/>
  <c r="J2118" i="2"/>
  <c r="I2118" i="2"/>
  <c r="J2117" i="2"/>
  <c r="I2117" i="2"/>
  <c r="J2116" i="2"/>
  <c r="I2116" i="2"/>
  <c r="J2115" i="2"/>
  <c r="I2115" i="2"/>
  <c r="J2114" i="2"/>
  <c r="I2114" i="2"/>
  <c r="J2113" i="2"/>
  <c r="I2113" i="2"/>
  <c r="J2112" i="2"/>
  <c r="I2112" i="2"/>
  <c r="J2111" i="2"/>
  <c r="I2111" i="2"/>
  <c r="J2110" i="2"/>
  <c r="I2110" i="2"/>
  <c r="J2109" i="2"/>
  <c r="I2109" i="2"/>
  <c r="J2108" i="2"/>
  <c r="I2108" i="2"/>
  <c r="J2107" i="2"/>
  <c r="I2107" i="2"/>
  <c r="J2106" i="2"/>
  <c r="I2106" i="2"/>
  <c r="J2105" i="2"/>
  <c r="I2105" i="2"/>
  <c r="J2104" i="2"/>
  <c r="I2104" i="2"/>
  <c r="J2103" i="2"/>
  <c r="I2103" i="2"/>
  <c r="J2102" i="2"/>
  <c r="I2102" i="2"/>
  <c r="J2088" i="2"/>
  <c r="I2088" i="2"/>
  <c r="J2087" i="2"/>
  <c r="I2087" i="2"/>
  <c r="J2086" i="2"/>
  <c r="I2086" i="2"/>
  <c r="J2085" i="2"/>
  <c r="I2085" i="2"/>
  <c r="J2084" i="2"/>
  <c r="I2084" i="2"/>
  <c r="J2083" i="2"/>
  <c r="I2083" i="2"/>
  <c r="J2082" i="2"/>
  <c r="I2082" i="2"/>
  <c r="J2081" i="2"/>
  <c r="I2081" i="2"/>
  <c r="J2080" i="2"/>
  <c r="I2080" i="2"/>
  <c r="J2079" i="2"/>
  <c r="I2079" i="2"/>
  <c r="J2078" i="2"/>
  <c r="I2078" i="2"/>
  <c r="J2077" i="2"/>
  <c r="I2077" i="2"/>
  <c r="J2076" i="2"/>
  <c r="I2076" i="2"/>
  <c r="J2075" i="2"/>
  <c r="I2075" i="2"/>
  <c r="J2074" i="2"/>
  <c r="I2074" i="2"/>
  <c r="J2073" i="2"/>
  <c r="I2073" i="2"/>
  <c r="J2072" i="2"/>
  <c r="I2072" i="2"/>
  <c r="J2071" i="2"/>
  <c r="I2071" i="2"/>
  <c r="J2070" i="2"/>
  <c r="I2070" i="2"/>
  <c r="J2069" i="2"/>
  <c r="I2069" i="2"/>
  <c r="J2068" i="2"/>
  <c r="I2068" i="2"/>
  <c r="J2067" i="2"/>
  <c r="I2067" i="2"/>
  <c r="J2053" i="2"/>
  <c r="I2053" i="2"/>
  <c r="J2052" i="2"/>
  <c r="I2052" i="2"/>
  <c r="J2051" i="2"/>
  <c r="I2051" i="2"/>
  <c r="J2050" i="2"/>
  <c r="I2050" i="2"/>
  <c r="J2049" i="2"/>
  <c r="I2049" i="2"/>
  <c r="J2048" i="2"/>
  <c r="I2048" i="2"/>
  <c r="J2047" i="2"/>
  <c r="I2047" i="2"/>
  <c r="J2046" i="2"/>
  <c r="I2046" i="2"/>
  <c r="J2045" i="2"/>
  <c r="I2045" i="2"/>
  <c r="J2044" i="2"/>
  <c r="I2044" i="2"/>
  <c r="J2043" i="2"/>
  <c r="I2043" i="2"/>
  <c r="J2042" i="2"/>
  <c r="I2042" i="2"/>
  <c r="J2041" i="2"/>
  <c r="I2041" i="2"/>
  <c r="J2040" i="2"/>
  <c r="I2040" i="2"/>
  <c r="J2039" i="2"/>
  <c r="I2039" i="2"/>
  <c r="J2038" i="2"/>
  <c r="I2038" i="2"/>
  <c r="J2037" i="2"/>
  <c r="I2037" i="2"/>
  <c r="J2036" i="2"/>
  <c r="I2036" i="2"/>
  <c r="J2035" i="2"/>
  <c r="I2035" i="2"/>
  <c r="J2034" i="2"/>
  <c r="I2034" i="2"/>
  <c r="J2033" i="2"/>
  <c r="I2033" i="2"/>
  <c r="J2032" i="2"/>
  <c r="I2032" i="2"/>
  <c r="J2018" i="2"/>
  <c r="I2018" i="2"/>
  <c r="J2017" i="2"/>
  <c r="I2017" i="2"/>
  <c r="J2016" i="2"/>
  <c r="I2016" i="2"/>
  <c r="J2015" i="2"/>
  <c r="I2015" i="2"/>
  <c r="J2014" i="2"/>
  <c r="I2014" i="2"/>
  <c r="J2013" i="2"/>
  <c r="I2013" i="2"/>
  <c r="J2012" i="2"/>
  <c r="I2012" i="2"/>
  <c r="J2011" i="2"/>
  <c r="I2011" i="2"/>
  <c r="J2010" i="2"/>
  <c r="I2010" i="2"/>
  <c r="J2009" i="2"/>
  <c r="I2009" i="2"/>
  <c r="J2008" i="2"/>
  <c r="I2008" i="2"/>
  <c r="J2007" i="2"/>
  <c r="I2007" i="2"/>
  <c r="J2006" i="2"/>
  <c r="I2006" i="2"/>
  <c r="J2005" i="2"/>
  <c r="I2005" i="2"/>
  <c r="J2004" i="2"/>
  <c r="I2004" i="2"/>
  <c r="J2003" i="2"/>
  <c r="I2003" i="2"/>
  <c r="J2002" i="2"/>
  <c r="I2002" i="2"/>
  <c r="J2001" i="2"/>
  <c r="I2001" i="2"/>
  <c r="J2000" i="2"/>
  <c r="I2000" i="2"/>
  <c r="J1999" i="2"/>
  <c r="I1999" i="2"/>
  <c r="J1998" i="2"/>
  <c r="I1998" i="2"/>
  <c r="J1997" i="2"/>
  <c r="I1997" i="2"/>
  <c r="J1983" i="2"/>
  <c r="I1983" i="2"/>
  <c r="J1982" i="2"/>
  <c r="I1982" i="2"/>
  <c r="J1981" i="2"/>
  <c r="I1981" i="2"/>
  <c r="J1980" i="2"/>
  <c r="I1980" i="2"/>
  <c r="J1979" i="2"/>
  <c r="I1979" i="2"/>
  <c r="J1978" i="2"/>
  <c r="I1978" i="2"/>
  <c r="J1977" i="2"/>
  <c r="I1977" i="2"/>
  <c r="J1976" i="2"/>
  <c r="I1976" i="2"/>
  <c r="J1975" i="2"/>
  <c r="I1975" i="2"/>
  <c r="J1974" i="2"/>
  <c r="I1974" i="2"/>
  <c r="J1973" i="2"/>
  <c r="I1973" i="2"/>
  <c r="J1972" i="2"/>
  <c r="I1972" i="2"/>
  <c r="J1971" i="2"/>
  <c r="I1971" i="2"/>
  <c r="J1970" i="2"/>
  <c r="I1970" i="2"/>
  <c r="J1969" i="2"/>
  <c r="I1969" i="2"/>
  <c r="J1968" i="2"/>
  <c r="I1968" i="2"/>
  <c r="J1967" i="2"/>
  <c r="I1967" i="2"/>
  <c r="J1966" i="2"/>
  <c r="I1966" i="2"/>
  <c r="J1965" i="2"/>
  <c r="I1965" i="2"/>
  <c r="J1964" i="2"/>
  <c r="I1964" i="2"/>
  <c r="J1963" i="2"/>
  <c r="I1963" i="2"/>
  <c r="J1962" i="2"/>
  <c r="I1962" i="2"/>
  <c r="J1948" i="2"/>
  <c r="I1948" i="2"/>
  <c r="J1947" i="2"/>
  <c r="I1947" i="2"/>
  <c r="J1946" i="2"/>
  <c r="I1946" i="2"/>
  <c r="J1945" i="2"/>
  <c r="I1945" i="2"/>
  <c r="J1944" i="2"/>
  <c r="I1944" i="2"/>
  <c r="J1943" i="2"/>
  <c r="I1943" i="2"/>
  <c r="J1942" i="2"/>
  <c r="I1942" i="2"/>
  <c r="J1941" i="2"/>
  <c r="I1941" i="2"/>
  <c r="J1940" i="2"/>
  <c r="I1940" i="2"/>
  <c r="J1939" i="2"/>
  <c r="I1939" i="2"/>
  <c r="J1938" i="2"/>
  <c r="I1938" i="2"/>
  <c r="J1937" i="2"/>
  <c r="I1937" i="2"/>
  <c r="J1936" i="2"/>
  <c r="I1936" i="2"/>
  <c r="J1935" i="2"/>
  <c r="I1935" i="2"/>
  <c r="J1934" i="2"/>
  <c r="I1934" i="2"/>
  <c r="J1933" i="2"/>
  <c r="I1933" i="2"/>
  <c r="J1932" i="2"/>
  <c r="I1932" i="2"/>
  <c r="J1931" i="2"/>
  <c r="I1931" i="2"/>
  <c r="J1930" i="2"/>
  <c r="I1930" i="2"/>
  <c r="J1929" i="2"/>
  <c r="I1929" i="2"/>
  <c r="J1928" i="2"/>
  <c r="I1928" i="2"/>
  <c r="J1927" i="2"/>
  <c r="I1927" i="2"/>
  <c r="J1912" i="2"/>
  <c r="I1912" i="2"/>
  <c r="J1911" i="2"/>
  <c r="I1911" i="2"/>
  <c r="J1910" i="2"/>
  <c r="I1910" i="2"/>
  <c r="J1909" i="2"/>
  <c r="I1909" i="2"/>
  <c r="J1908" i="2"/>
  <c r="I1908" i="2"/>
  <c r="J1907" i="2"/>
  <c r="I1907" i="2"/>
  <c r="J1906" i="2"/>
  <c r="I1906" i="2"/>
  <c r="J1905" i="2"/>
  <c r="I1905" i="2"/>
  <c r="J1904" i="2"/>
  <c r="I1904" i="2"/>
  <c r="J1903" i="2"/>
  <c r="I1903" i="2"/>
  <c r="J1902" i="2"/>
  <c r="I1902" i="2"/>
  <c r="J1901" i="2"/>
  <c r="I1901" i="2"/>
  <c r="J1900" i="2"/>
  <c r="I1900" i="2"/>
  <c r="J1899" i="2"/>
  <c r="I1899" i="2"/>
  <c r="J1898" i="2"/>
  <c r="I1898" i="2"/>
  <c r="J1897" i="2"/>
  <c r="I1897" i="2"/>
  <c r="J1896" i="2"/>
  <c r="I1896" i="2"/>
  <c r="J1895" i="2"/>
  <c r="I1895" i="2"/>
  <c r="J1894" i="2"/>
  <c r="I1894" i="2"/>
  <c r="J1893" i="2"/>
  <c r="I1893" i="2"/>
  <c r="J1892" i="2"/>
  <c r="I1892" i="2"/>
  <c r="J1878" i="2"/>
  <c r="I1878" i="2"/>
  <c r="J1877" i="2"/>
  <c r="I1877" i="2"/>
  <c r="J1876" i="2"/>
  <c r="I1876" i="2"/>
  <c r="J1875" i="2"/>
  <c r="I1875" i="2"/>
  <c r="J1874" i="2"/>
  <c r="I1874" i="2"/>
  <c r="J1873" i="2"/>
  <c r="I1873" i="2"/>
  <c r="J1872" i="2"/>
  <c r="I1872" i="2"/>
  <c r="J1871" i="2"/>
  <c r="I1871" i="2"/>
  <c r="J1870" i="2"/>
  <c r="I1870" i="2"/>
  <c r="J1869" i="2"/>
  <c r="I1869" i="2"/>
  <c r="J1868" i="2"/>
  <c r="I1868" i="2"/>
  <c r="J1867" i="2"/>
  <c r="I1867" i="2"/>
  <c r="J1866" i="2"/>
  <c r="I1866" i="2"/>
  <c r="J1865" i="2"/>
  <c r="I1865" i="2"/>
  <c r="J1864" i="2"/>
  <c r="I1864" i="2"/>
  <c r="J1863" i="2"/>
  <c r="I1863" i="2"/>
  <c r="J1862" i="2"/>
  <c r="I1862" i="2"/>
  <c r="J1861" i="2"/>
  <c r="I1861" i="2"/>
  <c r="J1860" i="2"/>
  <c r="I1860" i="2"/>
  <c r="J1859" i="2"/>
  <c r="I1859" i="2"/>
  <c r="J1858" i="2"/>
  <c r="I1858" i="2"/>
  <c r="J1857" i="2"/>
  <c r="I1857" i="2"/>
  <c r="J1842" i="2"/>
  <c r="I1842" i="2"/>
  <c r="J1841" i="2"/>
  <c r="I1841" i="2"/>
  <c r="J1840" i="2"/>
  <c r="I1840" i="2"/>
  <c r="J1839" i="2"/>
  <c r="I1839" i="2"/>
  <c r="J1838" i="2"/>
  <c r="I1838" i="2"/>
  <c r="J1837" i="2"/>
  <c r="I1837" i="2"/>
  <c r="J1836" i="2"/>
  <c r="I1836" i="2"/>
  <c r="J1835" i="2"/>
  <c r="I1835" i="2"/>
  <c r="J1834" i="2"/>
  <c r="I1834" i="2"/>
  <c r="J1833" i="2"/>
  <c r="I1833" i="2"/>
  <c r="J1832" i="2"/>
  <c r="I1832" i="2"/>
  <c r="J1831" i="2"/>
  <c r="I1831" i="2"/>
  <c r="J1830" i="2"/>
  <c r="I1830" i="2"/>
  <c r="J1829" i="2"/>
  <c r="I1829" i="2"/>
  <c r="J1828" i="2"/>
  <c r="I1828" i="2"/>
  <c r="J1827" i="2"/>
  <c r="I1827" i="2"/>
  <c r="J1826" i="2"/>
  <c r="I1826" i="2"/>
  <c r="J1825" i="2"/>
  <c r="I1825" i="2"/>
  <c r="J1824" i="2"/>
  <c r="I1824" i="2"/>
  <c r="J1823" i="2"/>
  <c r="I1823" i="2"/>
  <c r="J1822" i="2"/>
  <c r="I1822" i="2"/>
  <c r="J1807" i="2"/>
  <c r="I1807" i="2"/>
  <c r="J1806" i="2"/>
  <c r="I1806" i="2"/>
  <c r="J1805" i="2"/>
  <c r="I1805" i="2"/>
  <c r="J1804" i="2"/>
  <c r="I1804" i="2"/>
  <c r="J1803" i="2"/>
  <c r="I1803" i="2"/>
  <c r="J1802" i="2"/>
  <c r="I1802" i="2"/>
  <c r="J1801" i="2"/>
  <c r="I1801" i="2"/>
  <c r="J1800" i="2"/>
  <c r="I1800" i="2"/>
  <c r="J1799" i="2"/>
  <c r="I1799" i="2"/>
  <c r="J1798" i="2"/>
  <c r="I1798" i="2"/>
  <c r="J1797" i="2"/>
  <c r="I1797" i="2"/>
  <c r="J1796" i="2"/>
  <c r="I1796" i="2"/>
  <c r="J1795" i="2"/>
  <c r="I1795" i="2"/>
  <c r="J1794" i="2"/>
  <c r="I1794" i="2"/>
  <c r="J1793" i="2"/>
  <c r="I1793" i="2"/>
  <c r="J1792" i="2"/>
  <c r="I1792" i="2"/>
  <c r="J1791" i="2"/>
  <c r="I1791" i="2"/>
  <c r="J1790" i="2"/>
  <c r="I1790" i="2"/>
  <c r="J1789" i="2"/>
  <c r="I1789" i="2"/>
  <c r="J1788" i="2"/>
  <c r="I1788" i="2"/>
  <c r="J1787" i="2"/>
  <c r="I1787" i="2"/>
  <c r="J1772" i="2"/>
  <c r="I1772" i="2"/>
  <c r="J1771" i="2"/>
  <c r="I1771" i="2"/>
  <c r="J1770" i="2"/>
  <c r="I1770" i="2"/>
  <c r="J1769" i="2"/>
  <c r="I1769" i="2"/>
  <c r="J1768" i="2"/>
  <c r="I1768" i="2"/>
  <c r="J1767" i="2"/>
  <c r="I1767" i="2"/>
  <c r="J1766" i="2"/>
  <c r="I1766" i="2"/>
  <c r="J1765" i="2"/>
  <c r="I1765" i="2"/>
  <c r="J1764" i="2"/>
  <c r="I1764" i="2"/>
  <c r="J1763" i="2"/>
  <c r="I1763" i="2"/>
  <c r="J1762" i="2"/>
  <c r="I1762" i="2"/>
  <c r="J1761" i="2"/>
  <c r="I1761" i="2"/>
  <c r="J1760" i="2"/>
  <c r="I1760" i="2"/>
  <c r="J1759" i="2"/>
  <c r="I1759" i="2"/>
  <c r="J1758" i="2"/>
  <c r="I1758" i="2"/>
  <c r="J1757" i="2"/>
  <c r="I1757" i="2"/>
  <c r="J1756" i="2"/>
  <c r="I1756" i="2"/>
  <c r="J1755" i="2"/>
  <c r="I1755" i="2"/>
  <c r="J1754" i="2"/>
  <c r="I1754" i="2"/>
  <c r="J1753" i="2"/>
  <c r="I1753" i="2"/>
  <c r="J1739" i="2"/>
  <c r="I1739" i="2"/>
  <c r="J1738" i="2"/>
  <c r="I1738" i="2"/>
  <c r="J1737" i="2"/>
  <c r="I1737" i="2"/>
  <c r="J1736" i="2"/>
  <c r="I1736" i="2"/>
  <c r="J1735" i="2"/>
  <c r="I1735" i="2"/>
  <c r="J1734" i="2"/>
  <c r="I1734" i="2"/>
  <c r="J1733" i="2"/>
  <c r="I1733" i="2"/>
  <c r="J1732" i="2"/>
  <c r="I1732" i="2"/>
  <c r="J1731" i="2"/>
  <c r="I1731" i="2"/>
  <c r="J1730" i="2"/>
  <c r="I1730" i="2"/>
  <c r="J1729" i="2"/>
  <c r="I1729" i="2"/>
  <c r="J1728" i="2"/>
  <c r="I1728" i="2"/>
  <c r="J1727" i="2"/>
  <c r="I1727" i="2"/>
  <c r="J1726" i="2"/>
  <c r="I1726" i="2"/>
  <c r="J1725" i="2"/>
  <c r="I1725" i="2"/>
  <c r="J1724" i="2"/>
  <c r="I1724" i="2"/>
  <c r="J1723" i="2"/>
  <c r="I1723" i="2"/>
  <c r="J1722" i="2"/>
  <c r="I1722" i="2"/>
  <c r="J1721" i="2"/>
  <c r="I1721" i="2"/>
  <c r="J1720" i="2"/>
  <c r="I1720" i="2"/>
  <c r="J1719" i="2"/>
  <c r="I1719" i="2"/>
  <c r="J1718" i="2"/>
  <c r="I1718" i="2"/>
  <c r="J1704" i="2"/>
  <c r="I1704" i="2"/>
  <c r="J1703" i="2"/>
  <c r="I1703" i="2"/>
  <c r="J1702" i="2"/>
  <c r="I1702" i="2"/>
  <c r="J1701" i="2"/>
  <c r="I1701" i="2"/>
  <c r="J1700" i="2"/>
  <c r="I1700" i="2"/>
  <c r="J1699" i="2"/>
  <c r="I1699" i="2"/>
  <c r="J1698" i="2"/>
  <c r="I1698" i="2"/>
  <c r="J1697" i="2"/>
  <c r="I1697" i="2"/>
  <c r="J1696" i="2"/>
  <c r="I1696" i="2"/>
  <c r="J1695" i="2"/>
  <c r="I1695" i="2"/>
  <c r="J1694" i="2"/>
  <c r="I1694" i="2"/>
  <c r="J1693" i="2"/>
  <c r="I1693" i="2"/>
  <c r="J1692" i="2"/>
  <c r="I1692" i="2"/>
  <c r="J1691" i="2"/>
  <c r="I1691" i="2"/>
  <c r="J1690" i="2"/>
  <c r="I1690" i="2"/>
  <c r="J1689" i="2"/>
  <c r="I1689" i="2"/>
  <c r="J1688" i="2"/>
  <c r="I1688" i="2"/>
  <c r="J1687" i="2"/>
  <c r="I1687" i="2"/>
  <c r="J1686" i="2"/>
  <c r="I1686" i="2"/>
  <c r="J1685" i="2"/>
  <c r="I1685" i="2"/>
  <c r="J1670" i="2"/>
  <c r="I1670" i="2"/>
  <c r="J1669" i="2"/>
  <c r="I1669" i="2"/>
  <c r="J1668" i="2"/>
  <c r="I1668" i="2"/>
  <c r="J1667" i="2"/>
  <c r="I1667" i="2"/>
  <c r="J1666" i="2"/>
  <c r="I1666" i="2"/>
  <c r="J1665" i="2"/>
  <c r="I1665" i="2"/>
  <c r="J1664" i="2"/>
  <c r="I1664" i="2"/>
  <c r="J1663" i="2"/>
  <c r="I1663" i="2"/>
  <c r="J1662" i="2"/>
  <c r="I1662" i="2"/>
  <c r="J1661" i="2"/>
  <c r="I1661" i="2"/>
  <c r="J1660" i="2"/>
  <c r="I1660" i="2"/>
  <c r="J1659" i="2"/>
  <c r="I1659" i="2"/>
  <c r="J1658" i="2"/>
  <c r="I1658" i="2"/>
  <c r="J1657" i="2"/>
  <c r="I1657" i="2"/>
  <c r="J1656" i="2"/>
  <c r="I1656" i="2"/>
  <c r="J1655" i="2"/>
  <c r="I1655" i="2"/>
  <c r="J1654" i="2"/>
  <c r="I1654" i="2"/>
  <c r="J1653" i="2"/>
  <c r="I1653" i="2"/>
  <c r="J1638" i="2"/>
  <c r="I1638" i="2"/>
  <c r="J1637" i="2"/>
  <c r="I1637" i="2"/>
  <c r="J1636" i="2"/>
  <c r="I1636" i="2"/>
  <c r="J1635" i="2"/>
  <c r="I1635" i="2"/>
  <c r="J1634" i="2"/>
  <c r="I1634" i="2"/>
  <c r="J1633" i="2"/>
  <c r="I1633" i="2"/>
  <c r="J1632" i="2"/>
  <c r="I1632" i="2"/>
  <c r="J1631" i="2"/>
  <c r="I1631" i="2"/>
  <c r="J1630" i="2"/>
  <c r="I1630" i="2"/>
  <c r="J1629" i="2"/>
  <c r="I1629" i="2"/>
  <c r="J1628" i="2"/>
  <c r="I1628" i="2"/>
  <c r="J1627" i="2"/>
  <c r="I1627" i="2"/>
  <c r="J1626" i="2"/>
  <c r="I1626" i="2"/>
  <c r="J1625" i="2"/>
  <c r="I1625" i="2"/>
  <c r="J1624" i="2"/>
  <c r="I1624" i="2"/>
  <c r="J1623" i="2"/>
  <c r="I1623" i="2"/>
  <c r="J1622" i="2"/>
  <c r="I1622" i="2"/>
  <c r="J1621" i="2"/>
  <c r="I1621" i="2"/>
  <c r="J1607" i="2"/>
  <c r="I1607" i="2"/>
  <c r="J1606" i="2"/>
  <c r="I1606" i="2"/>
  <c r="J1605" i="2"/>
  <c r="I1605" i="2"/>
  <c r="J1604" i="2"/>
  <c r="I1604" i="2"/>
  <c r="J1603" i="2"/>
  <c r="I1603" i="2"/>
  <c r="J1602" i="2"/>
  <c r="I1602" i="2"/>
  <c r="J1601" i="2"/>
  <c r="I1601" i="2"/>
  <c r="J1600" i="2"/>
  <c r="I1600" i="2"/>
  <c r="J1599" i="2"/>
  <c r="I1599" i="2"/>
  <c r="J1598" i="2"/>
  <c r="I1598" i="2"/>
  <c r="J1597" i="2"/>
  <c r="I1597" i="2"/>
  <c r="J1596" i="2"/>
  <c r="I1596" i="2"/>
  <c r="J1595" i="2"/>
  <c r="I1595" i="2"/>
  <c r="J1594" i="2"/>
  <c r="I1594" i="2"/>
  <c r="J1593" i="2"/>
  <c r="I1593" i="2"/>
  <c r="J1592" i="2"/>
  <c r="I1592" i="2"/>
  <c r="J1591" i="2"/>
  <c r="I1591" i="2"/>
  <c r="J1590" i="2"/>
  <c r="I1590" i="2"/>
  <c r="J1589" i="2"/>
  <c r="I1589" i="2"/>
  <c r="J1588" i="2"/>
  <c r="I1588" i="2"/>
  <c r="J1587" i="2"/>
  <c r="I1587" i="2"/>
  <c r="J1572" i="2"/>
  <c r="I1572" i="2"/>
  <c r="J1571" i="2"/>
  <c r="I1571" i="2"/>
  <c r="J1570" i="2"/>
  <c r="I1570" i="2"/>
  <c r="J1569" i="2"/>
  <c r="I1569" i="2"/>
  <c r="J1568" i="2"/>
  <c r="I1568" i="2"/>
  <c r="J1567" i="2"/>
  <c r="I1567" i="2"/>
  <c r="J1566" i="2"/>
  <c r="I1566" i="2"/>
  <c r="J1565" i="2"/>
  <c r="I1565" i="2"/>
  <c r="J1564" i="2"/>
  <c r="I1564" i="2"/>
  <c r="J1563" i="2"/>
  <c r="I1563" i="2"/>
  <c r="J1562" i="2"/>
  <c r="I1562" i="2"/>
  <c r="J1561" i="2"/>
  <c r="I1561" i="2"/>
  <c r="J1560" i="2"/>
  <c r="I1560" i="2"/>
  <c r="J1559" i="2"/>
  <c r="I1559" i="2"/>
  <c r="J1558" i="2"/>
  <c r="I1558" i="2"/>
  <c r="J1557" i="2"/>
  <c r="I1557" i="2"/>
  <c r="J1556" i="2"/>
  <c r="I1556" i="2"/>
  <c r="J1555" i="2"/>
  <c r="I1555" i="2"/>
  <c r="J1541" i="2"/>
  <c r="I1541" i="2"/>
  <c r="J1540" i="2"/>
  <c r="I1540" i="2"/>
  <c r="J1539" i="2"/>
  <c r="I1539" i="2"/>
  <c r="J1538" i="2"/>
  <c r="I1538" i="2"/>
  <c r="J1537" i="2"/>
  <c r="I1537" i="2"/>
  <c r="J1536" i="2"/>
  <c r="I1536" i="2"/>
  <c r="J1535" i="2"/>
  <c r="I1535" i="2"/>
  <c r="J1534" i="2"/>
  <c r="I1534" i="2"/>
  <c r="J1533" i="2"/>
  <c r="I1533" i="2"/>
  <c r="J1532" i="2"/>
  <c r="I1532" i="2"/>
  <c r="J1531" i="2"/>
  <c r="I1531" i="2"/>
  <c r="J1530" i="2"/>
  <c r="I1530" i="2"/>
  <c r="J1529" i="2"/>
  <c r="I1529" i="2"/>
  <c r="J1528" i="2"/>
  <c r="I1528" i="2"/>
  <c r="J1527" i="2"/>
  <c r="I1527" i="2"/>
  <c r="J1526" i="2"/>
  <c r="I1526" i="2"/>
  <c r="J1525" i="2"/>
  <c r="I1525" i="2"/>
  <c r="J1508" i="2"/>
  <c r="I1508" i="2"/>
  <c r="J1507" i="2"/>
  <c r="I1507" i="2"/>
  <c r="J1506" i="2"/>
  <c r="I1506" i="2"/>
  <c r="J1505" i="2"/>
  <c r="I1505" i="2"/>
  <c r="J1504" i="2"/>
  <c r="I1504" i="2"/>
  <c r="J1503" i="2"/>
  <c r="I1503" i="2"/>
  <c r="J1502" i="2"/>
  <c r="I1502" i="2"/>
  <c r="J1501" i="2"/>
  <c r="I1501" i="2"/>
  <c r="J1500" i="2"/>
  <c r="I1500" i="2"/>
  <c r="J1499" i="2"/>
  <c r="I1499" i="2"/>
  <c r="J1498" i="2"/>
  <c r="I1498" i="2"/>
  <c r="J1497" i="2"/>
  <c r="I1497" i="2"/>
  <c r="J1496" i="2"/>
  <c r="I1496" i="2"/>
  <c r="J1495" i="2"/>
  <c r="I1495" i="2"/>
  <c r="J1494" i="2"/>
  <c r="I1494" i="2"/>
  <c r="J1493" i="2"/>
  <c r="I1493" i="2"/>
  <c r="J1492" i="2"/>
  <c r="I1492" i="2"/>
  <c r="J1491" i="2"/>
  <c r="I1491" i="2"/>
  <c r="J1475" i="2"/>
  <c r="I1475" i="2"/>
  <c r="J1474" i="2"/>
  <c r="I1474" i="2"/>
  <c r="J1473" i="2"/>
  <c r="I1473" i="2"/>
  <c r="J1472" i="2"/>
  <c r="I1472" i="2"/>
  <c r="J1471" i="2"/>
  <c r="I1471" i="2"/>
  <c r="J1470" i="2"/>
  <c r="I1470" i="2"/>
  <c r="J1469" i="2"/>
  <c r="I1469" i="2"/>
  <c r="J1468" i="2"/>
  <c r="I1468" i="2"/>
  <c r="J1467" i="2"/>
  <c r="I1467" i="2"/>
  <c r="J1466" i="2"/>
  <c r="I1466" i="2"/>
  <c r="J1465" i="2"/>
  <c r="I1465" i="2"/>
  <c r="J1464" i="2"/>
  <c r="I1464" i="2"/>
  <c r="J1463" i="2"/>
  <c r="I1463" i="2"/>
  <c r="J1462" i="2"/>
  <c r="I1462" i="2"/>
  <c r="J1461" i="2"/>
  <c r="I1461" i="2"/>
  <c r="J1460" i="2"/>
  <c r="I1460" i="2"/>
  <c r="J1459" i="2"/>
  <c r="I1459" i="2"/>
  <c r="J1458" i="2"/>
  <c r="I1458" i="2"/>
  <c r="J1457" i="2"/>
  <c r="I1457" i="2"/>
  <c r="J1456" i="2"/>
  <c r="I1456" i="2"/>
  <c r="J1441" i="2"/>
  <c r="I1441" i="2"/>
  <c r="J1440" i="2"/>
  <c r="I1440" i="2"/>
  <c r="J1439" i="2"/>
  <c r="I1439" i="2"/>
  <c r="J1438" i="2"/>
  <c r="I1438" i="2"/>
  <c r="J1437" i="2"/>
  <c r="I1437" i="2"/>
  <c r="J1436" i="2"/>
  <c r="I1436" i="2"/>
  <c r="J1435" i="2"/>
  <c r="I1435" i="2"/>
  <c r="J1434" i="2"/>
  <c r="I1434" i="2"/>
  <c r="J1433" i="2"/>
  <c r="I1433" i="2"/>
  <c r="J1432" i="2"/>
  <c r="I1432" i="2"/>
  <c r="J1431" i="2"/>
  <c r="I1431" i="2"/>
  <c r="J1430" i="2"/>
  <c r="I1430" i="2"/>
  <c r="J1429" i="2"/>
  <c r="I1429" i="2"/>
  <c r="J1428" i="2"/>
  <c r="I1428" i="2"/>
  <c r="J1427" i="2"/>
  <c r="I1427" i="2"/>
  <c r="J1426" i="2"/>
  <c r="I1426" i="2"/>
  <c r="J1425" i="2"/>
  <c r="I1425" i="2"/>
  <c r="J1424" i="2"/>
  <c r="I1424" i="2"/>
  <c r="J1423" i="2"/>
  <c r="I1423" i="2"/>
  <c r="J1422" i="2"/>
  <c r="I1422" i="2"/>
  <c r="J1421" i="2"/>
  <c r="I1421" i="2"/>
  <c r="J1405" i="2"/>
  <c r="I1405" i="2"/>
  <c r="J1404" i="2"/>
  <c r="I1404" i="2"/>
  <c r="J1403" i="2"/>
  <c r="I1403" i="2"/>
  <c r="J1402" i="2"/>
  <c r="I1402" i="2"/>
  <c r="J1401" i="2"/>
  <c r="I1401" i="2"/>
  <c r="J1400" i="2"/>
  <c r="I1400" i="2"/>
  <c r="J1399" i="2"/>
  <c r="I1399" i="2"/>
  <c r="J1398" i="2"/>
  <c r="I1398" i="2"/>
  <c r="J1397" i="2"/>
  <c r="I1397" i="2"/>
  <c r="J1396" i="2"/>
  <c r="I1396" i="2"/>
  <c r="J1395" i="2"/>
  <c r="I1395" i="2"/>
  <c r="J1394" i="2"/>
  <c r="I1394" i="2"/>
  <c r="J1393" i="2"/>
  <c r="I1393" i="2"/>
  <c r="J1392" i="2"/>
  <c r="I1392" i="2"/>
  <c r="J1391" i="2"/>
  <c r="I1391" i="2"/>
  <c r="J1390" i="2"/>
  <c r="I1390" i="2"/>
  <c r="J1389" i="2"/>
  <c r="I1389" i="2"/>
  <c r="J1388" i="2"/>
  <c r="I1388" i="2"/>
  <c r="J1387" i="2"/>
  <c r="I1387" i="2"/>
  <c r="J1386" i="2"/>
  <c r="I1386" i="2"/>
  <c r="J1371" i="2"/>
  <c r="I1371" i="2"/>
  <c r="J1370" i="2"/>
  <c r="I1370" i="2"/>
  <c r="J1369" i="2"/>
  <c r="I1369" i="2"/>
  <c r="J1368" i="2"/>
  <c r="I1368" i="2"/>
  <c r="J1367" i="2"/>
  <c r="I1367" i="2"/>
  <c r="J1366" i="2"/>
  <c r="I1366" i="2"/>
  <c r="J1365" i="2"/>
  <c r="I1365" i="2"/>
  <c r="J1364" i="2"/>
  <c r="I1364" i="2"/>
  <c r="J1363" i="2"/>
  <c r="I1363" i="2"/>
  <c r="J1362" i="2"/>
  <c r="I1362" i="2"/>
  <c r="J1361" i="2"/>
  <c r="I1361" i="2"/>
  <c r="J1360" i="2"/>
  <c r="I1360" i="2"/>
  <c r="J1359" i="2"/>
  <c r="I1359" i="2"/>
  <c r="J1358" i="2"/>
  <c r="I1358" i="2"/>
  <c r="J1357" i="2"/>
  <c r="I1357" i="2"/>
  <c r="J1356" i="2"/>
  <c r="I1356" i="2"/>
  <c r="J1355" i="2"/>
  <c r="I1355" i="2"/>
  <c r="J1354" i="2"/>
  <c r="I1354" i="2"/>
  <c r="J1353" i="2"/>
  <c r="I1353" i="2"/>
  <c r="J1352" i="2"/>
  <c r="I1352" i="2"/>
  <c r="J1351" i="2"/>
  <c r="I1351" i="2"/>
  <c r="J1337" i="2"/>
  <c r="I1337" i="2"/>
  <c r="J1336" i="2"/>
  <c r="I1336" i="2"/>
  <c r="J1335" i="2"/>
  <c r="I1335" i="2"/>
  <c r="J1334" i="2"/>
  <c r="I1334" i="2"/>
  <c r="J1333" i="2"/>
  <c r="I1333" i="2"/>
  <c r="J1332" i="2"/>
  <c r="I1332" i="2"/>
  <c r="J1331" i="2"/>
  <c r="I1331" i="2"/>
  <c r="J1330" i="2"/>
  <c r="I1330" i="2"/>
  <c r="J1329" i="2"/>
  <c r="I1329" i="2"/>
  <c r="J1328" i="2"/>
  <c r="I1328" i="2"/>
  <c r="J1327" i="2"/>
  <c r="I1327" i="2"/>
  <c r="J1326" i="2"/>
  <c r="I1326" i="2"/>
  <c r="J1325" i="2"/>
  <c r="I1325" i="2"/>
  <c r="J1324" i="2"/>
  <c r="I1324" i="2"/>
  <c r="J1323" i="2"/>
  <c r="I1323" i="2"/>
  <c r="J1322" i="2"/>
  <c r="I1322" i="2"/>
  <c r="J1321" i="2"/>
  <c r="I1321" i="2"/>
  <c r="J1320" i="2"/>
  <c r="I1320" i="2"/>
  <c r="J1319" i="2"/>
  <c r="I1319" i="2"/>
  <c r="J1318" i="2"/>
  <c r="I1318" i="2"/>
  <c r="J1317" i="2"/>
  <c r="I1317" i="2"/>
  <c r="J1316" i="2"/>
  <c r="I1316" i="2"/>
  <c r="J1301" i="2"/>
  <c r="I1301" i="2"/>
  <c r="J1300" i="2"/>
  <c r="I1300" i="2"/>
  <c r="J1299" i="2"/>
  <c r="I1299" i="2"/>
  <c r="J1298" i="2"/>
  <c r="I1298" i="2"/>
  <c r="J1297" i="2"/>
  <c r="I1297" i="2"/>
  <c r="J1296" i="2"/>
  <c r="I1296" i="2"/>
  <c r="J1295" i="2"/>
  <c r="I1295" i="2"/>
  <c r="J1294" i="2"/>
  <c r="I1294" i="2"/>
  <c r="J1293" i="2"/>
  <c r="I1293" i="2"/>
  <c r="J1292" i="2"/>
  <c r="I1292" i="2"/>
  <c r="J1291" i="2"/>
  <c r="I1291" i="2"/>
  <c r="J1290" i="2"/>
  <c r="I1290" i="2"/>
  <c r="J1289" i="2"/>
  <c r="I1289" i="2"/>
  <c r="J1288" i="2"/>
  <c r="I1288" i="2"/>
  <c r="J1287" i="2"/>
  <c r="I1287" i="2"/>
  <c r="J1286" i="2"/>
  <c r="I1286" i="2"/>
  <c r="J1285" i="2"/>
  <c r="I1285" i="2"/>
  <c r="J1284" i="2"/>
  <c r="I1284" i="2"/>
  <c r="J1283" i="2"/>
  <c r="I1283" i="2"/>
  <c r="J1268" i="2"/>
  <c r="I1268" i="2"/>
  <c r="J1267" i="2"/>
  <c r="I1267" i="2"/>
  <c r="J1266" i="2"/>
  <c r="I1266" i="2"/>
  <c r="J1265" i="2"/>
  <c r="I1265" i="2"/>
  <c r="J1264" i="2"/>
  <c r="I1264" i="2"/>
  <c r="J1263" i="2"/>
  <c r="I1263" i="2"/>
  <c r="J1262" i="2"/>
  <c r="I1262" i="2"/>
  <c r="J1261" i="2"/>
  <c r="I1261" i="2"/>
  <c r="J1260" i="2"/>
  <c r="I1260" i="2"/>
  <c r="J1259" i="2"/>
  <c r="I1259" i="2"/>
  <c r="J1258" i="2"/>
  <c r="I1258" i="2"/>
  <c r="J1257" i="2"/>
  <c r="I1257" i="2"/>
  <c r="J1256" i="2"/>
  <c r="I1256" i="2"/>
  <c r="J1255" i="2"/>
  <c r="I1255" i="2"/>
  <c r="J1254" i="2"/>
  <c r="I1254" i="2"/>
  <c r="J1253" i="2"/>
  <c r="I1253" i="2"/>
  <c r="J1252" i="2"/>
  <c r="I1252" i="2"/>
  <c r="J1251" i="2"/>
  <c r="I1251" i="2"/>
  <c r="J1250" i="2"/>
  <c r="I1250" i="2"/>
  <c r="J1236" i="2"/>
  <c r="I1236" i="2"/>
  <c r="J1235" i="2"/>
  <c r="I1235" i="2"/>
  <c r="J1234" i="2"/>
  <c r="I1234" i="2"/>
  <c r="J1233" i="2"/>
  <c r="I1233" i="2"/>
  <c r="J1232" i="2"/>
  <c r="I1232" i="2"/>
  <c r="J1231" i="2"/>
  <c r="I1231" i="2"/>
  <c r="J1230" i="2"/>
  <c r="I1230" i="2"/>
  <c r="J1229" i="2"/>
  <c r="I1229" i="2"/>
  <c r="J1228" i="2"/>
  <c r="I1228" i="2"/>
  <c r="J1227" i="2"/>
  <c r="I1227" i="2"/>
  <c r="J1226" i="2"/>
  <c r="I1226" i="2"/>
  <c r="J1225" i="2"/>
  <c r="I1225" i="2"/>
  <c r="J1224" i="2"/>
  <c r="I1224" i="2"/>
  <c r="J1223" i="2"/>
  <c r="I1223" i="2"/>
  <c r="J1222" i="2"/>
  <c r="I1222" i="2"/>
  <c r="J1221" i="2"/>
  <c r="I1221" i="2"/>
  <c r="J1220" i="2"/>
  <c r="I1220" i="2"/>
  <c r="J1219" i="2"/>
  <c r="I1219" i="2"/>
  <c r="J1218" i="2"/>
  <c r="I1218" i="2"/>
  <c r="J1217" i="2"/>
  <c r="I1217" i="2"/>
  <c r="J1203" i="2"/>
  <c r="I1203" i="2"/>
  <c r="J1202" i="2"/>
  <c r="I1202" i="2"/>
  <c r="J1201" i="2"/>
  <c r="I1201" i="2"/>
  <c r="J1200" i="2"/>
  <c r="I1200" i="2"/>
  <c r="J1199" i="2"/>
  <c r="I1199" i="2"/>
  <c r="J1198" i="2"/>
  <c r="I1198" i="2"/>
  <c r="J1197" i="2"/>
  <c r="I1197" i="2"/>
  <c r="J1196" i="2"/>
  <c r="I1196" i="2"/>
  <c r="J1195" i="2"/>
  <c r="I1195" i="2"/>
  <c r="J1194" i="2"/>
  <c r="I1194" i="2"/>
  <c r="J1193" i="2"/>
  <c r="I1193" i="2"/>
  <c r="J1192" i="2"/>
  <c r="I1192" i="2"/>
  <c r="J1191" i="2"/>
  <c r="I1191" i="2"/>
  <c r="J1190" i="2"/>
  <c r="I1190" i="2"/>
  <c r="J1189" i="2"/>
  <c r="I1189" i="2"/>
  <c r="J1188" i="2"/>
  <c r="I1188" i="2"/>
  <c r="J1187" i="2"/>
  <c r="I1187" i="2"/>
  <c r="J1186" i="2"/>
  <c r="I1186" i="2"/>
  <c r="J1185" i="2"/>
  <c r="I1185" i="2"/>
  <c r="J1184" i="2"/>
  <c r="I1184" i="2"/>
  <c r="J1183" i="2"/>
  <c r="I1183" i="2"/>
  <c r="J1169" i="2"/>
  <c r="I1169" i="2"/>
  <c r="J1168" i="2"/>
  <c r="I1168" i="2"/>
  <c r="J1167" i="2"/>
  <c r="I1167" i="2"/>
  <c r="J1166" i="2"/>
  <c r="I1166" i="2"/>
  <c r="J1165" i="2"/>
  <c r="I1165" i="2"/>
  <c r="J1164" i="2"/>
  <c r="I1164" i="2"/>
  <c r="J1163" i="2"/>
  <c r="I1163" i="2"/>
  <c r="J1162" i="2"/>
  <c r="I1162" i="2"/>
  <c r="J1161" i="2"/>
  <c r="I1161" i="2"/>
  <c r="J1160" i="2"/>
  <c r="I1160" i="2"/>
  <c r="J1159" i="2"/>
  <c r="I1159" i="2"/>
  <c r="J1158" i="2"/>
  <c r="I1158" i="2"/>
  <c r="J1157" i="2"/>
  <c r="I1157" i="2"/>
  <c r="J1156" i="2"/>
  <c r="I1156" i="2"/>
  <c r="J1155" i="2"/>
  <c r="I1155" i="2"/>
  <c r="J1154" i="2"/>
  <c r="I1154" i="2"/>
  <c r="J1153" i="2"/>
  <c r="I1153" i="2"/>
  <c r="J1138" i="2"/>
  <c r="I1138" i="2"/>
  <c r="J1137" i="2"/>
  <c r="I1137" i="2"/>
  <c r="J1136" i="2"/>
  <c r="I1136" i="2"/>
  <c r="J1135" i="2"/>
  <c r="I1135" i="2"/>
  <c r="J1134" i="2"/>
  <c r="I1134" i="2"/>
  <c r="J1133" i="2"/>
  <c r="I1133" i="2"/>
  <c r="J1132" i="2"/>
  <c r="I1132" i="2"/>
  <c r="J1131" i="2"/>
  <c r="I1131" i="2"/>
  <c r="J1130" i="2"/>
  <c r="I1130" i="2"/>
  <c r="J1129" i="2"/>
  <c r="I1129" i="2"/>
  <c r="J1128" i="2"/>
  <c r="I1128" i="2"/>
  <c r="J1127" i="2"/>
  <c r="I1127" i="2"/>
  <c r="J1126" i="2"/>
  <c r="I1126" i="2"/>
  <c r="J1125" i="2"/>
  <c r="I1125" i="2"/>
  <c r="J1124" i="2"/>
  <c r="I1124" i="2"/>
  <c r="J1108" i="2"/>
  <c r="I1108" i="2"/>
  <c r="J1107" i="2"/>
  <c r="I1107" i="2"/>
  <c r="J1106" i="2"/>
  <c r="I1106" i="2"/>
  <c r="J1105" i="2"/>
  <c r="I1105" i="2"/>
  <c r="J1104" i="2"/>
  <c r="I1104" i="2"/>
  <c r="J1103" i="2"/>
  <c r="I1103" i="2"/>
  <c r="J1102" i="2"/>
  <c r="I1102" i="2"/>
  <c r="J1101" i="2"/>
  <c r="I1101" i="2"/>
  <c r="J1100" i="2"/>
  <c r="I1100" i="2"/>
  <c r="J1099" i="2"/>
  <c r="I1099" i="2"/>
  <c r="J1098" i="2"/>
  <c r="I1098" i="2"/>
  <c r="J1097" i="2"/>
  <c r="I1097" i="2"/>
  <c r="J1096" i="2"/>
  <c r="I1096" i="2"/>
  <c r="J1095" i="2"/>
  <c r="I1095" i="2"/>
  <c r="J1094" i="2"/>
  <c r="I1094" i="2"/>
  <c r="J1093" i="2"/>
  <c r="I1093" i="2"/>
  <c r="J1080" i="2"/>
  <c r="I1080" i="2"/>
  <c r="J1079" i="2"/>
  <c r="I1079" i="2"/>
  <c r="J1078" i="2"/>
  <c r="I1078" i="2"/>
  <c r="J1077" i="2"/>
  <c r="I1077" i="2"/>
  <c r="J1076" i="2"/>
  <c r="I1076" i="2"/>
  <c r="J1075" i="2"/>
  <c r="I1075" i="2"/>
  <c r="J1074" i="2"/>
  <c r="I1074" i="2"/>
  <c r="J1073" i="2"/>
  <c r="I1073" i="2"/>
  <c r="J1072" i="2"/>
  <c r="I1072" i="2"/>
  <c r="J1071" i="2"/>
  <c r="I1071" i="2"/>
  <c r="J1070" i="2"/>
  <c r="I1070" i="2"/>
  <c r="J1069" i="2"/>
  <c r="I1069" i="2"/>
  <c r="J1068" i="2"/>
  <c r="I1068" i="2"/>
  <c r="J1067" i="2"/>
  <c r="I1067" i="2"/>
  <c r="J1066" i="2"/>
  <c r="I1066" i="2"/>
  <c r="J1065" i="2"/>
  <c r="I1065" i="2"/>
  <c r="J1064" i="2"/>
  <c r="I1064" i="2"/>
  <c r="J1063" i="2"/>
  <c r="I1063" i="2"/>
  <c r="J1062" i="2"/>
  <c r="I1062" i="2"/>
  <c r="J1061" i="2"/>
  <c r="I1061" i="2"/>
  <c r="J1060" i="2"/>
  <c r="I1060" i="2"/>
  <c r="J1059" i="2"/>
  <c r="I1059" i="2"/>
  <c r="J1058" i="2"/>
  <c r="I1058" i="2"/>
  <c r="J1057" i="2"/>
  <c r="I1057" i="2"/>
  <c r="J1056" i="2"/>
  <c r="I1056" i="2"/>
  <c r="J1042" i="2"/>
  <c r="I1042" i="2"/>
  <c r="J1041" i="2"/>
  <c r="I1041" i="2"/>
  <c r="J1040" i="2"/>
  <c r="I1040" i="2"/>
  <c r="J1039" i="2"/>
  <c r="I1039" i="2"/>
  <c r="J1038" i="2"/>
  <c r="I1038" i="2"/>
  <c r="J1037" i="2"/>
  <c r="I1037" i="2"/>
  <c r="J1036" i="2"/>
  <c r="I1036" i="2"/>
  <c r="J1035" i="2"/>
  <c r="I1035" i="2"/>
  <c r="J1034" i="2"/>
  <c r="I1034" i="2"/>
  <c r="J1033" i="2"/>
  <c r="I1033" i="2"/>
  <c r="J1032" i="2"/>
  <c r="I1032" i="2"/>
  <c r="J1031" i="2"/>
  <c r="I1031" i="2"/>
  <c r="J1030" i="2"/>
  <c r="I1030" i="2"/>
  <c r="J1029" i="2"/>
  <c r="I1029" i="2"/>
  <c r="J1028" i="2"/>
  <c r="I1028" i="2"/>
  <c r="J1027" i="2"/>
  <c r="I1027" i="2"/>
  <c r="J1026" i="2"/>
  <c r="I1026" i="2"/>
  <c r="J1025" i="2"/>
  <c r="I1025" i="2"/>
  <c r="J1024" i="2"/>
  <c r="I1024" i="2"/>
  <c r="J1023" i="2"/>
  <c r="I1023" i="2"/>
  <c r="J1022" i="2"/>
  <c r="I1022" i="2"/>
  <c r="J1021" i="2"/>
  <c r="I1021" i="2"/>
  <c r="J1020" i="2"/>
  <c r="I1020" i="2"/>
  <c r="J1019" i="2"/>
  <c r="I1019" i="2"/>
  <c r="J1006" i="2"/>
  <c r="I1006" i="2"/>
  <c r="J1005" i="2"/>
  <c r="I1005" i="2"/>
  <c r="J1004" i="2"/>
  <c r="I1004" i="2"/>
  <c r="J1003" i="2"/>
  <c r="I1003" i="2"/>
  <c r="J1002" i="2"/>
  <c r="I1002" i="2"/>
  <c r="J1001" i="2"/>
  <c r="I1001" i="2"/>
  <c r="J1000" i="2"/>
  <c r="I1000" i="2"/>
  <c r="J999" i="2"/>
  <c r="I999" i="2"/>
  <c r="J998" i="2"/>
  <c r="I998" i="2"/>
  <c r="J997" i="2"/>
  <c r="I997" i="2"/>
  <c r="J996" i="2"/>
  <c r="I996" i="2"/>
  <c r="J995" i="2"/>
  <c r="I995" i="2"/>
  <c r="J994" i="2"/>
  <c r="I994" i="2"/>
  <c r="J993" i="2"/>
  <c r="I993" i="2"/>
  <c r="J992" i="2"/>
  <c r="I992" i="2"/>
  <c r="J991" i="2"/>
  <c r="I991" i="2"/>
  <c r="J990" i="2"/>
  <c r="I990" i="2"/>
  <c r="J989" i="2"/>
  <c r="I989" i="2"/>
  <c r="J988" i="2"/>
  <c r="I988" i="2"/>
  <c r="J987" i="2"/>
  <c r="I987" i="2"/>
  <c r="J986" i="2"/>
  <c r="I986" i="2"/>
  <c r="J985" i="2"/>
  <c r="I985" i="2"/>
  <c r="J971" i="2"/>
  <c r="I971" i="2"/>
  <c r="J970" i="2"/>
  <c r="I970" i="2"/>
  <c r="J969" i="2"/>
  <c r="I969" i="2"/>
  <c r="J968" i="2"/>
  <c r="I968" i="2"/>
  <c r="J967" i="2"/>
  <c r="I967" i="2"/>
  <c r="J966" i="2"/>
  <c r="I966" i="2"/>
  <c r="J965" i="2"/>
  <c r="I965" i="2"/>
  <c r="J964" i="2"/>
  <c r="I964" i="2"/>
  <c r="J963" i="2"/>
  <c r="I963" i="2"/>
  <c r="J962" i="2"/>
  <c r="I962" i="2"/>
  <c r="J961" i="2"/>
  <c r="I961" i="2"/>
  <c r="J960" i="2"/>
  <c r="I960" i="2"/>
  <c r="J959" i="2"/>
  <c r="I959" i="2"/>
  <c r="J958" i="2"/>
  <c r="I958" i="2"/>
  <c r="J957" i="2"/>
  <c r="I957" i="2"/>
  <c r="J956" i="2"/>
  <c r="I956" i="2"/>
  <c r="J955" i="2"/>
  <c r="I955" i="2"/>
  <c r="J954" i="2"/>
  <c r="I954" i="2"/>
  <c r="J953" i="2"/>
  <c r="I953" i="2"/>
  <c r="J952" i="2"/>
  <c r="I952" i="2"/>
  <c r="J937" i="2"/>
  <c r="I937" i="2"/>
  <c r="J936" i="2"/>
  <c r="I936" i="2"/>
  <c r="J935" i="2"/>
  <c r="I935" i="2"/>
  <c r="J934" i="2"/>
  <c r="I934" i="2"/>
  <c r="J933" i="2"/>
  <c r="I933" i="2"/>
  <c r="J932" i="2"/>
  <c r="I932" i="2"/>
  <c r="J931" i="2"/>
  <c r="I931" i="2"/>
  <c r="J930" i="2"/>
  <c r="I930" i="2"/>
  <c r="J929" i="2"/>
  <c r="I929" i="2"/>
  <c r="J928" i="2"/>
  <c r="I928" i="2"/>
  <c r="J927" i="2"/>
  <c r="I927" i="2"/>
  <c r="J926" i="2"/>
  <c r="I926" i="2"/>
  <c r="J925" i="2"/>
  <c r="I925" i="2"/>
  <c r="J924" i="2"/>
  <c r="I924" i="2"/>
  <c r="J923" i="2"/>
  <c r="I923" i="2"/>
  <c r="J922" i="2"/>
  <c r="I922" i="2"/>
  <c r="J921" i="2"/>
  <c r="I921" i="2"/>
  <c r="J920" i="2"/>
  <c r="I920" i="2"/>
  <c r="J919" i="2"/>
  <c r="I919" i="2"/>
  <c r="J905" i="2"/>
  <c r="I905" i="2"/>
  <c r="J904" i="2"/>
  <c r="I904" i="2"/>
  <c r="J903" i="2"/>
  <c r="I903" i="2"/>
  <c r="J902" i="2"/>
  <c r="I902" i="2"/>
  <c r="J901" i="2"/>
  <c r="I901" i="2"/>
  <c r="J900" i="2"/>
  <c r="I900" i="2"/>
  <c r="J899" i="2"/>
  <c r="I899" i="2"/>
  <c r="J898" i="2"/>
  <c r="I898" i="2"/>
  <c r="J897" i="2"/>
  <c r="I897" i="2"/>
  <c r="J896" i="2"/>
  <c r="I896" i="2"/>
  <c r="J895" i="2"/>
  <c r="I895" i="2"/>
  <c r="J894" i="2"/>
  <c r="I894" i="2"/>
  <c r="J893" i="2"/>
  <c r="I893" i="2"/>
  <c r="J892" i="2"/>
  <c r="I892" i="2"/>
  <c r="J891" i="2"/>
  <c r="I891" i="2"/>
  <c r="J890" i="2"/>
  <c r="I890" i="2"/>
  <c r="J889" i="2"/>
  <c r="I889" i="2"/>
  <c r="J888" i="2"/>
  <c r="I888" i="2"/>
  <c r="J887" i="2"/>
  <c r="I887" i="2"/>
  <c r="J886" i="2"/>
  <c r="I886" i="2"/>
  <c r="J885" i="2"/>
  <c r="I885" i="2"/>
  <c r="J870" i="2"/>
  <c r="I870" i="2"/>
  <c r="J869" i="2"/>
  <c r="I869" i="2"/>
  <c r="J868" i="2"/>
  <c r="I868" i="2"/>
  <c r="J867" i="2"/>
  <c r="I867" i="2"/>
  <c r="J866" i="2"/>
  <c r="I866" i="2"/>
  <c r="J865" i="2"/>
  <c r="I865" i="2"/>
  <c r="J864" i="2"/>
  <c r="I864" i="2"/>
  <c r="J863" i="2"/>
  <c r="I863" i="2"/>
  <c r="J862" i="2"/>
  <c r="I862" i="2"/>
  <c r="J861" i="2"/>
  <c r="I861" i="2"/>
  <c r="J860" i="2"/>
  <c r="I860" i="2"/>
  <c r="J859" i="2"/>
  <c r="I859" i="2"/>
  <c r="J858" i="2"/>
  <c r="I858" i="2"/>
  <c r="J857" i="2"/>
  <c r="I857" i="2"/>
  <c r="J856" i="2"/>
  <c r="I856" i="2"/>
  <c r="J855" i="2"/>
  <c r="I855" i="2"/>
  <c r="J854" i="2"/>
  <c r="I854" i="2"/>
  <c r="J853" i="2"/>
  <c r="I853" i="2"/>
  <c r="J852" i="2"/>
  <c r="I852" i="2"/>
  <c r="J851" i="2"/>
  <c r="I851" i="2"/>
  <c r="J850" i="2"/>
  <c r="I850" i="2"/>
  <c r="J849" i="2"/>
  <c r="I849" i="2"/>
  <c r="J848" i="2"/>
  <c r="I848" i="2"/>
  <c r="J834" i="2"/>
  <c r="I834" i="2"/>
  <c r="J833" i="2"/>
  <c r="I833" i="2"/>
  <c r="J832" i="2"/>
  <c r="I832" i="2"/>
  <c r="J831" i="2"/>
  <c r="I831" i="2"/>
  <c r="J830" i="2"/>
  <c r="I830" i="2"/>
  <c r="J829" i="2"/>
  <c r="I829" i="2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J820" i="2"/>
  <c r="I820" i="2"/>
  <c r="J819" i="2"/>
  <c r="I819" i="2"/>
  <c r="J818" i="2"/>
  <c r="I818" i="2"/>
  <c r="J817" i="2"/>
  <c r="I817" i="2"/>
  <c r="J816" i="2"/>
  <c r="I816" i="2"/>
  <c r="J815" i="2"/>
  <c r="I815" i="2"/>
  <c r="J814" i="2"/>
  <c r="I814" i="2"/>
  <c r="J813" i="2"/>
  <c r="I813" i="2"/>
  <c r="J812" i="2"/>
  <c r="I812" i="2"/>
  <c r="J797" i="2"/>
  <c r="I797" i="2"/>
  <c r="J796" i="2"/>
  <c r="I796" i="2"/>
  <c r="J795" i="2"/>
  <c r="I795" i="2"/>
  <c r="J794" i="2"/>
  <c r="I794" i="2"/>
  <c r="J793" i="2"/>
  <c r="I793" i="2"/>
  <c r="J792" i="2"/>
  <c r="I792" i="2"/>
  <c r="J791" i="2"/>
  <c r="I791" i="2"/>
  <c r="J790" i="2"/>
  <c r="I790" i="2"/>
  <c r="J789" i="2"/>
  <c r="I789" i="2"/>
  <c r="J788" i="2"/>
  <c r="I788" i="2"/>
  <c r="J787" i="2"/>
  <c r="I787" i="2"/>
  <c r="J786" i="2"/>
  <c r="I786" i="2"/>
  <c r="J785" i="2"/>
  <c r="I785" i="2"/>
  <c r="J784" i="2"/>
  <c r="I784" i="2"/>
  <c r="J783" i="2"/>
  <c r="I783" i="2"/>
  <c r="J782" i="2"/>
  <c r="I782" i="2"/>
  <c r="J781" i="2"/>
  <c r="I781" i="2"/>
  <c r="J780" i="2"/>
  <c r="I780" i="2"/>
  <c r="J779" i="2"/>
  <c r="I779" i="2"/>
  <c r="J778" i="2"/>
  <c r="I778" i="2"/>
  <c r="J763" i="2"/>
  <c r="I763" i="2"/>
  <c r="J762" i="2"/>
  <c r="I762" i="2"/>
  <c r="J761" i="2"/>
  <c r="I761" i="2"/>
  <c r="J760" i="2"/>
  <c r="I760" i="2"/>
  <c r="J759" i="2"/>
  <c r="I759" i="2"/>
  <c r="J758" i="2"/>
  <c r="I758" i="2"/>
  <c r="J757" i="2"/>
  <c r="I757" i="2"/>
  <c r="J756" i="2"/>
  <c r="I756" i="2"/>
  <c r="J755" i="2"/>
  <c r="I755" i="2"/>
  <c r="J754" i="2"/>
  <c r="I754" i="2"/>
  <c r="J753" i="2"/>
  <c r="I753" i="2"/>
  <c r="J752" i="2"/>
  <c r="I752" i="2"/>
  <c r="J751" i="2"/>
  <c r="I751" i="2"/>
  <c r="J750" i="2"/>
  <c r="I750" i="2"/>
  <c r="J749" i="2"/>
  <c r="I749" i="2"/>
  <c r="J748" i="2"/>
  <c r="I748" i="2"/>
  <c r="J747" i="2"/>
  <c r="I747" i="2"/>
  <c r="J746" i="2"/>
  <c r="I746" i="2"/>
  <c r="J745" i="2"/>
  <c r="I745" i="2"/>
  <c r="J744" i="2"/>
  <c r="I744" i="2"/>
  <c r="J743" i="2"/>
  <c r="I743" i="2"/>
  <c r="J727" i="2"/>
  <c r="I727" i="2"/>
  <c r="J726" i="2"/>
  <c r="I726" i="2"/>
  <c r="J725" i="2"/>
  <c r="I725" i="2"/>
  <c r="J724" i="2"/>
  <c r="I724" i="2"/>
  <c r="J723" i="2"/>
  <c r="I723" i="2"/>
  <c r="J722" i="2"/>
  <c r="I722" i="2"/>
  <c r="J721" i="2"/>
  <c r="I721" i="2"/>
  <c r="J720" i="2"/>
  <c r="I720" i="2"/>
  <c r="J719" i="2"/>
  <c r="I719" i="2"/>
  <c r="J718" i="2"/>
  <c r="I718" i="2"/>
  <c r="J717" i="2"/>
  <c r="I717" i="2"/>
  <c r="J716" i="2"/>
  <c r="I716" i="2"/>
  <c r="J715" i="2"/>
  <c r="I715" i="2"/>
  <c r="J714" i="2"/>
  <c r="I714" i="2"/>
  <c r="J713" i="2"/>
  <c r="I713" i="2"/>
  <c r="J712" i="2"/>
  <c r="I712" i="2"/>
  <c r="J711" i="2"/>
  <c r="I711" i="2"/>
  <c r="J710" i="2"/>
  <c r="I710" i="2"/>
  <c r="J709" i="2"/>
  <c r="I709" i="2"/>
  <c r="J692" i="2"/>
  <c r="I692" i="2"/>
  <c r="J691" i="2"/>
  <c r="I691" i="2"/>
  <c r="J690" i="2"/>
  <c r="I690" i="2"/>
  <c r="J689" i="2"/>
  <c r="I689" i="2"/>
  <c r="J688" i="2"/>
  <c r="I688" i="2"/>
  <c r="J687" i="2"/>
  <c r="I687" i="2"/>
  <c r="J686" i="2"/>
  <c r="I686" i="2"/>
  <c r="J685" i="2"/>
  <c r="I685" i="2"/>
  <c r="J684" i="2"/>
  <c r="I684" i="2"/>
  <c r="J683" i="2"/>
  <c r="I683" i="2"/>
  <c r="J682" i="2"/>
  <c r="I682" i="2"/>
  <c r="J681" i="2"/>
  <c r="I681" i="2"/>
  <c r="J680" i="2"/>
  <c r="I680" i="2"/>
  <c r="J679" i="2"/>
  <c r="I679" i="2"/>
  <c r="J678" i="2"/>
  <c r="I678" i="2"/>
  <c r="J677" i="2"/>
  <c r="I677" i="2"/>
  <c r="J676" i="2"/>
  <c r="I676" i="2"/>
  <c r="J660" i="2"/>
  <c r="I660" i="2"/>
  <c r="J659" i="2"/>
  <c r="I659" i="2"/>
  <c r="J658" i="2"/>
  <c r="I658" i="2"/>
  <c r="J657" i="2"/>
  <c r="I657" i="2"/>
  <c r="J656" i="2"/>
  <c r="I656" i="2"/>
  <c r="J655" i="2"/>
  <c r="I655" i="2"/>
  <c r="J654" i="2"/>
  <c r="I654" i="2"/>
  <c r="J653" i="2"/>
  <c r="I653" i="2"/>
  <c r="J652" i="2"/>
  <c r="I652" i="2"/>
  <c r="J651" i="2"/>
  <c r="I651" i="2"/>
  <c r="J650" i="2"/>
  <c r="I650" i="2"/>
  <c r="J649" i="2"/>
  <c r="I649" i="2"/>
  <c r="J648" i="2"/>
  <c r="I648" i="2"/>
  <c r="J647" i="2"/>
  <c r="I647" i="2"/>
  <c r="J646" i="2"/>
  <c r="I646" i="2"/>
  <c r="J645" i="2"/>
  <c r="I645" i="2"/>
  <c r="J644" i="2"/>
  <c r="I644" i="2"/>
  <c r="J643" i="2"/>
  <c r="I643" i="2"/>
  <c r="J627" i="2"/>
  <c r="I627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597" i="2"/>
  <c r="I597" i="2"/>
  <c r="J596" i="2"/>
  <c r="I596" i="2"/>
  <c r="J595" i="2"/>
  <c r="I595" i="2"/>
  <c r="J594" i="2"/>
  <c r="I594" i="2"/>
  <c r="J593" i="2"/>
  <c r="I593" i="2"/>
  <c r="J592" i="2"/>
  <c r="I592" i="2"/>
  <c r="J591" i="2"/>
  <c r="I591" i="2"/>
  <c r="J590" i="2"/>
  <c r="I590" i="2"/>
  <c r="J589" i="2"/>
  <c r="I589" i="2"/>
  <c r="J588" i="2"/>
  <c r="I588" i="2"/>
  <c r="J587" i="2"/>
  <c r="I587" i="2"/>
  <c r="J586" i="2"/>
  <c r="I586" i="2"/>
  <c r="J585" i="2"/>
  <c r="I585" i="2"/>
  <c r="J584" i="2"/>
  <c r="I584" i="2"/>
  <c r="J583" i="2"/>
  <c r="I583" i="2"/>
  <c r="J582" i="2"/>
  <c r="I582" i="2"/>
  <c r="J565" i="2"/>
  <c r="I565" i="2"/>
  <c r="J564" i="2"/>
  <c r="I564" i="2"/>
  <c r="J563" i="2"/>
  <c r="I563" i="2"/>
  <c r="J562" i="2"/>
  <c r="I562" i="2"/>
  <c r="J561" i="2"/>
  <c r="I561" i="2"/>
  <c r="J560" i="2"/>
  <c r="I560" i="2"/>
  <c r="J559" i="2"/>
  <c r="I559" i="2"/>
  <c r="J558" i="2"/>
  <c r="I558" i="2"/>
  <c r="J557" i="2"/>
  <c r="I557" i="2"/>
  <c r="J556" i="2"/>
  <c r="I556" i="2"/>
  <c r="J555" i="2"/>
  <c r="I555" i="2"/>
  <c r="J554" i="2"/>
  <c r="I554" i="2"/>
  <c r="J553" i="2"/>
  <c r="I553" i="2"/>
  <c r="J552" i="2"/>
  <c r="I552" i="2"/>
  <c r="J551" i="2"/>
  <c r="I551" i="2"/>
  <c r="J550" i="2"/>
  <c r="I550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01" i="2"/>
  <c r="I501" i="2"/>
  <c r="J500" i="2"/>
  <c r="I500" i="2"/>
  <c r="J499" i="2"/>
  <c r="I499" i="2"/>
  <c r="J498" i="2"/>
  <c r="I498" i="2"/>
  <c r="J497" i="2"/>
  <c r="I497" i="2"/>
  <c r="J496" i="2"/>
  <c r="I496" i="2"/>
  <c r="J495" i="2"/>
  <c r="I495" i="2"/>
  <c r="J494" i="2"/>
  <c r="I494" i="2"/>
  <c r="J493" i="2"/>
  <c r="I493" i="2"/>
  <c r="J492" i="2"/>
  <c r="I492" i="2"/>
  <c r="J491" i="2"/>
  <c r="I491" i="2"/>
  <c r="J490" i="2"/>
  <c r="I490" i="2"/>
  <c r="J489" i="2"/>
  <c r="I489" i="2"/>
  <c r="J488" i="2"/>
  <c r="I488" i="2"/>
  <c r="J487" i="2"/>
  <c r="I487" i="2"/>
  <c r="J486" i="2"/>
  <c r="I486" i="2"/>
  <c r="J485" i="2"/>
  <c r="I485" i="2"/>
  <c r="J484" i="2"/>
  <c r="I484" i="2"/>
  <c r="J468" i="2"/>
  <c r="I468" i="2"/>
  <c r="J467" i="2"/>
  <c r="I467" i="2"/>
  <c r="J466" i="2"/>
  <c r="I466" i="2"/>
  <c r="J465" i="2"/>
  <c r="I465" i="2"/>
  <c r="J464" i="2"/>
  <c r="I464" i="2"/>
  <c r="J463" i="2"/>
  <c r="I463" i="2"/>
  <c r="J462" i="2"/>
  <c r="I462" i="2"/>
  <c r="J461" i="2"/>
  <c r="I461" i="2"/>
  <c r="J460" i="2"/>
  <c r="I460" i="2"/>
  <c r="J459" i="2"/>
  <c r="I459" i="2"/>
  <c r="J458" i="2"/>
  <c r="I458" i="2"/>
  <c r="J457" i="2"/>
  <c r="I457" i="2"/>
  <c r="J456" i="2"/>
  <c r="I456" i="2"/>
  <c r="J455" i="2"/>
  <c r="I455" i="2"/>
  <c r="J454" i="2"/>
  <c r="I454" i="2"/>
  <c r="J453" i="2"/>
  <c r="I453" i="2"/>
  <c r="J452" i="2"/>
  <c r="I452" i="2"/>
  <c r="J451" i="2"/>
  <c r="I451" i="2"/>
  <c r="J450" i="2"/>
  <c r="I450" i="2"/>
  <c r="J434" i="2"/>
  <c r="I434" i="2"/>
  <c r="J433" i="2"/>
  <c r="I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I415" i="2"/>
  <c r="J414" i="2"/>
  <c r="I414" i="2"/>
  <c r="J399" i="2"/>
  <c r="I399" i="2"/>
  <c r="J398" i="2"/>
  <c r="I398" i="2"/>
  <c r="J397" i="2"/>
  <c r="I397" i="2"/>
  <c r="J396" i="2"/>
  <c r="I396" i="2"/>
  <c r="J395" i="2"/>
  <c r="I395" i="2"/>
  <c r="J394" i="2"/>
  <c r="I394" i="2"/>
  <c r="J393" i="2"/>
  <c r="I393" i="2"/>
  <c r="J392" i="2"/>
  <c r="I392" i="2"/>
  <c r="J391" i="2"/>
  <c r="I391" i="2"/>
  <c r="J390" i="2"/>
  <c r="I390" i="2"/>
  <c r="J389" i="2"/>
  <c r="I389" i="2"/>
  <c r="J388" i="2"/>
  <c r="I388" i="2"/>
  <c r="J387" i="2"/>
  <c r="I387" i="2"/>
  <c r="J386" i="2"/>
  <c r="I386" i="2"/>
  <c r="J385" i="2"/>
  <c r="I385" i="2"/>
  <c r="J384" i="2"/>
  <c r="I384" i="2"/>
  <c r="J383" i="2"/>
  <c r="I383" i="2"/>
  <c r="J382" i="2"/>
  <c r="I382" i="2"/>
  <c r="J381" i="2"/>
  <c r="I381" i="2"/>
  <c r="J380" i="2"/>
  <c r="I380" i="2"/>
  <c r="J379" i="2"/>
  <c r="I379" i="2"/>
  <c r="J364" i="2"/>
  <c r="I364" i="2"/>
  <c r="J363" i="2"/>
  <c r="I363" i="2"/>
  <c r="J362" i="2"/>
  <c r="I362" i="2"/>
  <c r="J361" i="2"/>
  <c r="I361" i="2"/>
  <c r="J360" i="2"/>
  <c r="I360" i="2"/>
  <c r="J359" i="2"/>
  <c r="I359" i="2"/>
  <c r="J358" i="2"/>
  <c r="I358" i="2"/>
  <c r="J357" i="2"/>
  <c r="I357" i="2"/>
  <c r="J356" i="2"/>
  <c r="I356" i="2"/>
  <c r="J355" i="2"/>
  <c r="I355" i="2"/>
  <c r="J354" i="2"/>
  <c r="I354" i="2"/>
  <c r="J353" i="2"/>
  <c r="I353" i="2"/>
  <c r="J352" i="2"/>
  <c r="I352" i="2"/>
  <c r="J351" i="2"/>
  <c r="I351" i="2"/>
  <c r="J350" i="2"/>
  <c r="I350" i="2"/>
  <c r="J349" i="2"/>
  <c r="I349" i="2"/>
  <c r="J348" i="2"/>
  <c r="I348" i="2"/>
  <c r="J347" i="2"/>
  <c r="I347" i="2"/>
  <c r="J346" i="2"/>
  <c r="I346" i="2"/>
  <c r="J330" i="2"/>
  <c r="I330" i="2"/>
  <c r="J329" i="2"/>
  <c r="I329" i="2"/>
  <c r="J328" i="2"/>
  <c r="I328" i="2"/>
  <c r="J327" i="2"/>
  <c r="I327" i="2"/>
  <c r="J326" i="2"/>
  <c r="I326" i="2"/>
  <c r="J325" i="2"/>
  <c r="I325" i="2"/>
  <c r="J324" i="2"/>
  <c r="I324" i="2"/>
  <c r="J323" i="2"/>
  <c r="I323" i="2"/>
  <c r="J322" i="2"/>
  <c r="I322" i="2"/>
  <c r="J321" i="2"/>
  <c r="I321" i="2"/>
  <c r="J320" i="2"/>
  <c r="I320" i="2"/>
  <c r="J319" i="2"/>
  <c r="I319" i="2"/>
  <c r="J318" i="2"/>
  <c r="I318" i="2"/>
  <c r="J317" i="2"/>
  <c r="I317" i="2"/>
  <c r="J316" i="2"/>
  <c r="I316" i="2"/>
  <c r="J315" i="2"/>
  <c r="I315" i="2"/>
  <c r="J314" i="2"/>
  <c r="I314" i="2"/>
  <c r="J313" i="2"/>
  <c r="I313" i="2"/>
  <c r="J312" i="2"/>
  <c r="I312" i="2"/>
  <c r="J311" i="2"/>
  <c r="I311" i="2"/>
  <c r="J295" i="2"/>
  <c r="I295" i="2"/>
  <c r="J294" i="2"/>
  <c r="I294" i="2"/>
  <c r="J293" i="2"/>
  <c r="I293" i="2"/>
  <c r="J292" i="2"/>
  <c r="I292" i="2"/>
  <c r="J291" i="2"/>
  <c r="I291" i="2"/>
  <c r="J290" i="2"/>
  <c r="I290" i="2"/>
  <c r="J289" i="2"/>
  <c r="I289" i="2"/>
  <c r="J288" i="2"/>
  <c r="I288" i="2"/>
  <c r="J287" i="2"/>
  <c r="I287" i="2"/>
  <c r="J286" i="2"/>
  <c r="I286" i="2"/>
  <c r="J285" i="2"/>
  <c r="I285" i="2"/>
  <c r="J284" i="2"/>
  <c r="I284" i="2"/>
  <c r="J283" i="2"/>
  <c r="I283" i="2"/>
  <c r="J282" i="2"/>
  <c r="I282" i="2"/>
  <c r="J281" i="2"/>
  <c r="I281" i="2"/>
  <c r="J280" i="2"/>
  <c r="I280" i="2"/>
  <c r="I279" i="2"/>
  <c r="L279" i="2" s="1"/>
  <c r="M279" i="2" s="1"/>
  <c r="J278" i="2"/>
  <c r="I278" i="2"/>
  <c r="J277" i="2"/>
  <c r="I277" i="2"/>
  <c r="J276" i="2"/>
  <c r="I276" i="2"/>
  <c r="J261" i="2"/>
  <c r="I261" i="2"/>
  <c r="J260" i="2"/>
  <c r="I260" i="2"/>
  <c r="J259" i="2"/>
  <c r="I259" i="2"/>
  <c r="J258" i="2"/>
  <c r="I258" i="2"/>
  <c r="J257" i="2"/>
  <c r="I257" i="2"/>
  <c r="J256" i="2"/>
  <c r="I256" i="2"/>
  <c r="J255" i="2"/>
  <c r="I255" i="2"/>
  <c r="J254" i="2"/>
  <c r="I254" i="2"/>
  <c r="J253" i="2"/>
  <c r="I253" i="2"/>
  <c r="J252" i="2"/>
  <c r="I252" i="2"/>
  <c r="J251" i="2"/>
  <c r="I251" i="2"/>
  <c r="J250" i="2"/>
  <c r="I250" i="2"/>
  <c r="J249" i="2"/>
  <c r="I249" i="2"/>
  <c r="J248" i="2"/>
  <c r="I248" i="2"/>
  <c r="J247" i="2"/>
  <c r="I247" i="2"/>
  <c r="J246" i="2"/>
  <c r="I246" i="2"/>
  <c r="J245" i="2"/>
  <c r="I245" i="2"/>
  <c r="J244" i="2"/>
  <c r="I244" i="2"/>
  <c r="J228" i="2"/>
  <c r="I228" i="2"/>
  <c r="J227" i="2"/>
  <c r="I227" i="2"/>
  <c r="J226" i="2"/>
  <c r="I226" i="2"/>
  <c r="J225" i="2"/>
  <c r="I225" i="2"/>
  <c r="J224" i="2"/>
  <c r="I224" i="2"/>
  <c r="J223" i="2"/>
  <c r="I223" i="2"/>
  <c r="J222" i="2"/>
  <c r="I222" i="2"/>
  <c r="J221" i="2"/>
  <c r="I221" i="2"/>
  <c r="J220" i="2"/>
  <c r="I220" i="2"/>
  <c r="J219" i="2"/>
  <c r="I219" i="2"/>
  <c r="J218" i="2"/>
  <c r="I218" i="2"/>
  <c r="J217" i="2"/>
  <c r="I217" i="2"/>
  <c r="J216" i="2"/>
  <c r="I216" i="2"/>
  <c r="J215" i="2"/>
  <c r="I215" i="2"/>
  <c r="J214" i="2"/>
  <c r="I214" i="2"/>
  <c r="J213" i="2"/>
  <c r="I213" i="2"/>
  <c r="J212" i="2"/>
  <c r="I212" i="2"/>
  <c r="J196" i="2"/>
  <c r="I196" i="2"/>
  <c r="J195" i="2"/>
  <c r="I195" i="2"/>
  <c r="J194" i="2"/>
  <c r="I194" i="2"/>
  <c r="J193" i="2"/>
  <c r="I193" i="2"/>
  <c r="J192" i="2"/>
  <c r="I192" i="2"/>
  <c r="J191" i="2"/>
  <c r="I191" i="2"/>
  <c r="J190" i="2"/>
  <c r="I190" i="2"/>
  <c r="J189" i="2"/>
  <c r="I189" i="2"/>
  <c r="J188" i="2"/>
  <c r="I188" i="2"/>
  <c r="J187" i="2"/>
  <c r="I187" i="2"/>
  <c r="J186" i="2"/>
  <c r="I186" i="2"/>
  <c r="J185" i="2"/>
  <c r="I185" i="2"/>
  <c r="J184" i="2"/>
  <c r="I184" i="2"/>
  <c r="J183" i="2"/>
  <c r="I183" i="2"/>
  <c r="J182" i="2"/>
  <c r="I182" i="2"/>
  <c r="J181" i="2"/>
  <c r="I181" i="2"/>
  <c r="J180" i="2"/>
  <c r="I180" i="2"/>
  <c r="J179" i="2"/>
  <c r="I179" i="2"/>
  <c r="J164" i="2"/>
  <c r="I164" i="2"/>
  <c r="J163" i="2"/>
  <c r="I163" i="2"/>
  <c r="J162" i="2"/>
  <c r="I162" i="2"/>
  <c r="J161" i="2"/>
  <c r="I161" i="2"/>
  <c r="J160" i="2"/>
  <c r="I160" i="2"/>
  <c r="J159" i="2"/>
  <c r="I159" i="2"/>
  <c r="J158" i="2"/>
  <c r="I158" i="2"/>
  <c r="J157" i="2"/>
  <c r="I157" i="2"/>
  <c r="J156" i="2"/>
  <c r="I156" i="2"/>
  <c r="J155" i="2"/>
  <c r="I155" i="2"/>
  <c r="J154" i="2"/>
  <c r="I154" i="2"/>
  <c r="J153" i="2"/>
  <c r="I153" i="2"/>
  <c r="J152" i="2"/>
  <c r="I152" i="2"/>
  <c r="J151" i="2"/>
  <c r="I151" i="2"/>
  <c r="J150" i="2"/>
  <c r="I150" i="2"/>
  <c r="J149" i="2"/>
  <c r="I149" i="2"/>
  <c r="J148" i="2"/>
  <c r="I148" i="2"/>
  <c r="J147" i="2"/>
  <c r="I147" i="2"/>
  <c r="J146" i="2"/>
  <c r="I146" i="2"/>
  <c r="J145" i="2"/>
  <c r="I145" i="2"/>
  <c r="J144" i="2"/>
  <c r="I144" i="2"/>
  <c r="J143" i="2"/>
  <c r="I143" i="2"/>
  <c r="J142" i="2"/>
  <c r="I142" i="2"/>
  <c r="J141" i="2"/>
  <c r="I141" i="2"/>
  <c r="J140" i="2"/>
  <c r="I140" i="2"/>
  <c r="J139" i="2"/>
  <c r="I139" i="2"/>
  <c r="J124" i="2"/>
  <c r="I124" i="2"/>
  <c r="J123" i="2"/>
  <c r="I123" i="2"/>
  <c r="J122" i="2"/>
  <c r="I122" i="2"/>
  <c r="J121" i="2"/>
  <c r="I121" i="2"/>
  <c r="J120" i="2"/>
  <c r="I120" i="2"/>
  <c r="J119" i="2"/>
  <c r="I119" i="2"/>
  <c r="J118" i="2"/>
  <c r="I118" i="2"/>
  <c r="J117" i="2"/>
  <c r="I117" i="2"/>
  <c r="J116" i="2"/>
  <c r="I116" i="2"/>
  <c r="J115" i="2"/>
  <c r="I115" i="2"/>
  <c r="J114" i="2"/>
  <c r="I114" i="2"/>
  <c r="J113" i="2"/>
  <c r="I113" i="2"/>
  <c r="J112" i="2"/>
  <c r="I112" i="2"/>
  <c r="J111" i="2"/>
  <c r="I111" i="2"/>
  <c r="J110" i="2"/>
  <c r="I110" i="2"/>
  <c r="J109" i="2"/>
  <c r="I109" i="2"/>
  <c r="J108" i="2"/>
  <c r="I108" i="2"/>
  <c r="J92" i="2"/>
  <c r="I92" i="2"/>
  <c r="J91" i="2"/>
  <c r="I91" i="2"/>
  <c r="J90" i="2"/>
  <c r="I90" i="2"/>
  <c r="J89" i="2"/>
  <c r="I89" i="2"/>
  <c r="J88" i="2"/>
  <c r="I88" i="2"/>
  <c r="J87" i="2"/>
  <c r="I87" i="2"/>
  <c r="J86" i="2"/>
  <c r="I86" i="2"/>
  <c r="J85" i="2"/>
  <c r="I85" i="2"/>
  <c r="J84" i="2"/>
  <c r="I84" i="2"/>
  <c r="J83" i="2"/>
  <c r="I83" i="2"/>
  <c r="J82" i="2"/>
  <c r="I82" i="2"/>
  <c r="J81" i="2"/>
  <c r="I81" i="2"/>
  <c r="J80" i="2"/>
  <c r="I80" i="2"/>
  <c r="J79" i="2"/>
  <c r="I79" i="2"/>
  <c r="J64" i="2"/>
  <c r="I64" i="2"/>
  <c r="J63" i="2"/>
  <c r="I63" i="2"/>
  <c r="J62" i="2"/>
  <c r="I62" i="2"/>
  <c r="J61" i="2"/>
  <c r="I61" i="2"/>
  <c r="J60" i="2"/>
  <c r="I60" i="2"/>
  <c r="J59" i="2"/>
  <c r="I59" i="2"/>
  <c r="J58" i="2"/>
  <c r="I58" i="2"/>
  <c r="J57" i="2"/>
  <c r="I57" i="2"/>
  <c r="J56" i="2"/>
  <c r="I56" i="2"/>
  <c r="J55" i="2"/>
  <c r="I55" i="2"/>
  <c r="J54" i="2"/>
  <c r="I54" i="2"/>
  <c r="J53" i="2"/>
  <c r="I53" i="2"/>
  <c r="J52" i="2"/>
  <c r="I52" i="2"/>
  <c r="J51" i="2"/>
  <c r="I51" i="2"/>
  <c r="J50" i="2"/>
  <c r="I50" i="2"/>
  <c r="J49" i="2"/>
  <c r="I49" i="2"/>
  <c r="J48" i="2"/>
  <c r="I48" i="2"/>
  <c r="J47" i="2"/>
  <c r="I47" i="2"/>
  <c r="J46" i="2"/>
  <c r="I46" i="2"/>
  <c r="J45" i="2"/>
  <c r="I45" i="2"/>
  <c r="J44" i="2"/>
  <c r="I44" i="2"/>
  <c r="J43" i="2"/>
  <c r="I43" i="2"/>
  <c r="J42" i="2"/>
  <c r="I42" i="2"/>
  <c r="J28" i="2"/>
  <c r="I28" i="2"/>
  <c r="J27" i="2"/>
  <c r="I27" i="2"/>
  <c r="J26" i="2"/>
  <c r="I26" i="2"/>
  <c r="J25" i="2"/>
  <c r="I25" i="2"/>
  <c r="J24" i="2"/>
  <c r="I24" i="2"/>
  <c r="J23" i="2"/>
  <c r="I23" i="2"/>
  <c r="J22" i="2"/>
  <c r="I22" i="2"/>
  <c r="J21" i="2"/>
  <c r="I21" i="2"/>
  <c r="J20" i="2"/>
  <c r="I20" i="2"/>
  <c r="J19" i="2"/>
  <c r="I19" i="2"/>
  <c r="J18" i="2"/>
  <c r="I18" i="2"/>
  <c r="J17" i="2"/>
  <c r="I17" i="2"/>
  <c r="J16" i="2"/>
  <c r="I16" i="2"/>
  <c r="J15" i="2"/>
  <c r="I15" i="2"/>
  <c r="J14" i="2"/>
  <c r="I14" i="2"/>
  <c r="I13" i="2"/>
  <c r="L13" i="2" s="1"/>
  <c r="M13" i="2" s="1"/>
  <c r="L933" i="2" l="1"/>
  <c r="M933" i="2" s="1"/>
  <c r="L988" i="2"/>
  <c r="M988" i="2" s="1"/>
  <c r="L992" i="2"/>
  <c r="M992" i="2" s="1"/>
  <c r="L996" i="2"/>
  <c r="M996" i="2" s="1"/>
  <c r="L122" i="2"/>
  <c r="M122" i="2" s="1"/>
  <c r="L997" i="2"/>
  <c r="M997" i="2" s="1"/>
  <c r="L47" i="2"/>
  <c r="M47" i="2" s="1"/>
  <c r="L1227" i="2"/>
  <c r="M1227" i="2" s="1"/>
  <c r="L1691" i="2"/>
  <c r="M1691" i="2" s="1"/>
  <c r="L1693" i="2"/>
  <c r="M1693" i="2" s="1"/>
  <c r="L1734" i="2"/>
  <c r="M1734" i="2" s="1"/>
  <c r="L1006" i="2"/>
  <c r="M1006" i="2" s="1"/>
  <c r="L1036" i="2"/>
  <c r="M1036" i="2" s="1"/>
  <c r="L1069" i="2"/>
  <c r="M1069" i="2" s="1"/>
  <c r="L1097" i="2"/>
  <c r="M1097" i="2" s="1"/>
  <c r="L1228" i="2"/>
  <c r="M1228" i="2" s="1"/>
  <c r="L1232" i="2"/>
  <c r="M1232" i="2" s="1"/>
  <c r="L1261" i="2"/>
  <c r="M1261" i="2" s="1"/>
  <c r="L288" i="2"/>
  <c r="M288" i="2" s="1"/>
  <c r="L1325" i="2"/>
  <c r="M1325" i="2" s="1"/>
  <c r="L1333" i="2"/>
  <c r="M1333" i="2" s="1"/>
  <c r="L1435" i="2"/>
  <c r="M1435" i="2" s="1"/>
  <c r="L1469" i="2"/>
  <c r="M1469" i="2" s="1"/>
  <c r="L1664" i="2"/>
  <c r="M1664" i="2" s="1"/>
  <c r="L1686" i="2"/>
  <c r="M1686" i="2" s="1"/>
  <c r="L1690" i="2"/>
  <c r="M1690" i="2" s="1"/>
  <c r="L1694" i="2"/>
  <c r="M1694" i="2" s="1"/>
  <c r="L1723" i="2"/>
  <c r="M1723" i="2" s="1"/>
  <c r="L1733" i="2"/>
  <c r="M1733" i="2" s="1"/>
  <c r="L1735" i="2"/>
  <c r="M1735" i="2" s="1"/>
  <c r="L1739" i="2"/>
  <c r="M1739" i="2" s="1"/>
  <c r="L1754" i="2"/>
  <c r="M1754" i="2" s="1"/>
  <c r="L2005" i="2"/>
  <c r="M2005" i="2" s="1"/>
  <c r="L2009" i="2"/>
  <c r="M2009" i="2" s="1"/>
  <c r="L2011" i="2"/>
  <c r="M2011" i="2" s="1"/>
  <c r="L2013" i="2"/>
  <c r="M2013" i="2" s="1"/>
  <c r="L2017" i="2"/>
  <c r="M2017" i="2" s="1"/>
  <c r="L2032" i="2"/>
  <c r="M2032" i="2" s="1"/>
  <c r="L2281" i="2"/>
  <c r="M2281" i="2" s="1"/>
  <c r="L2283" i="2"/>
  <c r="M2283" i="2" s="1"/>
  <c r="L2285" i="2"/>
  <c r="M2285" i="2" s="1"/>
  <c r="L2287" i="2"/>
  <c r="M2287" i="2" s="1"/>
  <c r="L2289" i="2"/>
  <c r="M2289" i="2" s="1"/>
  <c r="L2291" i="2"/>
  <c r="M2291" i="2" s="1"/>
  <c r="L2297" i="2"/>
  <c r="M2297" i="2" s="1"/>
  <c r="L2313" i="2"/>
  <c r="M2313" i="2" s="1"/>
  <c r="L2315" i="2"/>
  <c r="M2315" i="2" s="1"/>
  <c r="L2317" i="2"/>
  <c r="M2317" i="2" s="1"/>
  <c r="L2319" i="2"/>
  <c r="M2319" i="2" s="1"/>
  <c r="L2321" i="2"/>
  <c r="M2321" i="2" s="1"/>
  <c r="L2327" i="2"/>
  <c r="M2327" i="2" s="1"/>
  <c r="L2329" i="2"/>
  <c r="M2329" i="2" s="1"/>
  <c r="L2331" i="2"/>
  <c r="M2331" i="2" s="1"/>
  <c r="L2347" i="2"/>
  <c r="M2347" i="2" s="1"/>
  <c r="L2349" i="2"/>
  <c r="M2349" i="2" s="1"/>
  <c r="L754" i="2"/>
  <c r="M754" i="2" s="1"/>
  <c r="L756" i="2"/>
  <c r="M756" i="2" s="1"/>
  <c r="L758" i="2"/>
  <c r="M758" i="2" s="1"/>
  <c r="L814" i="2"/>
  <c r="M814" i="2" s="1"/>
  <c r="L816" i="2"/>
  <c r="M816" i="2" s="1"/>
  <c r="L818" i="2"/>
  <c r="M818" i="2" s="1"/>
  <c r="L830" i="2"/>
  <c r="M830" i="2" s="1"/>
  <c r="L832" i="2"/>
  <c r="M832" i="2" s="1"/>
  <c r="L859" i="2"/>
  <c r="M859" i="2" s="1"/>
  <c r="L861" i="2"/>
  <c r="M861" i="2" s="1"/>
  <c r="L863" i="2"/>
  <c r="M863" i="2" s="1"/>
  <c r="L905" i="2"/>
  <c r="M905" i="2" s="1"/>
  <c r="L920" i="2"/>
  <c r="M920" i="2" s="1"/>
  <c r="L922" i="2"/>
  <c r="M922" i="2" s="1"/>
  <c r="L964" i="2"/>
  <c r="M964" i="2" s="1"/>
  <c r="L966" i="2"/>
  <c r="M966" i="2" s="1"/>
  <c r="L968" i="2"/>
  <c r="M968" i="2" s="1"/>
  <c r="L985" i="2"/>
  <c r="M985" i="2" s="1"/>
  <c r="L987" i="2"/>
  <c r="M987" i="2" s="1"/>
  <c r="L989" i="2"/>
  <c r="M989" i="2" s="1"/>
  <c r="L993" i="2"/>
  <c r="M993" i="2" s="1"/>
  <c r="L829" i="2"/>
  <c r="M829" i="2" s="1"/>
  <c r="L2521" i="2"/>
  <c r="M2521" i="2" s="1"/>
  <c r="L2523" i="2"/>
  <c r="M2523" i="2" s="1"/>
  <c r="L2529" i="2"/>
  <c r="M2529" i="2" s="1"/>
  <c r="L2531" i="2"/>
  <c r="M2531" i="2" s="1"/>
  <c r="L2557" i="2"/>
  <c r="M2557" i="2" s="1"/>
  <c r="L2559" i="2"/>
  <c r="M2559" i="2" s="1"/>
  <c r="L2603" i="2"/>
  <c r="M2603" i="2" s="1"/>
  <c r="L2618" i="2"/>
  <c r="M2618" i="2" s="1"/>
  <c r="L904" i="2"/>
  <c r="M904" i="2" s="1"/>
  <c r="L2624" i="2"/>
  <c r="M2624" i="2" s="1"/>
  <c r="L2626" i="2"/>
  <c r="M2626" i="2" s="1"/>
  <c r="L2628" i="2"/>
  <c r="M2628" i="2" s="1"/>
  <c r="L2634" i="2"/>
  <c r="M2634" i="2" s="1"/>
  <c r="L2636" i="2"/>
  <c r="M2636" i="2" s="1"/>
  <c r="L2694" i="2"/>
  <c r="M2694" i="2" s="1"/>
  <c r="L2696" i="2"/>
  <c r="M2696" i="2" s="1"/>
  <c r="L2698" i="2"/>
  <c r="M2698" i="2" s="1"/>
  <c r="L2702" i="2"/>
  <c r="M2702" i="2" s="1"/>
  <c r="L2704" i="2"/>
  <c r="M2704" i="2" s="1"/>
  <c r="L2706" i="2"/>
  <c r="M2706" i="2" s="1"/>
  <c r="L834" i="2"/>
  <c r="M834" i="2" s="1"/>
  <c r="L1571" i="2"/>
  <c r="M1571" i="2" s="1"/>
  <c r="L53" i="2"/>
  <c r="M53" i="2" s="1"/>
  <c r="L753" i="2"/>
  <c r="M753" i="2" s="1"/>
  <c r="L759" i="2"/>
  <c r="M759" i="2" s="1"/>
  <c r="L761" i="2"/>
  <c r="M761" i="2" s="1"/>
  <c r="L779" i="2"/>
  <c r="M779" i="2" s="1"/>
  <c r="L781" i="2"/>
  <c r="M781" i="2" s="1"/>
  <c r="L783" i="2"/>
  <c r="M783" i="2" s="1"/>
  <c r="L789" i="2"/>
  <c r="M789" i="2" s="1"/>
  <c r="L791" i="2"/>
  <c r="M791" i="2" s="1"/>
  <c r="L795" i="2"/>
  <c r="M795" i="2" s="1"/>
  <c r="L797" i="2"/>
  <c r="M797" i="2" s="1"/>
  <c r="L813" i="2"/>
  <c r="M813" i="2" s="1"/>
  <c r="L819" i="2"/>
  <c r="M819" i="2" s="1"/>
  <c r="L821" i="2"/>
  <c r="M821" i="2" s="1"/>
  <c r="L825" i="2"/>
  <c r="M825" i="2" s="1"/>
  <c r="L855" i="2"/>
  <c r="M855" i="2" s="1"/>
  <c r="L1290" i="2"/>
  <c r="M1290" i="2" s="1"/>
  <c r="L1294" i="2"/>
  <c r="M1294" i="2" s="1"/>
  <c r="L1296" i="2"/>
  <c r="M1296" i="2" s="1"/>
  <c r="L1298" i="2"/>
  <c r="M1298" i="2" s="1"/>
  <c r="L1300" i="2"/>
  <c r="M1300" i="2" s="1"/>
  <c r="L1316" i="2"/>
  <c r="M1316" i="2" s="1"/>
  <c r="L1320" i="2"/>
  <c r="M1320" i="2" s="1"/>
  <c r="L1326" i="2"/>
  <c r="M1326" i="2" s="1"/>
  <c r="L1328" i="2"/>
  <c r="M1328" i="2" s="1"/>
  <c r="L1334" i="2"/>
  <c r="M1334" i="2" s="1"/>
  <c r="L1336" i="2"/>
  <c r="M1336" i="2" s="1"/>
  <c r="L1363" i="2"/>
  <c r="M1363" i="2" s="1"/>
  <c r="L1365" i="2"/>
  <c r="M1365" i="2" s="1"/>
  <c r="L1367" i="2"/>
  <c r="M1367" i="2" s="1"/>
  <c r="L1369" i="2"/>
  <c r="M1369" i="2" s="1"/>
  <c r="L1371" i="2"/>
  <c r="M1371" i="2" s="1"/>
  <c r="L1387" i="2"/>
  <c r="M1387" i="2" s="1"/>
  <c r="L1391" i="2"/>
  <c r="M1391" i="2" s="1"/>
  <c r="L1395" i="2"/>
  <c r="M1395" i="2" s="1"/>
  <c r="L1397" i="2"/>
  <c r="M1397" i="2" s="1"/>
  <c r="L1399" i="2"/>
  <c r="M1399" i="2" s="1"/>
  <c r="L1401" i="2"/>
  <c r="M1401" i="2" s="1"/>
  <c r="L1403" i="2"/>
  <c r="M1403" i="2" s="1"/>
  <c r="L1422" i="2"/>
  <c r="M1422" i="2" s="1"/>
  <c r="L1434" i="2"/>
  <c r="M1434" i="2" s="1"/>
  <c r="L1438" i="2"/>
  <c r="M1438" i="2" s="1"/>
  <c r="L1495" i="2"/>
  <c r="M1495" i="2" s="1"/>
  <c r="L1566" i="2"/>
  <c r="M1566" i="2" s="1"/>
  <c r="L1596" i="2"/>
  <c r="M1596" i="2" s="1"/>
  <c r="L1604" i="2"/>
  <c r="M1604" i="2" s="1"/>
  <c r="L1637" i="2"/>
  <c r="M1637" i="2" s="1"/>
  <c r="L1827" i="2"/>
  <c r="M1827" i="2" s="1"/>
  <c r="L1865" i="2"/>
  <c r="M1865" i="2" s="1"/>
  <c r="L1867" i="2"/>
  <c r="M1867" i="2" s="1"/>
  <c r="L1869" i="2"/>
  <c r="M1869" i="2" s="1"/>
  <c r="L1871" i="2"/>
  <c r="M1871" i="2" s="1"/>
  <c r="L1873" i="2"/>
  <c r="M1873" i="2" s="1"/>
  <c r="L1894" i="2"/>
  <c r="M1894" i="2" s="1"/>
  <c r="L1896" i="2"/>
  <c r="M1896" i="2" s="1"/>
  <c r="L1898" i="2"/>
  <c r="M1898" i="2" s="1"/>
  <c r="L1900" i="2"/>
  <c r="M1900" i="2" s="1"/>
  <c r="L1902" i="2"/>
  <c r="M1902" i="2" s="1"/>
  <c r="L1910" i="2"/>
  <c r="M1910" i="2" s="1"/>
  <c r="L1912" i="2"/>
  <c r="M1912" i="2" s="1"/>
  <c r="L1932" i="2"/>
  <c r="M1932" i="2" s="1"/>
  <c r="L1965" i="2"/>
  <c r="M1965" i="2" s="1"/>
  <c r="L1967" i="2"/>
  <c r="M1967" i="2" s="1"/>
  <c r="L1971" i="2"/>
  <c r="M1971" i="2" s="1"/>
  <c r="L1981" i="2"/>
  <c r="M1981" i="2" s="1"/>
  <c r="L2000" i="2"/>
  <c r="M2000" i="2" s="1"/>
  <c r="L2002" i="2"/>
  <c r="M2002" i="2" s="1"/>
  <c r="L2004" i="2"/>
  <c r="M2004" i="2" s="1"/>
  <c r="L2010" i="2"/>
  <c r="M2010" i="2" s="1"/>
  <c r="L2033" i="2"/>
  <c r="M2033" i="2" s="1"/>
  <c r="L2037" i="2"/>
  <c r="M2037" i="2" s="1"/>
  <c r="L315" i="2"/>
  <c r="M315" i="2" s="1"/>
  <c r="L348" i="2"/>
  <c r="M348" i="2" s="1"/>
  <c r="L350" i="2"/>
  <c r="M350" i="2" s="1"/>
  <c r="L352" i="2"/>
  <c r="M352" i="2" s="1"/>
  <c r="L354" i="2"/>
  <c r="M354" i="2" s="1"/>
  <c r="L394" i="2"/>
  <c r="M394" i="2" s="1"/>
  <c r="L396" i="2"/>
  <c r="M396" i="2" s="1"/>
  <c r="L398" i="2"/>
  <c r="M398" i="2" s="1"/>
  <c r="L414" i="2"/>
  <c r="M414" i="2" s="1"/>
  <c r="L424" i="2"/>
  <c r="M424" i="2" s="1"/>
  <c r="L426" i="2"/>
  <c r="M426" i="2" s="1"/>
  <c r="L428" i="2"/>
  <c r="M428" i="2" s="1"/>
  <c r="L455" i="2"/>
  <c r="M455" i="2" s="1"/>
  <c r="L457" i="2"/>
  <c r="M457" i="2" s="1"/>
  <c r="L459" i="2"/>
  <c r="M459" i="2" s="1"/>
  <c r="L517" i="2"/>
  <c r="M517" i="2" s="1"/>
  <c r="L519" i="2"/>
  <c r="M519" i="2" s="1"/>
  <c r="L521" i="2"/>
  <c r="M521" i="2" s="1"/>
  <c r="L533" i="2"/>
  <c r="M533" i="2" s="1"/>
  <c r="L551" i="2"/>
  <c r="M551" i="2" s="1"/>
  <c r="L553" i="2"/>
  <c r="M553" i="2" s="1"/>
  <c r="L555" i="2"/>
  <c r="M555" i="2" s="1"/>
  <c r="L565" i="2"/>
  <c r="M565" i="2" s="1"/>
  <c r="L583" i="2"/>
  <c r="M583" i="2" s="1"/>
  <c r="L585" i="2"/>
  <c r="M585" i="2" s="1"/>
  <c r="L587" i="2"/>
  <c r="M587" i="2" s="1"/>
  <c r="L750" i="2"/>
  <c r="M750" i="2" s="1"/>
  <c r="L780" i="2"/>
  <c r="M780" i="2" s="1"/>
  <c r="L796" i="2"/>
  <c r="M796" i="2" s="1"/>
  <c r="L963" i="2"/>
  <c r="M963" i="2" s="1"/>
  <c r="L1057" i="2"/>
  <c r="M1057" i="2" s="1"/>
  <c r="L1203" i="2"/>
  <c r="M1203" i="2" s="1"/>
  <c r="L1286" i="2"/>
  <c r="M1286" i="2" s="1"/>
  <c r="L1587" i="2"/>
  <c r="M1587" i="2" s="1"/>
  <c r="L1591" i="2"/>
  <c r="M1591" i="2" s="1"/>
  <c r="L1634" i="2"/>
  <c r="M1634" i="2" s="1"/>
  <c r="L1868" i="2"/>
  <c r="M1868" i="2" s="1"/>
  <c r="L2591" i="2"/>
  <c r="M2591" i="2" s="1"/>
  <c r="L901" i="2"/>
  <c r="M901" i="2" s="1"/>
  <c r="L995" i="2"/>
  <c r="M995" i="2" s="1"/>
  <c r="L1291" i="2"/>
  <c r="M1291" i="2" s="1"/>
  <c r="L1499" i="2"/>
  <c r="M1499" i="2" s="1"/>
  <c r="L1558" i="2"/>
  <c r="M1558" i="2" s="1"/>
  <c r="L2290" i="2"/>
  <c r="M2290" i="2" s="1"/>
  <c r="L2324" i="2"/>
  <c r="M2324" i="2" s="1"/>
  <c r="L2588" i="2"/>
  <c r="M2588" i="2" s="1"/>
  <c r="L2590" i="2"/>
  <c r="M2590" i="2" s="1"/>
  <c r="L2592" i="2"/>
  <c r="M2592" i="2" s="1"/>
  <c r="L2594" i="2"/>
  <c r="M2594" i="2" s="1"/>
  <c r="L2596" i="2"/>
  <c r="M2596" i="2" s="1"/>
  <c r="L2598" i="2"/>
  <c r="M2598" i="2" s="1"/>
  <c r="L2600" i="2"/>
  <c r="M2600" i="2" s="1"/>
  <c r="L2602" i="2"/>
  <c r="M2602" i="2" s="1"/>
  <c r="L2619" i="2"/>
  <c r="M2619" i="2" s="1"/>
  <c r="L2621" i="2"/>
  <c r="M2621" i="2" s="1"/>
  <c r="L2637" i="2"/>
  <c r="M2637" i="2" s="1"/>
  <c r="L2639" i="2"/>
  <c r="M2639" i="2" s="1"/>
  <c r="L2654" i="2"/>
  <c r="M2654" i="2" s="1"/>
  <c r="L2660" i="2"/>
  <c r="M2660" i="2" s="1"/>
  <c r="L2662" i="2"/>
  <c r="M2662" i="2" s="1"/>
  <c r="L2670" i="2"/>
  <c r="M2670" i="2" s="1"/>
  <c r="L2699" i="2"/>
  <c r="M2699" i="2" s="1"/>
  <c r="L2701" i="2"/>
  <c r="M2701" i="2" s="1"/>
  <c r="L27" i="2"/>
  <c r="M27" i="2" s="1"/>
  <c r="L48" i="2"/>
  <c r="M48" i="2" s="1"/>
  <c r="L218" i="2"/>
  <c r="M218" i="2" s="1"/>
  <c r="L253" i="2"/>
  <c r="M253" i="2" s="1"/>
  <c r="L277" i="2"/>
  <c r="M277" i="2" s="1"/>
  <c r="L858" i="2"/>
  <c r="M858" i="2" s="1"/>
  <c r="L864" i="2"/>
  <c r="M864" i="2" s="1"/>
  <c r="L866" i="2"/>
  <c r="M866" i="2" s="1"/>
  <c r="L870" i="2"/>
  <c r="M870" i="2" s="1"/>
  <c r="L886" i="2"/>
  <c r="M886" i="2" s="1"/>
  <c r="L888" i="2"/>
  <c r="M888" i="2" s="1"/>
  <c r="L894" i="2"/>
  <c r="M894" i="2" s="1"/>
  <c r="L896" i="2"/>
  <c r="M896" i="2" s="1"/>
  <c r="L923" i="2"/>
  <c r="M923" i="2" s="1"/>
  <c r="L925" i="2"/>
  <c r="M925" i="2" s="1"/>
  <c r="L929" i="2"/>
  <c r="M929" i="2" s="1"/>
  <c r="L931" i="2"/>
  <c r="M931" i="2" s="1"/>
  <c r="L960" i="2"/>
  <c r="M960" i="2" s="1"/>
  <c r="L1039" i="2"/>
  <c r="M1039" i="2" s="1"/>
  <c r="L1068" i="2"/>
  <c r="M1068" i="2" s="1"/>
  <c r="L1072" i="2"/>
  <c r="M1072" i="2" s="1"/>
  <c r="L1074" i="2"/>
  <c r="M1074" i="2" s="1"/>
  <c r="L1076" i="2"/>
  <c r="M1076" i="2" s="1"/>
  <c r="L1078" i="2"/>
  <c r="M1078" i="2" s="1"/>
  <c r="L1080" i="2"/>
  <c r="M1080" i="2" s="1"/>
  <c r="L1096" i="2"/>
  <c r="M1096" i="2" s="1"/>
  <c r="L1100" i="2"/>
  <c r="M1100" i="2" s="1"/>
  <c r="L1102" i="2"/>
  <c r="M1102" i="2" s="1"/>
  <c r="L1104" i="2"/>
  <c r="M1104" i="2" s="1"/>
  <c r="L1106" i="2"/>
  <c r="M1106" i="2" s="1"/>
  <c r="L1108" i="2"/>
  <c r="M1108" i="2" s="1"/>
  <c r="L1127" i="2"/>
  <c r="M1127" i="2" s="1"/>
  <c r="L1131" i="2"/>
  <c r="M1131" i="2" s="1"/>
  <c r="L1169" i="2"/>
  <c r="M1169" i="2" s="1"/>
  <c r="L1190" i="2"/>
  <c r="M1190" i="2" s="1"/>
  <c r="L1192" i="2"/>
  <c r="M1192" i="2" s="1"/>
  <c r="L1194" i="2"/>
  <c r="M1194" i="2" s="1"/>
  <c r="L1196" i="2"/>
  <c r="M1196" i="2" s="1"/>
  <c r="L1198" i="2"/>
  <c r="M1198" i="2" s="1"/>
  <c r="L1202" i="2"/>
  <c r="M1202" i="2" s="1"/>
  <c r="L1219" i="2"/>
  <c r="M1219" i="2" s="1"/>
  <c r="L1221" i="2"/>
  <c r="M1221" i="2" s="1"/>
  <c r="L1223" i="2"/>
  <c r="M1223" i="2" s="1"/>
  <c r="L1225" i="2"/>
  <c r="M1225" i="2" s="1"/>
  <c r="L1251" i="2"/>
  <c r="M1251" i="2" s="1"/>
  <c r="L1500" i="2"/>
  <c r="M1500" i="2" s="1"/>
  <c r="L1532" i="2"/>
  <c r="M1532" i="2" s="1"/>
  <c r="L1559" i="2"/>
  <c r="M1559" i="2" s="1"/>
  <c r="L2720" i="2"/>
  <c r="M2720" i="2" s="1"/>
  <c r="L109" i="2"/>
  <c r="M109" i="2" s="1"/>
  <c r="L155" i="2"/>
  <c r="M155" i="2" s="1"/>
  <c r="L311" i="2"/>
  <c r="M311" i="2" s="1"/>
  <c r="L826" i="2"/>
  <c r="M826" i="2" s="1"/>
  <c r="L900" i="2"/>
  <c r="M900" i="2" s="1"/>
  <c r="L902" i="2"/>
  <c r="M902" i="2" s="1"/>
  <c r="L930" i="2"/>
  <c r="M930" i="2" s="1"/>
  <c r="L934" i="2"/>
  <c r="M934" i="2" s="1"/>
  <c r="L936" i="2"/>
  <c r="M936" i="2" s="1"/>
  <c r="L952" i="2"/>
  <c r="M952" i="2" s="1"/>
  <c r="L971" i="2"/>
  <c r="M971" i="2" s="1"/>
  <c r="L1021" i="2"/>
  <c r="M1021" i="2" s="1"/>
  <c r="L1025" i="2"/>
  <c r="M1025" i="2" s="1"/>
  <c r="L1029" i="2"/>
  <c r="M1029" i="2" s="1"/>
  <c r="L1033" i="2"/>
  <c r="M1033" i="2" s="1"/>
  <c r="L1035" i="2"/>
  <c r="M1035" i="2" s="1"/>
  <c r="L1066" i="2"/>
  <c r="M1066" i="2" s="1"/>
  <c r="L1133" i="2"/>
  <c r="M1133" i="2" s="1"/>
  <c r="L1135" i="2"/>
  <c r="M1135" i="2" s="1"/>
  <c r="L1137" i="2"/>
  <c r="M1137" i="2" s="1"/>
  <c r="L1153" i="2"/>
  <c r="M1153" i="2" s="1"/>
  <c r="L1157" i="2"/>
  <c r="M1157" i="2" s="1"/>
  <c r="L1161" i="2"/>
  <c r="M1161" i="2" s="1"/>
  <c r="L1163" i="2"/>
  <c r="M1163" i="2" s="1"/>
  <c r="L1165" i="2"/>
  <c r="M1165" i="2" s="1"/>
  <c r="L1167" i="2"/>
  <c r="M1167" i="2" s="1"/>
  <c r="L1429" i="2"/>
  <c r="M1429" i="2" s="1"/>
  <c r="L1433" i="2"/>
  <c r="M1433" i="2" s="1"/>
  <c r="L1459" i="2"/>
  <c r="M1459" i="2" s="1"/>
  <c r="L1463" i="2"/>
  <c r="M1463" i="2" s="1"/>
  <c r="L1636" i="2"/>
  <c r="M1636" i="2" s="1"/>
  <c r="L1755" i="2"/>
  <c r="M1755" i="2" s="1"/>
  <c r="L1757" i="2"/>
  <c r="M1757" i="2" s="1"/>
  <c r="L1759" i="2"/>
  <c r="M1759" i="2" s="1"/>
  <c r="L1761" i="2"/>
  <c r="M1761" i="2" s="1"/>
  <c r="L1763" i="2"/>
  <c r="M1763" i="2" s="1"/>
  <c r="L1765" i="2"/>
  <c r="M1765" i="2" s="1"/>
  <c r="L1767" i="2"/>
  <c r="M1767" i="2" s="1"/>
  <c r="L1769" i="2"/>
  <c r="M1769" i="2" s="1"/>
  <c r="L1771" i="2"/>
  <c r="M1771" i="2" s="1"/>
  <c r="L1787" i="2"/>
  <c r="M1787" i="2" s="1"/>
  <c r="L1789" i="2"/>
  <c r="M1789" i="2" s="1"/>
  <c r="L1791" i="2"/>
  <c r="M1791" i="2" s="1"/>
  <c r="L1793" i="2"/>
  <c r="M1793" i="2" s="1"/>
  <c r="L1795" i="2"/>
  <c r="M1795" i="2" s="1"/>
  <c r="L1797" i="2"/>
  <c r="M1797" i="2" s="1"/>
  <c r="L1799" i="2"/>
  <c r="M1799" i="2" s="1"/>
  <c r="L1801" i="2"/>
  <c r="M1801" i="2" s="1"/>
  <c r="L1803" i="2"/>
  <c r="M1803" i="2" s="1"/>
  <c r="L1805" i="2"/>
  <c r="M1805" i="2" s="1"/>
  <c r="L1807" i="2"/>
  <c r="M1807" i="2" s="1"/>
  <c r="L1823" i="2"/>
  <c r="M1823" i="2" s="1"/>
  <c r="L1825" i="2"/>
  <c r="M1825" i="2" s="1"/>
  <c r="L1938" i="2"/>
  <c r="M1938" i="2" s="1"/>
  <c r="L1944" i="2"/>
  <c r="M1944" i="2" s="1"/>
  <c r="L2123" i="2"/>
  <c r="M2123" i="2" s="1"/>
  <c r="L2138" i="2"/>
  <c r="M2138" i="2" s="1"/>
  <c r="L2173" i="2"/>
  <c r="M2173" i="2" s="1"/>
  <c r="L2181" i="2"/>
  <c r="M2181" i="2" s="1"/>
  <c r="L2183" i="2"/>
  <c r="M2183" i="2" s="1"/>
  <c r="L2218" i="2"/>
  <c r="M2218" i="2" s="1"/>
  <c r="L2220" i="2"/>
  <c r="M2220" i="2" s="1"/>
  <c r="L2520" i="2"/>
  <c r="M2520" i="2" s="1"/>
  <c r="L461" i="2"/>
  <c r="M461" i="2" s="1"/>
  <c r="L827" i="2"/>
  <c r="M827" i="2" s="1"/>
  <c r="L1000" i="2"/>
  <c r="M1000" i="2" s="1"/>
  <c r="L1357" i="2"/>
  <c r="M1357" i="2" s="1"/>
  <c r="L1468" i="2"/>
  <c r="M1468" i="2" s="1"/>
  <c r="L1472" i="2"/>
  <c r="M1472" i="2" s="1"/>
  <c r="L1474" i="2"/>
  <c r="M1474" i="2" s="1"/>
  <c r="L1491" i="2"/>
  <c r="M1491" i="2" s="1"/>
  <c r="L1493" i="2"/>
  <c r="M1493" i="2" s="1"/>
  <c r="L1631" i="2"/>
  <c r="M1631" i="2" s="1"/>
  <c r="L1633" i="2"/>
  <c r="M1633" i="2" s="1"/>
  <c r="L1655" i="2"/>
  <c r="M1655" i="2" s="1"/>
  <c r="L1663" i="2"/>
  <c r="M1663" i="2" s="1"/>
  <c r="L1696" i="2"/>
  <c r="M1696" i="2" s="1"/>
  <c r="L2038" i="2"/>
  <c r="M2038" i="2" s="1"/>
  <c r="L2565" i="2"/>
  <c r="M2565" i="2" s="1"/>
  <c r="L318" i="2"/>
  <c r="M318" i="2" s="1"/>
  <c r="L320" i="2"/>
  <c r="M320" i="2" s="1"/>
  <c r="L322" i="2"/>
  <c r="M322" i="2" s="1"/>
  <c r="L751" i="2"/>
  <c r="M751" i="2" s="1"/>
  <c r="L784" i="2"/>
  <c r="M784" i="2" s="1"/>
  <c r="L786" i="2"/>
  <c r="M786" i="2" s="1"/>
  <c r="L788" i="2"/>
  <c r="M788" i="2" s="1"/>
  <c r="L848" i="2"/>
  <c r="M848" i="2" s="1"/>
  <c r="L850" i="2"/>
  <c r="M850" i="2" s="1"/>
  <c r="L854" i="2"/>
  <c r="M854" i="2" s="1"/>
  <c r="L856" i="2"/>
  <c r="M856" i="2" s="1"/>
  <c r="L885" i="2"/>
  <c r="M885" i="2" s="1"/>
  <c r="L889" i="2"/>
  <c r="M889" i="2" s="1"/>
  <c r="L891" i="2"/>
  <c r="M891" i="2" s="1"/>
  <c r="L893" i="2"/>
  <c r="M893" i="2" s="1"/>
  <c r="L953" i="2"/>
  <c r="M953" i="2" s="1"/>
  <c r="L955" i="2"/>
  <c r="M955" i="2" s="1"/>
  <c r="L959" i="2"/>
  <c r="M959" i="2" s="1"/>
  <c r="L961" i="2"/>
  <c r="M961" i="2" s="1"/>
  <c r="L1059" i="2"/>
  <c r="M1059" i="2" s="1"/>
  <c r="L1063" i="2"/>
  <c r="M1063" i="2" s="1"/>
  <c r="L1128" i="2"/>
  <c r="M1128" i="2" s="1"/>
  <c r="L1158" i="2"/>
  <c r="M1158" i="2" s="1"/>
  <c r="L1186" i="2"/>
  <c r="M1186" i="2" s="1"/>
  <c r="L1235" i="2"/>
  <c r="M1235" i="2" s="1"/>
  <c r="L1250" i="2"/>
  <c r="M1250" i="2" s="1"/>
  <c r="L1252" i="2"/>
  <c r="M1252" i="2" s="1"/>
  <c r="L1254" i="2"/>
  <c r="M1254" i="2" s="1"/>
  <c r="L1256" i="2"/>
  <c r="M1256" i="2" s="1"/>
  <c r="L1260" i="2"/>
  <c r="M1260" i="2" s="1"/>
  <c r="L1264" i="2"/>
  <c r="M1264" i="2" s="1"/>
  <c r="L1266" i="2"/>
  <c r="M1266" i="2" s="1"/>
  <c r="L1268" i="2"/>
  <c r="M1268" i="2" s="1"/>
  <c r="L1284" i="2"/>
  <c r="M1284" i="2" s="1"/>
  <c r="L1354" i="2"/>
  <c r="M1354" i="2" s="1"/>
  <c r="L1358" i="2"/>
  <c r="M1358" i="2" s="1"/>
  <c r="L1362" i="2"/>
  <c r="M1362" i="2" s="1"/>
  <c r="L1392" i="2"/>
  <c r="M1392" i="2" s="1"/>
  <c r="L1505" i="2"/>
  <c r="M1505" i="2" s="1"/>
  <c r="L1507" i="2"/>
  <c r="M1507" i="2" s="1"/>
  <c r="L1525" i="2"/>
  <c r="M1525" i="2" s="1"/>
  <c r="L1527" i="2"/>
  <c r="M1527" i="2" s="1"/>
  <c r="L1531" i="2"/>
  <c r="M1531" i="2" s="1"/>
  <c r="L1535" i="2"/>
  <c r="M1535" i="2" s="1"/>
  <c r="L1537" i="2"/>
  <c r="M1537" i="2" s="1"/>
  <c r="L1539" i="2"/>
  <c r="M1539" i="2" s="1"/>
  <c r="L1541" i="2"/>
  <c r="M1541" i="2" s="1"/>
  <c r="L1605" i="2"/>
  <c r="M1605" i="2" s="1"/>
  <c r="L1626" i="2"/>
  <c r="M1626" i="2" s="1"/>
  <c r="L1630" i="2"/>
  <c r="M1630" i="2" s="1"/>
  <c r="L1697" i="2"/>
  <c r="M1697" i="2" s="1"/>
  <c r="L1701" i="2"/>
  <c r="M1701" i="2" s="1"/>
  <c r="L1722" i="2"/>
  <c r="M1722" i="2" s="1"/>
  <c r="L1726" i="2"/>
  <c r="M1726" i="2" s="1"/>
  <c r="L1730" i="2"/>
  <c r="M1730" i="2" s="1"/>
  <c r="L1964" i="2"/>
  <c r="M1964" i="2" s="1"/>
  <c r="L526" i="2"/>
  <c r="M526" i="2" s="1"/>
  <c r="L528" i="2"/>
  <c r="M528" i="2" s="1"/>
  <c r="L562" i="2"/>
  <c r="M562" i="2" s="1"/>
  <c r="L624" i="2"/>
  <c r="M624" i="2" s="1"/>
  <c r="L649" i="2"/>
  <c r="M649" i="2" s="1"/>
  <c r="L653" i="2"/>
  <c r="M653" i="2" s="1"/>
  <c r="L686" i="2"/>
  <c r="M686" i="2" s="1"/>
  <c r="L712" i="2"/>
  <c r="M712" i="2" s="1"/>
  <c r="L716" i="2"/>
  <c r="M716" i="2" s="1"/>
  <c r="L159" i="2"/>
  <c r="M159" i="2" s="1"/>
  <c r="L212" i="2"/>
  <c r="M212" i="2" s="1"/>
  <c r="L216" i="2"/>
  <c r="M216" i="2" s="1"/>
  <c r="L718" i="2"/>
  <c r="M718" i="2" s="1"/>
  <c r="L743" i="2"/>
  <c r="M743" i="2" s="1"/>
  <c r="L747" i="2"/>
  <c r="M747" i="2" s="1"/>
  <c r="L18" i="2"/>
  <c r="M18" i="2" s="1"/>
  <c r="L89" i="2"/>
  <c r="M89" i="2" s="1"/>
  <c r="L142" i="2"/>
  <c r="M142" i="2" s="1"/>
  <c r="L223" i="2"/>
  <c r="M223" i="2" s="1"/>
  <c r="L250" i="2"/>
  <c r="M250" i="2" s="1"/>
  <c r="L254" i="2"/>
  <c r="M254" i="2" s="1"/>
  <c r="L757" i="2"/>
  <c r="M757" i="2" s="1"/>
  <c r="L762" i="2"/>
  <c r="M762" i="2" s="1"/>
  <c r="L778" i="2"/>
  <c r="M778" i="2" s="1"/>
  <c r="L787" i="2"/>
  <c r="M787" i="2" s="1"/>
  <c r="L792" i="2"/>
  <c r="M792" i="2" s="1"/>
  <c r="L794" i="2"/>
  <c r="M794" i="2" s="1"/>
  <c r="L817" i="2"/>
  <c r="M817" i="2" s="1"/>
  <c r="L822" i="2"/>
  <c r="M822" i="2" s="1"/>
  <c r="L824" i="2"/>
  <c r="M824" i="2" s="1"/>
  <c r="L833" i="2"/>
  <c r="M833" i="2" s="1"/>
  <c r="L851" i="2"/>
  <c r="M851" i="2" s="1"/>
  <c r="L853" i="2"/>
  <c r="M853" i="2" s="1"/>
  <c r="L862" i="2"/>
  <c r="M862" i="2" s="1"/>
  <c r="L867" i="2"/>
  <c r="M867" i="2" s="1"/>
  <c r="L869" i="2"/>
  <c r="M869" i="2" s="1"/>
  <c r="L892" i="2"/>
  <c r="M892" i="2" s="1"/>
  <c r="L897" i="2"/>
  <c r="M897" i="2" s="1"/>
  <c r="L899" i="2"/>
  <c r="M899" i="2" s="1"/>
  <c r="L921" i="2"/>
  <c r="M921" i="2" s="1"/>
  <c r="L926" i="2"/>
  <c r="M926" i="2" s="1"/>
  <c r="L928" i="2"/>
  <c r="M928" i="2" s="1"/>
  <c r="L937" i="2"/>
  <c r="M937" i="2" s="1"/>
  <c r="L956" i="2"/>
  <c r="M956" i="2" s="1"/>
  <c r="L958" i="2"/>
  <c r="M958" i="2" s="1"/>
  <c r="L967" i="2"/>
  <c r="M967" i="2" s="1"/>
  <c r="L1231" i="2"/>
  <c r="M1231" i="2" s="1"/>
  <c r="L969" i="2"/>
  <c r="M969" i="2" s="1"/>
  <c r="L998" i="2"/>
  <c r="M998" i="2" s="1"/>
  <c r="L1038" i="2"/>
  <c r="M1038" i="2" s="1"/>
  <c r="L1042" i="2"/>
  <c r="M1042" i="2" s="1"/>
  <c r="L1103" i="2"/>
  <c r="M1103" i="2" s="1"/>
  <c r="L1107" i="2"/>
  <c r="M1107" i="2" s="1"/>
  <c r="L1124" i="2"/>
  <c r="M1124" i="2" s="1"/>
  <c r="L1166" i="2"/>
  <c r="M1166" i="2" s="1"/>
  <c r="L1222" i="2"/>
  <c r="M1222" i="2" s="1"/>
  <c r="L1226" i="2"/>
  <c r="M1226" i="2" s="1"/>
  <c r="L1267" i="2"/>
  <c r="M1267" i="2" s="1"/>
  <c r="L1285" i="2"/>
  <c r="M1285" i="2" s="1"/>
  <c r="L1287" i="2"/>
  <c r="M1287" i="2" s="1"/>
  <c r="L1323" i="2"/>
  <c r="M1323" i="2" s="1"/>
  <c r="L1331" i="2"/>
  <c r="M1331" i="2" s="1"/>
  <c r="L1361" i="2"/>
  <c r="M1361" i="2" s="1"/>
  <c r="L1398" i="2"/>
  <c r="M1398" i="2" s="1"/>
  <c r="L1402" i="2"/>
  <c r="M1402" i="2" s="1"/>
  <c r="L1421" i="2"/>
  <c r="M1421" i="2" s="1"/>
  <c r="L1423" i="2"/>
  <c r="M1423" i="2" s="1"/>
  <c r="L1456" i="2"/>
  <c r="M1456" i="2" s="1"/>
  <c r="L1458" i="2"/>
  <c r="M1458" i="2" s="1"/>
  <c r="L1460" i="2"/>
  <c r="M1460" i="2" s="1"/>
  <c r="L1462" i="2"/>
  <c r="M1462" i="2" s="1"/>
  <c r="L1464" i="2"/>
  <c r="M1464" i="2" s="1"/>
  <c r="L1475" i="2"/>
  <c r="M1475" i="2" s="1"/>
  <c r="L1494" i="2"/>
  <c r="M1494" i="2" s="1"/>
  <c r="L1496" i="2"/>
  <c r="M1496" i="2" s="1"/>
  <c r="L1538" i="2"/>
  <c r="M1538" i="2" s="1"/>
  <c r="L1555" i="2"/>
  <c r="M1555" i="2" s="1"/>
  <c r="L1725" i="2"/>
  <c r="M1725" i="2" s="1"/>
  <c r="L1833" i="2"/>
  <c r="M1833" i="2" s="1"/>
  <c r="L1857" i="2"/>
  <c r="M1857" i="2" s="1"/>
  <c r="L1946" i="2"/>
  <c r="M1946" i="2" s="1"/>
  <c r="L1974" i="2"/>
  <c r="M1974" i="2" s="1"/>
  <c r="L2003" i="2"/>
  <c r="M2003" i="2" s="1"/>
  <c r="L2083" i="2"/>
  <c r="M2083" i="2" s="1"/>
  <c r="L2104" i="2"/>
  <c r="M2104" i="2" s="1"/>
  <c r="L2106" i="2"/>
  <c r="M2106" i="2" s="1"/>
  <c r="L2528" i="2"/>
  <c r="M2528" i="2" s="1"/>
  <c r="L2564" i="2"/>
  <c r="M2564" i="2" s="1"/>
  <c r="L1352" i="2"/>
  <c r="M1352" i="2" s="1"/>
  <c r="L1567" i="2"/>
  <c r="M1567" i="2" s="1"/>
  <c r="L1602" i="2"/>
  <c r="M1602" i="2" s="1"/>
  <c r="L1607" i="2"/>
  <c r="M1607" i="2" s="1"/>
  <c r="L1661" i="2"/>
  <c r="M1661" i="2" s="1"/>
  <c r="L1666" i="2"/>
  <c r="M1666" i="2" s="1"/>
  <c r="L1720" i="2"/>
  <c r="M1720" i="2" s="1"/>
  <c r="L2351" i="2"/>
  <c r="M2351" i="2" s="1"/>
  <c r="L2357" i="2"/>
  <c r="M2357" i="2" s="1"/>
  <c r="L2395" i="2"/>
  <c r="M2395" i="2" s="1"/>
  <c r="L990" i="2"/>
  <c r="M990" i="2" s="1"/>
  <c r="L1024" i="2"/>
  <c r="M1024" i="2" s="1"/>
  <c r="L1028" i="2"/>
  <c r="M1028" i="2" s="1"/>
  <c r="L1032" i="2"/>
  <c r="M1032" i="2" s="1"/>
  <c r="L1060" i="2"/>
  <c r="M1060" i="2" s="1"/>
  <c r="L1093" i="2"/>
  <c r="M1093" i="2" s="1"/>
  <c r="L1134" i="2"/>
  <c r="M1134" i="2" s="1"/>
  <c r="L1154" i="2"/>
  <c r="M1154" i="2" s="1"/>
  <c r="L1191" i="2"/>
  <c r="M1191" i="2" s="1"/>
  <c r="L1199" i="2"/>
  <c r="M1199" i="2" s="1"/>
  <c r="L1257" i="2"/>
  <c r="M1257" i="2" s="1"/>
  <c r="L1297" i="2"/>
  <c r="M1297" i="2" s="1"/>
  <c r="L1301" i="2"/>
  <c r="M1301" i="2" s="1"/>
  <c r="L1317" i="2"/>
  <c r="M1317" i="2" s="1"/>
  <c r="L1332" i="2"/>
  <c r="M1332" i="2" s="1"/>
  <c r="L1355" i="2"/>
  <c r="M1355" i="2" s="1"/>
  <c r="L1368" i="2"/>
  <c r="M1368" i="2" s="1"/>
  <c r="L1386" i="2"/>
  <c r="M1386" i="2" s="1"/>
  <c r="L1388" i="2"/>
  <c r="M1388" i="2" s="1"/>
  <c r="L1428" i="2"/>
  <c r="M1428" i="2" s="1"/>
  <c r="L1430" i="2"/>
  <c r="M1430" i="2" s="1"/>
  <c r="L1432" i="2"/>
  <c r="M1432" i="2" s="1"/>
  <c r="L1439" i="2"/>
  <c r="M1439" i="2" s="1"/>
  <c r="L1465" i="2"/>
  <c r="M1465" i="2" s="1"/>
  <c r="L1506" i="2"/>
  <c r="M1506" i="2" s="1"/>
  <c r="L1526" i="2"/>
  <c r="M1526" i="2" s="1"/>
  <c r="L1528" i="2"/>
  <c r="M1528" i="2" s="1"/>
  <c r="L1601" i="2"/>
  <c r="M1601" i="2" s="1"/>
  <c r="L1621" i="2"/>
  <c r="M1621" i="2" s="1"/>
  <c r="L1625" i="2"/>
  <c r="M1625" i="2" s="1"/>
  <c r="L1660" i="2"/>
  <c r="M1660" i="2" s="1"/>
  <c r="L1667" i="2"/>
  <c r="M1667" i="2" s="1"/>
  <c r="L1685" i="2"/>
  <c r="M1685" i="2" s="1"/>
  <c r="L1719" i="2"/>
  <c r="M1719" i="2" s="1"/>
  <c r="L1736" i="2"/>
  <c r="M1736" i="2" s="1"/>
  <c r="L1738" i="2"/>
  <c r="M1738" i="2" s="1"/>
  <c r="L1870" i="2"/>
  <c r="M1870" i="2" s="1"/>
  <c r="L1897" i="2"/>
  <c r="M1897" i="2" s="1"/>
  <c r="L1899" i="2"/>
  <c r="M1899" i="2" s="1"/>
  <c r="L1943" i="2"/>
  <c r="M1943" i="2" s="1"/>
  <c r="L2016" i="2"/>
  <c r="M2016" i="2" s="1"/>
  <c r="L2421" i="2"/>
  <c r="M2421" i="2" s="1"/>
  <c r="L2423" i="2"/>
  <c r="M2423" i="2" s="1"/>
  <c r="L2425" i="2"/>
  <c r="M2425" i="2" s="1"/>
  <c r="L2427" i="2"/>
  <c r="M2427" i="2" s="1"/>
  <c r="L2429" i="2"/>
  <c r="M2429" i="2" s="1"/>
  <c r="L2431" i="2"/>
  <c r="M2431" i="2" s="1"/>
  <c r="L2433" i="2"/>
  <c r="M2433" i="2" s="1"/>
  <c r="L2448" i="2"/>
  <c r="M2448" i="2" s="1"/>
  <c r="L2450" i="2"/>
  <c r="M2450" i="2" s="1"/>
  <c r="L2452" i="2"/>
  <c r="M2452" i="2" s="1"/>
  <c r="L2454" i="2"/>
  <c r="M2454" i="2" s="1"/>
  <c r="L2456" i="2"/>
  <c r="M2456" i="2" s="1"/>
  <c r="L2458" i="2"/>
  <c r="M2458" i="2" s="1"/>
  <c r="L2460" i="2"/>
  <c r="M2460" i="2" s="1"/>
  <c r="L2462" i="2"/>
  <c r="M2462" i="2" s="1"/>
  <c r="L2464" i="2"/>
  <c r="M2464" i="2" s="1"/>
  <c r="L2466" i="2"/>
  <c r="M2466" i="2" s="1"/>
  <c r="L2468" i="2"/>
  <c r="M2468" i="2" s="1"/>
  <c r="L2482" i="2"/>
  <c r="M2482" i="2" s="1"/>
  <c r="L2484" i="2"/>
  <c r="M2484" i="2" s="1"/>
  <c r="L2486" i="2"/>
  <c r="M2486" i="2" s="1"/>
  <c r="L2488" i="2"/>
  <c r="M2488" i="2" s="1"/>
  <c r="L2490" i="2"/>
  <c r="M2490" i="2" s="1"/>
  <c r="L2492" i="2"/>
  <c r="M2492" i="2" s="1"/>
  <c r="L2494" i="2"/>
  <c r="M2494" i="2" s="1"/>
  <c r="L2496" i="2"/>
  <c r="M2496" i="2" s="1"/>
  <c r="L2498" i="2"/>
  <c r="M2498" i="2" s="1"/>
  <c r="L2500" i="2"/>
  <c r="M2500" i="2" s="1"/>
  <c r="L2502" i="2"/>
  <c r="M2502" i="2" s="1"/>
  <c r="L2516" i="2"/>
  <c r="M2516" i="2" s="1"/>
  <c r="L2599" i="2"/>
  <c r="M2599" i="2" s="1"/>
  <c r="L28" i="2"/>
  <c r="M28" i="2" s="1"/>
  <c r="L295" i="2"/>
  <c r="M295" i="2" s="1"/>
  <c r="L1065" i="2"/>
  <c r="M1065" i="2" s="1"/>
  <c r="L1020" i="2"/>
  <c r="M1020" i="2" s="1"/>
  <c r="L222" i="2"/>
  <c r="M222" i="2" s="1"/>
  <c r="L247" i="2"/>
  <c r="M247" i="2" s="1"/>
  <c r="L294" i="2"/>
  <c r="M294" i="2" s="1"/>
  <c r="L330" i="2"/>
  <c r="M330" i="2" s="1"/>
  <c r="L357" i="2"/>
  <c r="M357" i="2" s="1"/>
  <c r="L359" i="2"/>
  <c r="M359" i="2" s="1"/>
  <c r="L361" i="2"/>
  <c r="M361" i="2" s="1"/>
  <c r="L387" i="2"/>
  <c r="M387" i="2" s="1"/>
  <c r="L391" i="2"/>
  <c r="M391" i="2" s="1"/>
  <c r="L417" i="2"/>
  <c r="M417" i="2" s="1"/>
  <c r="L419" i="2"/>
  <c r="M419" i="2" s="1"/>
  <c r="L452" i="2"/>
  <c r="M452" i="2" s="1"/>
  <c r="L464" i="2"/>
  <c r="M464" i="2" s="1"/>
  <c r="L468" i="2"/>
  <c r="M468" i="2" s="1"/>
  <c r="L495" i="2"/>
  <c r="M495" i="2" s="1"/>
  <c r="L497" i="2"/>
  <c r="M497" i="2" s="1"/>
  <c r="L625" i="2"/>
  <c r="M625" i="2" s="1"/>
  <c r="L627" i="2"/>
  <c r="M627" i="2" s="1"/>
  <c r="L656" i="2"/>
  <c r="M656" i="2" s="1"/>
  <c r="L658" i="2"/>
  <c r="M658" i="2" s="1"/>
  <c r="L660" i="2"/>
  <c r="M660" i="2" s="1"/>
  <c r="L687" i="2"/>
  <c r="M687" i="2" s="1"/>
  <c r="L689" i="2"/>
  <c r="M689" i="2" s="1"/>
  <c r="L691" i="2"/>
  <c r="M691" i="2" s="1"/>
  <c r="L749" i="2"/>
  <c r="M749" i="2" s="1"/>
  <c r="L1003" i="2"/>
  <c r="M1003" i="2" s="1"/>
  <c r="L1022" i="2"/>
  <c r="M1022" i="2" s="1"/>
  <c r="L1026" i="2"/>
  <c r="M1026" i="2" s="1"/>
  <c r="L1030" i="2"/>
  <c r="M1030" i="2" s="1"/>
  <c r="L1037" i="2"/>
  <c r="M1037" i="2" s="1"/>
  <c r="L1041" i="2"/>
  <c r="M1041" i="2" s="1"/>
  <c r="L1095" i="2"/>
  <c r="M1095" i="2" s="1"/>
  <c r="L1126" i="2"/>
  <c r="M1126" i="2" s="1"/>
  <c r="L1183" i="2"/>
  <c r="M1183" i="2" s="1"/>
  <c r="L1201" i="2"/>
  <c r="M1201" i="2" s="1"/>
  <c r="L1259" i="2"/>
  <c r="M1259" i="2" s="1"/>
  <c r="L1289" i="2"/>
  <c r="M1289" i="2" s="1"/>
  <c r="L1319" i="2"/>
  <c r="M1319" i="2" s="1"/>
  <c r="L1356" i="2"/>
  <c r="M1356" i="2" s="1"/>
  <c r="L1390" i="2"/>
  <c r="M1390" i="2" s="1"/>
  <c r="L57" i="2"/>
  <c r="M57" i="2" s="1"/>
  <c r="L124" i="2"/>
  <c r="M124" i="2" s="1"/>
  <c r="L276" i="2"/>
  <c r="M276" i="2" s="1"/>
  <c r="L284" i="2"/>
  <c r="M284" i="2" s="1"/>
  <c r="L319" i="2"/>
  <c r="M319" i="2" s="1"/>
  <c r="L499" i="2"/>
  <c r="M499" i="2" s="1"/>
  <c r="L590" i="2"/>
  <c r="M590" i="2" s="1"/>
  <c r="L594" i="2"/>
  <c r="M594" i="2" s="1"/>
  <c r="L618" i="2"/>
  <c r="M618" i="2" s="1"/>
  <c r="L622" i="2"/>
  <c r="M622" i="2" s="1"/>
  <c r="L1002" i="2"/>
  <c r="M1002" i="2" s="1"/>
  <c r="L1004" i="2"/>
  <c r="M1004" i="2" s="1"/>
  <c r="L1019" i="2"/>
  <c r="M1019" i="2" s="1"/>
  <c r="L1034" i="2"/>
  <c r="M1034" i="2" s="1"/>
  <c r="L1040" i="2"/>
  <c r="M1040" i="2" s="1"/>
  <c r="L1058" i="2"/>
  <c r="M1058" i="2" s="1"/>
  <c r="L1062" i="2"/>
  <c r="M1062" i="2" s="1"/>
  <c r="L1071" i="2"/>
  <c r="M1071" i="2" s="1"/>
  <c r="L1073" i="2"/>
  <c r="M1073" i="2" s="1"/>
  <c r="L1094" i="2"/>
  <c r="M1094" i="2" s="1"/>
  <c r="L1099" i="2"/>
  <c r="M1099" i="2" s="1"/>
  <c r="L1101" i="2"/>
  <c r="M1101" i="2" s="1"/>
  <c r="L1125" i="2"/>
  <c r="M1125" i="2" s="1"/>
  <c r="L1130" i="2"/>
  <c r="M1130" i="2" s="1"/>
  <c r="L1132" i="2"/>
  <c r="M1132" i="2" s="1"/>
  <c r="L1155" i="2"/>
  <c r="M1155" i="2" s="1"/>
  <c r="L1162" i="2"/>
  <c r="M1162" i="2" s="1"/>
  <c r="L1184" i="2"/>
  <c r="M1184" i="2" s="1"/>
  <c r="L1187" i="2"/>
  <c r="M1187" i="2" s="1"/>
  <c r="L1200" i="2"/>
  <c r="M1200" i="2" s="1"/>
  <c r="L1218" i="2"/>
  <c r="M1218" i="2" s="1"/>
  <c r="L1220" i="2"/>
  <c r="M1220" i="2" s="1"/>
  <c r="L1229" i="2"/>
  <c r="M1229" i="2" s="1"/>
  <c r="L1236" i="2"/>
  <c r="M1236" i="2" s="1"/>
  <c r="L1258" i="2"/>
  <c r="M1258" i="2" s="1"/>
  <c r="L1263" i="2"/>
  <c r="M1263" i="2" s="1"/>
  <c r="L1265" i="2"/>
  <c r="M1265" i="2" s="1"/>
  <c r="L1288" i="2"/>
  <c r="M1288" i="2" s="1"/>
  <c r="L1293" i="2"/>
  <c r="M1293" i="2" s="1"/>
  <c r="L1295" i="2"/>
  <c r="M1295" i="2" s="1"/>
  <c r="L1318" i="2"/>
  <c r="M1318" i="2" s="1"/>
  <c r="L1327" i="2"/>
  <c r="M1327" i="2" s="1"/>
  <c r="L1329" i="2"/>
  <c r="M1329" i="2" s="1"/>
  <c r="L1351" i="2"/>
  <c r="M1351" i="2" s="1"/>
  <c r="L1353" i="2"/>
  <c r="M1353" i="2" s="1"/>
  <c r="L1360" i="2"/>
  <c r="M1360" i="2" s="1"/>
  <c r="L1400" i="2"/>
  <c r="M1400" i="2" s="1"/>
  <c r="L1424" i="2"/>
  <c r="M1424" i="2" s="1"/>
  <c r="L1426" i="2"/>
  <c r="M1426" i="2" s="1"/>
  <c r="L1597" i="2"/>
  <c r="M1597" i="2" s="1"/>
  <c r="L1656" i="2"/>
  <c r="M1656" i="2" s="1"/>
  <c r="L1702" i="2"/>
  <c r="M1702" i="2" s="1"/>
  <c r="L54" i="2"/>
  <c r="M54" i="2" s="1"/>
  <c r="L56" i="2"/>
  <c r="M56" i="2" s="1"/>
  <c r="L62" i="2"/>
  <c r="M62" i="2" s="1"/>
  <c r="L84" i="2"/>
  <c r="M84" i="2" s="1"/>
  <c r="L90" i="2"/>
  <c r="M90" i="2" s="1"/>
  <c r="L141" i="2"/>
  <c r="M141" i="2" s="1"/>
  <c r="L181" i="2"/>
  <c r="M181" i="2" s="1"/>
  <c r="L185" i="2"/>
  <c r="M185" i="2" s="1"/>
  <c r="L189" i="2"/>
  <c r="M189" i="2" s="1"/>
  <c r="L281" i="2"/>
  <c r="M281" i="2" s="1"/>
  <c r="L283" i="2"/>
  <c r="M283" i="2" s="1"/>
  <c r="L287" i="2"/>
  <c r="M287" i="2" s="1"/>
  <c r="L289" i="2"/>
  <c r="M289" i="2" s="1"/>
  <c r="L291" i="2"/>
  <c r="M291" i="2" s="1"/>
  <c r="L752" i="2"/>
  <c r="M752" i="2" s="1"/>
  <c r="L755" i="2"/>
  <c r="M755" i="2" s="1"/>
  <c r="L760" i="2"/>
  <c r="M760" i="2" s="1"/>
  <c r="L763" i="2"/>
  <c r="M763" i="2" s="1"/>
  <c r="L782" i="2"/>
  <c r="M782" i="2" s="1"/>
  <c r="L785" i="2"/>
  <c r="M785" i="2" s="1"/>
  <c r="L790" i="2"/>
  <c r="M790" i="2" s="1"/>
  <c r="L793" i="2"/>
  <c r="M793" i="2" s="1"/>
  <c r="L812" i="2"/>
  <c r="M812" i="2" s="1"/>
  <c r="L815" i="2"/>
  <c r="M815" i="2" s="1"/>
  <c r="L820" i="2"/>
  <c r="M820" i="2" s="1"/>
  <c r="L823" i="2"/>
  <c r="M823" i="2" s="1"/>
  <c r="L828" i="2"/>
  <c r="M828" i="2" s="1"/>
  <c r="L831" i="2"/>
  <c r="M831" i="2" s="1"/>
  <c r="L849" i="2"/>
  <c r="M849" i="2" s="1"/>
  <c r="L852" i="2"/>
  <c r="M852" i="2" s="1"/>
  <c r="L857" i="2"/>
  <c r="M857" i="2" s="1"/>
  <c r="L860" i="2"/>
  <c r="M860" i="2" s="1"/>
  <c r="L865" i="2"/>
  <c r="M865" i="2" s="1"/>
  <c r="L868" i="2"/>
  <c r="M868" i="2" s="1"/>
  <c r="L887" i="2"/>
  <c r="M887" i="2" s="1"/>
  <c r="L890" i="2"/>
  <c r="M890" i="2" s="1"/>
  <c r="L895" i="2"/>
  <c r="M895" i="2" s="1"/>
  <c r="L898" i="2"/>
  <c r="M898" i="2" s="1"/>
  <c r="L903" i="2"/>
  <c r="M903" i="2" s="1"/>
  <c r="L919" i="2"/>
  <c r="M919" i="2" s="1"/>
  <c r="L924" i="2"/>
  <c r="M924" i="2" s="1"/>
  <c r="L927" i="2"/>
  <c r="M927" i="2" s="1"/>
  <c r="L932" i="2"/>
  <c r="M932" i="2" s="1"/>
  <c r="L935" i="2"/>
  <c r="M935" i="2" s="1"/>
  <c r="L954" i="2"/>
  <c r="M954" i="2" s="1"/>
  <c r="L957" i="2"/>
  <c r="M957" i="2" s="1"/>
  <c r="L962" i="2"/>
  <c r="M962" i="2" s="1"/>
  <c r="L965" i="2"/>
  <c r="M965" i="2" s="1"/>
  <c r="L970" i="2"/>
  <c r="M970" i="2" s="1"/>
  <c r="L986" i="2"/>
  <c r="M986" i="2" s="1"/>
  <c r="L991" i="2"/>
  <c r="M991" i="2" s="1"/>
  <c r="L994" i="2"/>
  <c r="M994" i="2" s="1"/>
  <c r="L999" i="2"/>
  <c r="M999" i="2" s="1"/>
  <c r="L1061" i="2"/>
  <c r="M1061" i="2" s="1"/>
  <c r="L1070" i="2"/>
  <c r="M1070" i="2" s="1"/>
  <c r="L1077" i="2"/>
  <c r="M1077" i="2" s="1"/>
  <c r="L1079" i="2"/>
  <c r="M1079" i="2" s="1"/>
  <c r="L1098" i="2"/>
  <c r="M1098" i="2" s="1"/>
  <c r="L1105" i="2"/>
  <c r="M1105" i="2" s="1"/>
  <c r="L1129" i="2"/>
  <c r="M1129" i="2" s="1"/>
  <c r="L1136" i="2"/>
  <c r="M1136" i="2" s="1"/>
  <c r="L1138" i="2"/>
  <c r="M1138" i="2" s="1"/>
  <c r="L1159" i="2"/>
  <c r="M1159" i="2" s="1"/>
  <c r="L1168" i="2"/>
  <c r="M1168" i="2" s="1"/>
  <c r="L1188" i="2"/>
  <c r="M1188" i="2" s="1"/>
  <c r="L1195" i="2"/>
  <c r="M1195" i="2" s="1"/>
  <c r="L1197" i="2"/>
  <c r="M1197" i="2" s="1"/>
  <c r="L1217" i="2"/>
  <c r="M1217" i="2" s="1"/>
  <c r="L1224" i="2"/>
  <c r="M1224" i="2" s="1"/>
  <c r="L1233" i="2"/>
  <c r="M1233" i="2" s="1"/>
  <c r="L1253" i="2"/>
  <c r="M1253" i="2" s="1"/>
  <c r="L1255" i="2"/>
  <c r="M1255" i="2" s="1"/>
  <c r="L1262" i="2"/>
  <c r="M1262" i="2" s="1"/>
  <c r="L1283" i="2"/>
  <c r="M1283" i="2" s="1"/>
  <c r="L1292" i="2"/>
  <c r="M1292" i="2" s="1"/>
  <c r="L1299" i="2"/>
  <c r="M1299" i="2" s="1"/>
  <c r="L1322" i="2"/>
  <c r="M1322" i="2" s="1"/>
  <c r="L1324" i="2"/>
  <c r="M1324" i="2" s="1"/>
  <c r="L1370" i="2"/>
  <c r="M1370" i="2" s="1"/>
  <c r="L1393" i="2"/>
  <c r="M1393" i="2" s="1"/>
  <c r="L1404" i="2"/>
  <c r="M1404" i="2" s="1"/>
  <c r="L1503" i="2"/>
  <c r="M1503" i="2" s="1"/>
  <c r="L1731" i="2"/>
  <c r="M1731" i="2" s="1"/>
  <c r="L1437" i="2"/>
  <c r="M1437" i="2" s="1"/>
  <c r="L1467" i="2"/>
  <c r="M1467" i="2" s="1"/>
  <c r="L1498" i="2"/>
  <c r="M1498" i="2" s="1"/>
  <c r="L1530" i="2"/>
  <c r="M1530" i="2" s="1"/>
  <c r="L1563" i="2"/>
  <c r="M1563" i="2" s="1"/>
  <c r="L1572" i="2"/>
  <c r="M1572" i="2" s="1"/>
  <c r="L1588" i="2"/>
  <c r="M1588" i="2" s="1"/>
  <c r="L1590" i="2"/>
  <c r="M1590" i="2" s="1"/>
  <c r="L1594" i="2"/>
  <c r="M1594" i="2" s="1"/>
  <c r="L1599" i="2"/>
  <c r="M1599" i="2" s="1"/>
  <c r="L1623" i="2"/>
  <c r="M1623" i="2" s="1"/>
  <c r="L1628" i="2"/>
  <c r="M1628" i="2" s="1"/>
  <c r="L1653" i="2"/>
  <c r="M1653" i="2" s="1"/>
  <c r="L1658" i="2"/>
  <c r="M1658" i="2" s="1"/>
  <c r="L1669" i="2"/>
  <c r="M1669" i="2" s="1"/>
  <c r="L1688" i="2"/>
  <c r="M1688" i="2" s="1"/>
  <c r="L1699" i="2"/>
  <c r="M1699" i="2" s="1"/>
  <c r="L1704" i="2"/>
  <c r="M1704" i="2" s="1"/>
  <c r="L1728" i="2"/>
  <c r="M1728" i="2" s="1"/>
  <c r="L1863" i="2"/>
  <c r="M1863" i="2" s="1"/>
  <c r="L1927" i="2"/>
  <c r="M1927" i="2" s="1"/>
  <c r="L1929" i="2"/>
  <c r="M1929" i="2" s="1"/>
  <c r="L2041" i="2"/>
  <c r="M2041" i="2" s="1"/>
  <c r="L2043" i="2"/>
  <c r="M2043" i="2" s="1"/>
  <c r="L2070" i="2"/>
  <c r="M2070" i="2" s="1"/>
  <c r="L2072" i="2"/>
  <c r="M2072" i="2" s="1"/>
  <c r="L2141" i="2"/>
  <c r="M2141" i="2" s="1"/>
  <c r="L2143" i="2"/>
  <c r="M2143" i="2" s="1"/>
  <c r="L2149" i="2"/>
  <c r="M2149" i="2" s="1"/>
  <c r="L2151" i="2"/>
  <c r="M2151" i="2" s="1"/>
  <c r="L2226" i="2"/>
  <c r="M2226" i="2" s="1"/>
  <c r="L2228" i="2"/>
  <c r="M2228" i="2" s="1"/>
  <c r="L2278" i="2"/>
  <c r="M2278" i="2" s="1"/>
  <c r="L2314" i="2"/>
  <c r="M2314" i="2" s="1"/>
  <c r="L2397" i="2"/>
  <c r="M2397" i="2" s="1"/>
  <c r="L2416" i="2"/>
  <c r="M2416" i="2" s="1"/>
  <c r="L2586" i="2"/>
  <c r="M2586" i="2" s="1"/>
  <c r="L2635" i="2"/>
  <c r="M2635" i="2" s="1"/>
  <c r="L1321" i="2"/>
  <c r="M1321" i="2" s="1"/>
  <c r="L1330" i="2"/>
  <c r="M1330" i="2" s="1"/>
  <c r="L1335" i="2"/>
  <c r="M1335" i="2" s="1"/>
  <c r="L1337" i="2"/>
  <c r="M1337" i="2" s="1"/>
  <c r="L1359" i="2"/>
  <c r="M1359" i="2" s="1"/>
  <c r="L1364" i="2"/>
  <c r="M1364" i="2" s="1"/>
  <c r="L1366" i="2"/>
  <c r="M1366" i="2" s="1"/>
  <c r="L1389" i="2"/>
  <c r="M1389" i="2" s="1"/>
  <c r="L1394" i="2"/>
  <c r="M1394" i="2" s="1"/>
  <c r="L1396" i="2"/>
  <c r="M1396" i="2" s="1"/>
  <c r="L1405" i="2"/>
  <c r="M1405" i="2" s="1"/>
  <c r="L1425" i="2"/>
  <c r="M1425" i="2" s="1"/>
  <c r="L1427" i="2"/>
  <c r="M1427" i="2" s="1"/>
  <c r="L1436" i="2"/>
  <c r="M1436" i="2" s="1"/>
  <c r="L1441" i="2"/>
  <c r="M1441" i="2" s="1"/>
  <c r="L1457" i="2"/>
  <c r="M1457" i="2" s="1"/>
  <c r="L1466" i="2"/>
  <c r="M1466" i="2" s="1"/>
  <c r="L1471" i="2"/>
  <c r="M1471" i="2" s="1"/>
  <c r="L1473" i="2"/>
  <c r="M1473" i="2" s="1"/>
  <c r="L1497" i="2"/>
  <c r="M1497" i="2" s="1"/>
  <c r="L1502" i="2"/>
  <c r="M1502" i="2" s="1"/>
  <c r="L1504" i="2"/>
  <c r="M1504" i="2" s="1"/>
  <c r="L1529" i="2"/>
  <c r="M1529" i="2" s="1"/>
  <c r="L1534" i="2"/>
  <c r="M1534" i="2" s="1"/>
  <c r="L1536" i="2"/>
  <c r="M1536" i="2" s="1"/>
  <c r="L1562" i="2"/>
  <c r="M1562" i="2" s="1"/>
  <c r="L1569" i="2"/>
  <c r="M1569" i="2" s="1"/>
  <c r="L1589" i="2"/>
  <c r="M1589" i="2" s="1"/>
  <c r="L1593" i="2"/>
  <c r="M1593" i="2" s="1"/>
  <c r="L1600" i="2"/>
  <c r="M1600" i="2" s="1"/>
  <c r="L1622" i="2"/>
  <c r="M1622" i="2" s="1"/>
  <c r="L1629" i="2"/>
  <c r="M1629" i="2" s="1"/>
  <c r="L1638" i="2"/>
  <c r="M1638" i="2" s="1"/>
  <c r="L1659" i="2"/>
  <c r="M1659" i="2" s="1"/>
  <c r="L1668" i="2"/>
  <c r="M1668" i="2" s="1"/>
  <c r="L1689" i="2"/>
  <c r="M1689" i="2" s="1"/>
  <c r="L1698" i="2"/>
  <c r="M1698" i="2" s="1"/>
  <c r="L1718" i="2"/>
  <c r="M1718" i="2" s="1"/>
  <c r="L1727" i="2"/>
  <c r="M1727" i="2" s="1"/>
  <c r="L1732" i="2"/>
  <c r="M1732" i="2" s="1"/>
  <c r="L1737" i="2"/>
  <c r="M1737" i="2" s="1"/>
  <c r="L1753" i="2"/>
  <c r="M1753" i="2" s="1"/>
  <c r="L1838" i="2"/>
  <c r="M1838" i="2" s="1"/>
  <c r="L1840" i="2"/>
  <c r="M1840" i="2" s="1"/>
  <c r="L1892" i="2"/>
  <c r="M1892" i="2" s="1"/>
  <c r="L1928" i="2"/>
  <c r="M1928" i="2" s="1"/>
  <c r="L1930" i="2"/>
  <c r="M1930" i="2" s="1"/>
  <c r="L1941" i="2"/>
  <c r="M1941" i="2" s="1"/>
  <c r="L1945" i="2"/>
  <c r="M1945" i="2" s="1"/>
  <c r="L1962" i="2"/>
  <c r="M1962" i="2" s="1"/>
  <c r="L1983" i="2"/>
  <c r="M1983" i="2" s="1"/>
  <c r="L2074" i="2"/>
  <c r="M2074" i="2" s="1"/>
  <c r="L2076" i="2"/>
  <c r="M2076" i="2" s="1"/>
  <c r="L2078" i="2"/>
  <c r="M2078" i="2" s="1"/>
  <c r="L2080" i="2"/>
  <c r="M2080" i="2" s="1"/>
  <c r="L2115" i="2"/>
  <c r="M2115" i="2" s="1"/>
  <c r="L2117" i="2"/>
  <c r="M2117" i="2" s="1"/>
  <c r="L2186" i="2"/>
  <c r="M2186" i="2" s="1"/>
  <c r="L2188" i="2"/>
  <c r="M2188" i="2" s="1"/>
  <c r="L2207" i="2"/>
  <c r="M2207" i="2" s="1"/>
  <c r="L2209" i="2"/>
  <c r="M2209" i="2" s="1"/>
  <c r="L2384" i="2"/>
  <c r="M2384" i="2" s="1"/>
  <c r="L2518" i="2"/>
  <c r="M2518" i="2" s="1"/>
  <c r="L2533" i="2"/>
  <c r="M2533" i="2" s="1"/>
  <c r="L2553" i="2"/>
  <c r="M2553" i="2" s="1"/>
  <c r="L2567" i="2"/>
  <c r="M2567" i="2" s="1"/>
  <c r="L1431" i="2"/>
  <c r="M1431" i="2" s="1"/>
  <c r="L1440" i="2"/>
  <c r="M1440" i="2" s="1"/>
  <c r="L1461" i="2"/>
  <c r="M1461" i="2" s="1"/>
  <c r="L1470" i="2"/>
  <c r="M1470" i="2" s="1"/>
  <c r="L1492" i="2"/>
  <c r="M1492" i="2" s="1"/>
  <c r="L1501" i="2"/>
  <c r="M1501" i="2" s="1"/>
  <c r="L1508" i="2"/>
  <c r="M1508" i="2" s="1"/>
  <c r="L1533" i="2"/>
  <c r="M1533" i="2" s="1"/>
  <c r="L1540" i="2"/>
  <c r="M1540" i="2" s="1"/>
  <c r="L1570" i="2"/>
  <c r="M1570" i="2" s="1"/>
  <c r="L1835" i="2"/>
  <c r="M1835" i="2" s="1"/>
  <c r="L1837" i="2"/>
  <c r="M1837" i="2" s="1"/>
  <c r="L1839" i="2"/>
  <c r="M1839" i="2" s="1"/>
  <c r="L1841" i="2"/>
  <c r="M1841" i="2" s="1"/>
  <c r="L1908" i="2"/>
  <c r="M1908" i="2" s="1"/>
  <c r="L1940" i="2"/>
  <c r="M1940" i="2" s="1"/>
  <c r="L1942" i="2"/>
  <c r="M1942" i="2" s="1"/>
  <c r="L1968" i="2"/>
  <c r="M1968" i="2" s="1"/>
  <c r="L1970" i="2"/>
  <c r="M1970" i="2" s="1"/>
  <c r="L1976" i="2"/>
  <c r="M1976" i="2" s="1"/>
  <c r="L1978" i="2"/>
  <c r="M1978" i="2" s="1"/>
  <c r="L1980" i="2"/>
  <c r="M1980" i="2" s="1"/>
  <c r="L1982" i="2"/>
  <c r="M1982" i="2" s="1"/>
  <c r="L1997" i="2"/>
  <c r="M1997" i="2" s="1"/>
  <c r="L2008" i="2"/>
  <c r="M2008" i="2" s="1"/>
  <c r="L2012" i="2"/>
  <c r="M2012" i="2" s="1"/>
  <c r="L2036" i="2"/>
  <c r="M2036" i="2" s="1"/>
  <c r="L2046" i="2"/>
  <c r="M2046" i="2" s="1"/>
  <c r="L2048" i="2"/>
  <c r="M2048" i="2" s="1"/>
  <c r="L2067" i="2"/>
  <c r="M2067" i="2" s="1"/>
  <c r="L2069" i="2"/>
  <c r="M2069" i="2" s="1"/>
  <c r="L2175" i="2"/>
  <c r="M2175" i="2" s="1"/>
  <c r="L2253" i="2"/>
  <c r="M2253" i="2" s="1"/>
  <c r="L2255" i="2"/>
  <c r="M2255" i="2" s="1"/>
  <c r="L2361" i="2"/>
  <c r="M2361" i="2" s="1"/>
  <c r="L2363" i="2"/>
  <c r="M2363" i="2" s="1"/>
  <c r="L2365" i="2"/>
  <c r="M2365" i="2" s="1"/>
  <c r="L2383" i="2"/>
  <c r="M2383" i="2" s="1"/>
  <c r="L2385" i="2"/>
  <c r="M2385" i="2" s="1"/>
  <c r="L2387" i="2"/>
  <c r="M2387" i="2" s="1"/>
  <c r="L2391" i="2"/>
  <c r="M2391" i="2" s="1"/>
  <c r="L2393" i="2"/>
  <c r="M2393" i="2" s="1"/>
  <c r="L2530" i="2"/>
  <c r="M2530" i="2" s="1"/>
  <c r="L2532" i="2"/>
  <c r="M2532" i="2" s="1"/>
  <c r="L2534" i="2"/>
  <c r="M2534" i="2" s="1"/>
  <c r="L2536" i="2"/>
  <c r="M2536" i="2" s="1"/>
  <c r="L2550" i="2"/>
  <c r="M2550" i="2" s="1"/>
  <c r="L2552" i="2"/>
  <c r="M2552" i="2" s="1"/>
  <c r="L2554" i="2"/>
  <c r="M2554" i="2" s="1"/>
  <c r="L2556" i="2"/>
  <c r="M2556" i="2" s="1"/>
  <c r="L2558" i="2"/>
  <c r="M2558" i="2" s="1"/>
  <c r="L2560" i="2"/>
  <c r="M2560" i="2" s="1"/>
  <c r="L2562" i="2"/>
  <c r="M2562" i="2" s="1"/>
  <c r="L23" i="2"/>
  <c r="M23" i="2" s="1"/>
  <c r="L164" i="2"/>
  <c r="M164" i="2" s="1"/>
  <c r="L182" i="2"/>
  <c r="M182" i="2" s="1"/>
  <c r="L192" i="2"/>
  <c r="M192" i="2" s="1"/>
  <c r="L246" i="2"/>
  <c r="M246" i="2" s="1"/>
  <c r="L292" i="2"/>
  <c r="M292" i="2" s="1"/>
  <c r="L317" i="2"/>
  <c r="M317" i="2" s="1"/>
  <c r="L326" i="2"/>
  <c r="M326" i="2" s="1"/>
  <c r="L328" i="2"/>
  <c r="M328" i="2" s="1"/>
  <c r="L364" i="2"/>
  <c r="M364" i="2" s="1"/>
  <c r="L380" i="2"/>
  <c r="M380" i="2" s="1"/>
  <c r="L382" i="2"/>
  <c r="M382" i="2" s="1"/>
  <c r="L384" i="2"/>
  <c r="M384" i="2" s="1"/>
  <c r="L421" i="2"/>
  <c r="M421" i="2" s="1"/>
  <c r="L433" i="2"/>
  <c r="M433" i="2" s="1"/>
  <c r="L450" i="2"/>
  <c r="M450" i="2" s="1"/>
  <c r="L486" i="2"/>
  <c r="M486" i="2" s="1"/>
  <c r="L488" i="2"/>
  <c r="M488" i="2" s="1"/>
  <c r="L490" i="2"/>
  <c r="M490" i="2" s="1"/>
  <c r="L492" i="2"/>
  <c r="M492" i="2" s="1"/>
  <c r="L530" i="2"/>
  <c r="M530" i="2" s="1"/>
  <c r="L558" i="2"/>
  <c r="M558" i="2" s="1"/>
  <c r="L560" i="2"/>
  <c r="M560" i="2" s="1"/>
  <c r="L595" i="2"/>
  <c r="M595" i="2" s="1"/>
  <c r="L597" i="2"/>
  <c r="M597" i="2" s="1"/>
  <c r="L613" i="2"/>
  <c r="M613" i="2" s="1"/>
  <c r="L655" i="2"/>
  <c r="M655" i="2" s="1"/>
  <c r="L680" i="2"/>
  <c r="M680" i="2" s="1"/>
  <c r="L684" i="2"/>
  <c r="M684" i="2" s="1"/>
  <c r="L719" i="2"/>
  <c r="M719" i="2" s="1"/>
  <c r="L721" i="2"/>
  <c r="M721" i="2" s="1"/>
  <c r="L723" i="2"/>
  <c r="M723" i="2" s="1"/>
  <c r="L1001" i="2"/>
  <c r="M1001" i="2" s="1"/>
  <c r="L1023" i="2"/>
  <c r="M1023" i="2" s="1"/>
  <c r="L1056" i="2"/>
  <c r="M1056" i="2" s="1"/>
  <c r="L1067" i="2"/>
  <c r="M1067" i="2" s="1"/>
  <c r="L1156" i="2"/>
  <c r="M1156" i="2" s="1"/>
  <c r="L1185" i="2"/>
  <c r="M1185" i="2" s="1"/>
  <c r="L1230" i="2"/>
  <c r="M1230" i="2" s="1"/>
  <c r="L26" i="2"/>
  <c r="M26" i="2" s="1"/>
  <c r="L115" i="2"/>
  <c r="M115" i="2" s="1"/>
  <c r="L191" i="2"/>
  <c r="M191" i="2" s="1"/>
  <c r="L466" i="2"/>
  <c r="M466" i="2" s="1"/>
  <c r="L523" i="2"/>
  <c r="M523" i="2" s="1"/>
  <c r="L592" i="2"/>
  <c r="M592" i="2" s="1"/>
  <c r="L644" i="2"/>
  <c r="M644" i="2" s="1"/>
  <c r="L1027" i="2"/>
  <c r="M1027" i="2" s="1"/>
  <c r="L1064" i="2"/>
  <c r="M1064" i="2" s="1"/>
  <c r="L1160" i="2"/>
  <c r="M1160" i="2" s="1"/>
  <c r="L1189" i="2"/>
  <c r="M1189" i="2" s="1"/>
  <c r="L1234" i="2"/>
  <c r="M1234" i="2" s="1"/>
  <c r="L249" i="2"/>
  <c r="M249" i="2" s="1"/>
  <c r="L280" i="2"/>
  <c r="M280" i="2" s="1"/>
  <c r="L286" i="2"/>
  <c r="M286" i="2" s="1"/>
  <c r="L312" i="2"/>
  <c r="M312" i="2" s="1"/>
  <c r="L314" i="2"/>
  <c r="M314" i="2" s="1"/>
  <c r="L323" i="2"/>
  <c r="M323" i="2" s="1"/>
  <c r="L389" i="2"/>
  <c r="M389" i="2" s="1"/>
  <c r="L430" i="2"/>
  <c r="M430" i="2" s="1"/>
  <c r="L1005" i="2"/>
  <c r="M1005" i="2" s="1"/>
  <c r="L1031" i="2"/>
  <c r="M1031" i="2" s="1"/>
  <c r="L1075" i="2"/>
  <c r="M1075" i="2" s="1"/>
  <c r="L1164" i="2"/>
  <c r="M1164" i="2" s="1"/>
  <c r="L1193" i="2"/>
  <c r="M1193" i="2" s="1"/>
  <c r="L1557" i="2"/>
  <c r="M1557" i="2" s="1"/>
  <c r="L1560" i="2"/>
  <c r="M1560" i="2" s="1"/>
  <c r="L1565" i="2"/>
  <c r="M1565" i="2" s="1"/>
  <c r="L1568" i="2"/>
  <c r="M1568" i="2" s="1"/>
  <c r="L1556" i="2"/>
  <c r="M1556" i="2" s="1"/>
  <c r="L1561" i="2"/>
  <c r="M1561" i="2" s="1"/>
  <c r="L1564" i="2"/>
  <c r="M1564" i="2" s="1"/>
  <c r="L1592" i="2"/>
  <c r="M1592" i="2" s="1"/>
  <c r="L1595" i="2"/>
  <c r="M1595" i="2" s="1"/>
  <c r="L1598" i="2"/>
  <c r="M1598" i="2" s="1"/>
  <c r="L1603" i="2"/>
  <c r="M1603" i="2" s="1"/>
  <c r="L1606" i="2"/>
  <c r="M1606" i="2" s="1"/>
  <c r="L1624" i="2"/>
  <c r="M1624" i="2" s="1"/>
  <c r="L1627" i="2"/>
  <c r="M1627" i="2" s="1"/>
  <c r="L1632" i="2"/>
  <c r="M1632" i="2" s="1"/>
  <c r="L1635" i="2"/>
  <c r="M1635" i="2" s="1"/>
  <c r="L1654" i="2"/>
  <c r="M1654" i="2" s="1"/>
  <c r="L1657" i="2"/>
  <c r="M1657" i="2" s="1"/>
  <c r="L1662" i="2"/>
  <c r="M1662" i="2" s="1"/>
  <c r="L1665" i="2"/>
  <c r="M1665" i="2" s="1"/>
  <c r="L1670" i="2"/>
  <c r="M1670" i="2" s="1"/>
  <c r="L1687" i="2"/>
  <c r="M1687" i="2" s="1"/>
  <c r="L1692" i="2"/>
  <c r="M1692" i="2" s="1"/>
  <c r="L1695" i="2"/>
  <c r="M1695" i="2" s="1"/>
  <c r="L1700" i="2"/>
  <c r="M1700" i="2" s="1"/>
  <c r="L1703" i="2"/>
  <c r="M1703" i="2" s="1"/>
  <c r="L1721" i="2"/>
  <c r="M1721" i="2" s="1"/>
  <c r="L1724" i="2"/>
  <c r="M1724" i="2" s="1"/>
  <c r="L1729" i="2"/>
  <c r="M1729" i="2" s="1"/>
  <c r="L1963" i="2"/>
  <c r="M1963" i="2" s="1"/>
  <c r="L2015" i="2"/>
  <c r="M2015" i="2" s="1"/>
  <c r="L2040" i="2"/>
  <c r="M2040" i="2" s="1"/>
  <c r="L2045" i="2"/>
  <c r="M2045" i="2" s="1"/>
  <c r="L2047" i="2"/>
  <c r="M2047" i="2" s="1"/>
  <c r="L2049" i="2"/>
  <c r="M2049" i="2" s="1"/>
  <c r="L2051" i="2"/>
  <c r="M2051" i="2" s="1"/>
  <c r="L2071" i="2"/>
  <c r="M2071" i="2" s="1"/>
  <c r="L2086" i="2"/>
  <c r="M2086" i="2" s="1"/>
  <c r="L2088" i="2"/>
  <c r="M2088" i="2" s="1"/>
  <c r="L2112" i="2"/>
  <c r="M2112" i="2" s="1"/>
  <c r="L2114" i="2"/>
  <c r="M2114" i="2" s="1"/>
  <c r="L2144" i="2"/>
  <c r="M2144" i="2" s="1"/>
  <c r="L2146" i="2"/>
  <c r="M2146" i="2" s="1"/>
  <c r="L2157" i="2"/>
  <c r="M2157" i="2" s="1"/>
  <c r="L2172" i="2"/>
  <c r="M2172" i="2" s="1"/>
  <c r="L2189" i="2"/>
  <c r="M2189" i="2" s="1"/>
  <c r="L2191" i="2"/>
  <c r="M2191" i="2" s="1"/>
  <c r="L2215" i="2"/>
  <c r="M2215" i="2" s="1"/>
  <c r="L2217" i="2"/>
  <c r="M2217" i="2" s="1"/>
  <c r="L2248" i="2"/>
  <c r="M2248" i="2" s="1"/>
  <c r="L2250" i="2"/>
  <c r="M2250" i="2" s="1"/>
  <c r="L2261" i="2"/>
  <c r="M2261" i="2" s="1"/>
  <c r="L2263" i="2"/>
  <c r="M2263" i="2" s="1"/>
  <c r="L2330" i="2"/>
  <c r="M2330" i="2" s="1"/>
  <c r="L2346" i="2"/>
  <c r="M2346" i="2" s="1"/>
  <c r="L2359" i="2"/>
  <c r="M2359" i="2" s="1"/>
  <c r="L2392" i="2"/>
  <c r="M2392" i="2" s="1"/>
  <c r="L2418" i="2"/>
  <c r="M2418" i="2" s="1"/>
  <c r="L2561" i="2"/>
  <c r="M2561" i="2" s="1"/>
  <c r="L2620" i="2"/>
  <c r="M2620" i="2" s="1"/>
  <c r="L1830" i="2"/>
  <c r="M1830" i="2" s="1"/>
  <c r="L1832" i="2"/>
  <c r="M1832" i="2" s="1"/>
  <c r="L1860" i="2"/>
  <c r="M1860" i="2" s="1"/>
  <c r="L1862" i="2"/>
  <c r="M1862" i="2" s="1"/>
  <c r="L1876" i="2"/>
  <c r="M1876" i="2" s="1"/>
  <c r="L1878" i="2"/>
  <c r="M1878" i="2" s="1"/>
  <c r="L1905" i="2"/>
  <c r="M1905" i="2" s="1"/>
  <c r="L1907" i="2"/>
  <c r="M1907" i="2" s="1"/>
  <c r="L1935" i="2"/>
  <c r="M1935" i="2" s="1"/>
  <c r="L1937" i="2"/>
  <c r="M1937" i="2" s="1"/>
  <c r="L2007" i="2"/>
  <c r="M2007" i="2" s="1"/>
  <c r="L2042" i="2"/>
  <c r="M2042" i="2" s="1"/>
  <c r="L2075" i="2"/>
  <c r="M2075" i="2" s="1"/>
  <c r="L2077" i="2"/>
  <c r="M2077" i="2" s="1"/>
  <c r="L2107" i="2"/>
  <c r="M2107" i="2" s="1"/>
  <c r="L2109" i="2"/>
  <c r="M2109" i="2" s="1"/>
  <c r="L2120" i="2"/>
  <c r="M2120" i="2" s="1"/>
  <c r="L2122" i="2"/>
  <c r="M2122" i="2" s="1"/>
  <c r="L2152" i="2"/>
  <c r="M2152" i="2" s="1"/>
  <c r="L2154" i="2"/>
  <c r="M2154" i="2" s="1"/>
  <c r="L2178" i="2"/>
  <c r="M2178" i="2" s="1"/>
  <c r="L2180" i="2"/>
  <c r="M2180" i="2" s="1"/>
  <c r="L2210" i="2"/>
  <c r="M2210" i="2" s="1"/>
  <c r="L2212" i="2"/>
  <c r="M2212" i="2" s="1"/>
  <c r="L2223" i="2"/>
  <c r="M2223" i="2" s="1"/>
  <c r="L2225" i="2"/>
  <c r="M2225" i="2" s="1"/>
  <c r="L2256" i="2"/>
  <c r="M2256" i="2" s="1"/>
  <c r="L2258" i="2"/>
  <c r="M2258" i="2" s="1"/>
  <c r="L2295" i="2"/>
  <c r="M2295" i="2" s="1"/>
  <c r="L2354" i="2"/>
  <c r="M2354" i="2" s="1"/>
  <c r="L2381" i="2"/>
  <c r="M2381" i="2" s="1"/>
  <c r="L2400" i="2"/>
  <c r="M2400" i="2" s="1"/>
  <c r="L2525" i="2"/>
  <c r="M2525" i="2" s="1"/>
  <c r="L2583" i="2"/>
  <c r="M2583" i="2" s="1"/>
  <c r="L2587" i="2"/>
  <c r="M2587" i="2" s="1"/>
  <c r="L2589" i="2"/>
  <c r="M2589" i="2" s="1"/>
  <c r="L2604" i="2"/>
  <c r="M2604" i="2" s="1"/>
  <c r="L2632" i="2"/>
  <c r="M2632" i="2" s="1"/>
  <c r="L1831" i="2"/>
  <c r="M1831" i="2" s="1"/>
  <c r="L1861" i="2"/>
  <c r="M1861" i="2" s="1"/>
  <c r="L1877" i="2"/>
  <c r="M1877" i="2" s="1"/>
  <c r="L1906" i="2"/>
  <c r="M1906" i="2" s="1"/>
  <c r="L1936" i="2"/>
  <c r="M1936" i="2" s="1"/>
  <c r="L1969" i="2"/>
  <c r="M1969" i="2" s="1"/>
  <c r="L1972" i="2"/>
  <c r="M1972" i="2" s="1"/>
  <c r="L1975" i="2"/>
  <c r="M1975" i="2" s="1"/>
  <c r="L1979" i="2"/>
  <c r="M1979" i="2" s="1"/>
  <c r="L1999" i="2"/>
  <c r="M1999" i="2" s="1"/>
  <c r="L2001" i="2"/>
  <c r="M2001" i="2" s="1"/>
  <c r="L2018" i="2"/>
  <c r="M2018" i="2" s="1"/>
  <c r="L2034" i="2"/>
  <c r="M2034" i="2" s="1"/>
  <c r="L2085" i="2"/>
  <c r="M2085" i="2" s="1"/>
  <c r="L2245" i="2"/>
  <c r="M2245" i="2" s="1"/>
  <c r="L2247" i="2"/>
  <c r="M2247" i="2" s="1"/>
  <c r="L2284" i="2"/>
  <c r="M2284" i="2" s="1"/>
  <c r="L2294" i="2"/>
  <c r="M2294" i="2" s="1"/>
  <c r="L2320" i="2"/>
  <c r="M2320" i="2" s="1"/>
  <c r="L2325" i="2"/>
  <c r="M2325" i="2" s="1"/>
  <c r="L2353" i="2"/>
  <c r="M2353" i="2" s="1"/>
  <c r="L2355" i="2"/>
  <c r="M2355" i="2" s="1"/>
  <c r="L2362" i="2"/>
  <c r="M2362" i="2" s="1"/>
  <c r="L2389" i="2"/>
  <c r="M2389" i="2" s="1"/>
  <c r="L2399" i="2"/>
  <c r="M2399" i="2" s="1"/>
  <c r="L2414" i="2"/>
  <c r="M2414" i="2" s="1"/>
  <c r="L2522" i="2"/>
  <c r="M2522" i="2" s="1"/>
  <c r="L2524" i="2"/>
  <c r="M2524" i="2" s="1"/>
  <c r="L2549" i="2"/>
  <c r="M2549" i="2" s="1"/>
  <c r="L2551" i="2"/>
  <c r="M2551" i="2" s="1"/>
  <c r="L2566" i="2"/>
  <c r="M2566" i="2" s="1"/>
  <c r="L2568" i="2"/>
  <c r="M2568" i="2" s="1"/>
  <c r="L2584" i="2"/>
  <c r="M2584" i="2" s="1"/>
  <c r="L2595" i="2"/>
  <c r="M2595" i="2" s="1"/>
  <c r="L2597" i="2"/>
  <c r="M2597" i="2" s="1"/>
  <c r="L2627" i="2"/>
  <c r="M2627" i="2" s="1"/>
  <c r="L2629" i="2"/>
  <c r="M2629" i="2" s="1"/>
  <c r="L63" i="2"/>
  <c r="M63" i="2" s="1"/>
  <c r="L79" i="2"/>
  <c r="M79" i="2" s="1"/>
  <c r="L87" i="2"/>
  <c r="M87" i="2" s="1"/>
  <c r="L22" i="2"/>
  <c r="M22" i="2" s="1"/>
  <c r="L44" i="2"/>
  <c r="M44" i="2" s="1"/>
  <c r="L119" i="2"/>
  <c r="M119" i="2" s="1"/>
  <c r="L161" i="2"/>
  <c r="M161" i="2" s="1"/>
  <c r="L213" i="2"/>
  <c r="M213" i="2" s="1"/>
  <c r="L325" i="2"/>
  <c r="M325" i="2" s="1"/>
  <c r="L327" i="2"/>
  <c r="M327" i="2" s="1"/>
  <c r="L349" i="2"/>
  <c r="M349" i="2" s="1"/>
  <c r="L351" i="2"/>
  <c r="M351" i="2" s="1"/>
  <c r="L356" i="2"/>
  <c r="M356" i="2" s="1"/>
  <c r="L358" i="2"/>
  <c r="M358" i="2" s="1"/>
  <c r="L379" i="2"/>
  <c r="M379" i="2" s="1"/>
  <c r="L381" i="2"/>
  <c r="M381" i="2" s="1"/>
  <c r="L386" i="2"/>
  <c r="M386" i="2" s="1"/>
  <c r="L388" i="2"/>
  <c r="M388" i="2" s="1"/>
  <c r="L395" i="2"/>
  <c r="M395" i="2" s="1"/>
  <c r="L397" i="2"/>
  <c r="M397" i="2" s="1"/>
  <c r="L416" i="2"/>
  <c r="M416" i="2" s="1"/>
  <c r="L418" i="2"/>
  <c r="M418" i="2" s="1"/>
  <c r="L425" i="2"/>
  <c r="M425" i="2" s="1"/>
  <c r="L427" i="2"/>
  <c r="M427" i="2" s="1"/>
  <c r="L432" i="2"/>
  <c r="M432" i="2" s="1"/>
  <c r="L434" i="2"/>
  <c r="M434" i="2" s="1"/>
  <c r="L456" i="2"/>
  <c r="M456" i="2" s="1"/>
  <c r="L458" i="2"/>
  <c r="M458" i="2" s="1"/>
  <c r="L463" i="2"/>
  <c r="M463" i="2" s="1"/>
  <c r="L465" i="2"/>
  <c r="M465" i="2" s="1"/>
  <c r="L487" i="2"/>
  <c r="M487" i="2" s="1"/>
  <c r="L489" i="2"/>
  <c r="M489" i="2" s="1"/>
  <c r="L494" i="2"/>
  <c r="M494" i="2" s="1"/>
  <c r="L496" i="2"/>
  <c r="M496" i="2" s="1"/>
  <c r="L518" i="2"/>
  <c r="M518" i="2" s="1"/>
  <c r="L520" i="2"/>
  <c r="M520" i="2" s="1"/>
  <c r="L525" i="2"/>
  <c r="M525" i="2" s="1"/>
  <c r="L527" i="2"/>
  <c r="M527" i="2" s="1"/>
  <c r="L550" i="2"/>
  <c r="M550" i="2" s="1"/>
  <c r="L552" i="2"/>
  <c r="M552" i="2" s="1"/>
  <c r="L557" i="2"/>
  <c r="M557" i="2" s="1"/>
  <c r="L559" i="2"/>
  <c r="M559" i="2" s="1"/>
  <c r="L582" i="2"/>
  <c r="M582" i="2" s="1"/>
  <c r="L584" i="2"/>
  <c r="M584" i="2" s="1"/>
  <c r="L589" i="2"/>
  <c r="M589" i="2" s="1"/>
  <c r="L591" i="2"/>
  <c r="M591" i="2" s="1"/>
  <c r="L596" i="2"/>
  <c r="M596" i="2" s="1"/>
  <c r="L614" i="2"/>
  <c r="M614" i="2" s="1"/>
  <c r="L617" i="2"/>
  <c r="M617" i="2" s="1"/>
  <c r="L619" i="2"/>
  <c r="M619" i="2" s="1"/>
  <c r="L621" i="2"/>
  <c r="M621" i="2" s="1"/>
  <c r="L626" i="2"/>
  <c r="M626" i="2" s="1"/>
  <c r="L645" i="2"/>
  <c r="M645" i="2" s="1"/>
  <c r="L648" i="2"/>
  <c r="M648" i="2" s="1"/>
  <c r="L650" i="2"/>
  <c r="M650" i="2" s="1"/>
  <c r="L652" i="2"/>
  <c r="M652" i="2" s="1"/>
  <c r="L657" i="2"/>
  <c r="M657" i="2" s="1"/>
  <c r="L676" i="2"/>
  <c r="M676" i="2" s="1"/>
  <c r="L679" i="2"/>
  <c r="M679" i="2" s="1"/>
  <c r="L681" i="2"/>
  <c r="M681" i="2" s="1"/>
  <c r="L683" i="2"/>
  <c r="M683" i="2" s="1"/>
  <c r="L688" i="2"/>
  <c r="M688" i="2" s="1"/>
  <c r="L692" i="2"/>
  <c r="M692" i="2" s="1"/>
  <c r="L711" i="2"/>
  <c r="M711" i="2" s="1"/>
  <c r="L713" i="2"/>
  <c r="M713" i="2" s="1"/>
  <c r="L715" i="2"/>
  <c r="M715" i="2" s="1"/>
  <c r="L720" i="2"/>
  <c r="M720" i="2" s="1"/>
  <c r="L724" i="2"/>
  <c r="M724" i="2" s="1"/>
  <c r="L727" i="2"/>
  <c r="M727" i="2" s="1"/>
  <c r="L744" i="2"/>
  <c r="M744" i="2" s="1"/>
  <c r="L746" i="2"/>
  <c r="M746" i="2" s="1"/>
  <c r="L19" i="2"/>
  <c r="M19" i="2" s="1"/>
  <c r="L50" i="2"/>
  <c r="M50" i="2" s="1"/>
  <c r="L60" i="2"/>
  <c r="M60" i="2" s="1"/>
  <c r="L86" i="2"/>
  <c r="M86" i="2" s="1"/>
  <c r="L88" i="2"/>
  <c r="M88" i="2" s="1"/>
  <c r="L108" i="2"/>
  <c r="M108" i="2" s="1"/>
  <c r="L116" i="2"/>
  <c r="M116" i="2" s="1"/>
  <c r="L139" i="2"/>
  <c r="M139" i="2" s="1"/>
  <c r="L144" i="2"/>
  <c r="M144" i="2" s="1"/>
  <c r="L152" i="2"/>
  <c r="M152" i="2" s="1"/>
  <c r="L158" i="2"/>
  <c r="M158" i="2" s="1"/>
  <c r="L162" i="2"/>
  <c r="M162" i="2" s="1"/>
  <c r="L188" i="2"/>
  <c r="M188" i="2" s="1"/>
  <c r="L225" i="2"/>
  <c r="M225" i="2" s="1"/>
  <c r="L244" i="2"/>
  <c r="M244" i="2" s="1"/>
  <c r="L282" i="2"/>
  <c r="M282" i="2" s="1"/>
  <c r="L285" i="2"/>
  <c r="M285" i="2" s="1"/>
  <c r="L290" i="2"/>
  <c r="M290" i="2" s="1"/>
  <c r="L293" i="2"/>
  <c r="M293" i="2" s="1"/>
  <c r="L313" i="2"/>
  <c r="M313" i="2" s="1"/>
  <c r="L316" i="2"/>
  <c r="M316" i="2" s="1"/>
  <c r="L321" i="2"/>
  <c r="M321" i="2" s="1"/>
  <c r="L329" i="2"/>
  <c r="M329" i="2" s="1"/>
  <c r="L346" i="2"/>
  <c r="M346" i="2" s="1"/>
  <c r="L353" i="2"/>
  <c r="M353" i="2" s="1"/>
  <c r="L360" i="2"/>
  <c r="M360" i="2" s="1"/>
  <c r="L362" i="2"/>
  <c r="M362" i="2" s="1"/>
  <c r="L383" i="2"/>
  <c r="M383" i="2" s="1"/>
  <c r="L390" i="2"/>
  <c r="M390" i="2" s="1"/>
  <c r="L392" i="2"/>
  <c r="M392" i="2" s="1"/>
  <c r="L399" i="2"/>
  <c r="M399" i="2" s="1"/>
  <c r="L420" i="2"/>
  <c r="M420" i="2" s="1"/>
  <c r="L422" i="2"/>
  <c r="M422" i="2" s="1"/>
  <c r="L429" i="2"/>
  <c r="M429" i="2" s="1"/>
  <c r="L451" i="2"/>
  <c r="M451" i="2" s="1"/>
  <c r="L453" i="2"/>
  <c r="M453" i="2" s="1"/>
  <c r="L460" i="2"/>
  <c r="M460" i="2" s="1"/>
  <c r="L467" i="2"/>
  <c r="M467" i="2" s="1"/>
  <c r="L484" i="2"/>
  <c r="M484" i="2" s="1"/>
  <c r="L491" i="2"/>
  <c r="M491" i="2" s="1"/>
  <c r="L498" i="2"/>
  <c r="M498" i="2" s="1"/>
  <c r="L500" i="2"/>
  <c r="M500" i="2" s="1"/>
  <c r="L522" i="2"/>
  <c r="M522" i="2" s="1"/>
  <c r="L529" i="2"/>
  <c r="M529" i="2" s="1"/>
  <c r="L531" i="2"/>
  <c r="M531" i="2" s="1"/>
  <c r="L554" i="2"/>
  <c r="M554" i="2" s="1"/>
  <c r="L561" i="2"/>
  <c r="M561" i="2" s="1"/>
  <c r="L563" i="2"/>
  <c r="M563" i="2" s="1"/>
  <c r="L586" i="2"/>
  <c r="M586" i="2" s="1"/>
  <c r="L616" i="2"/>
  <c r="M616" i="2" s="1"/>
  <c r="L647" i="2"/>
  <c r="M647" i="2" s="1"/>
  <c r="L678" i="2"/>
  <c r="M678" i="2" s="1"/>
  <c r="L710" i="2"/>
  <c r="M710" i="2" s="1"/>
  <c r="L726" i="2"/>
  <c r="M726" i="2" s="1"/>
  <c r="L51" i="2"/>
  <c r="M51" i="2" s="1"/>
  <c r="L59" i="2"/>
  <c r="M59" i="2" s="1"/>
  <c r="L80" i="2"/>
  <c r="M80" i="2" s="1"/>
  <c r="L145" i="2"/>
  <c r="M145" i="2" s="1"/>
  <c r="L147" i="2"/>
  <c r="M147" i="2" s="1"/>
  <c r="L149" i="2"/>
  <c r="M149" i="2" s="1"/>
  <c r="L226" i="2"/>
  <c r="M226" i="2" s="1"/>
  <c r="L228" i="2"/>
  <c r="M228" i="2" s="1"/>
  <c r="L1947" i="2"/>
  <c r="M1947" i="2" s="1"/>
  <c r="L1829" i="2"/>
  <c r="M1829" i="2" s="1"/>
  <c r="L1859" i="2"/>
  <c r="M1859" i="2" s="1"/>
  <c r="L1875" i="2"/>
  <c r="M1875" i="2" s="1"/>
  <c r="L1904" i="2"/>
  <c r="M1904" i="2" s="1"/>
  <c r="L1934" i="2"/>
  <c r="M1934" i="2" s="1"/>
  <c r="L1966" i="2"/>
  <c r="M1966" i="2" s="1"/>
  <c r="L1756" i="2"/>
  <c r="M1756" i="2" s="1"/>
  <c r="L1758" i="2"/>
  <c r="M1758" i="2" s="1"/>
  <c r="L1760" i="2"/>
  <c r="M1760" i="2" s="1"/>
  <c r="L1762" i="2"/>
  <c r="M1762" i="2" s="1"/>
  <c r="L1764" i="2"/>
  <c r="M1764" i="2" s="1"/>
  <c r="L1766" i="2"/>
  <c r="M1766" i="2" s="1"/>
  <c r="L1768" i="2"/>
  <c r="M1768" i="2" s="1"/>
  <c r="L1770" i="2"/>
  <c r="M1770" i="2" s="1"/>
  <c r="L1772" i="2"/>
  <c r="M1772" i="2" s="1"/>
  <c r="L1788" i="2"/>
  <c r="M1788" i="2" s="1"/>
  <c r="L1790" i="2"/>
  <c r="M1790" i="2" s="1"/>
  <c r="L1792" i="2"/>
  <c r="M1792" i="2" s="1"/>
  <c r="L1794" i="2"/>
  <c r="M1794" i="2" s="1"/>
  <c r="L1796" i="2"/>
  <c r="M1796" i="2" s="1"/>
  <c r="L1798" i="2"/>
  <c r="M1798" i="2" s="1"/>
  <c r="L1800" i="2"/>
  <c r="M1800" i="2" s="1"/>
  <c r="L1802" i="2"/>
  <c r="M1802" i="2" s="1"/>
  <c r="L1804" i="2"/>
  <c r="M1804" i="2" s="1"/>
  <c r="L1806" i="2"/>
  <c r="M1806" i="2" s="1"/>
  <c r="L1822" i="2"/>
  <c r="M1822" i="2" s="1"/>
  <c r="L1824" i="2"/>
  <c r="M1824" i="2" s="1"/>
  <c r="L1826" i="2"/>
  <c r="M1826" i="2" s="1"/>
  <c r="L1834" i="2"/>
  <c r="M1834" i="2" s="1"/>
  <c r="L1842" i="2"/>
  <c r="M1842" i="2" s="1"/>
  <c r="L1864" i="2"/>
  <c r="M1864" i="2" s="1"/>
  <c r="L1872" i="2"/>
  <c r="M1872" i="2" s="1"/>
  <c r="L1893" i="2"/>
  <c r="M1893" i="2" s="1"/>
  <c r="L1901" i="2"/>
  <c r="M1901" i="2" s="1"/>
  <c r="L1909" i="2"/>
  <c r="M1909" i="2" s="1"/>
  <c r="L1931" i="2"/>
  <c r="M1931" i="2" s="1"/>
  <c r="L1939" i="2"/>
  <c r="M1939" i="2" s="1"/>
  <c r="L2039" i="2"/>
  <c r="M2039" i="2" s="1"/>
  <c r="L2053" i="2"/>
  <c r="M2053" i="2" s="1"/>
  <c r="L2068" i="2"/>
  <c r="M2068" i="2" s="1"/>
  <c r="L2082" i="2"/>
  <c r="M2082" i="2" s="1"/>
  <c r="L1828" i="2"/>
  <c r="M1828" i="2" s="1"/>
  <c r="L1836" i="2"/>
  <c r="M1836" i="2" s="1"/>
  <c r="L1858" i="2"/>
  <c r="M1858" i="2" s="1"/>
  <c r="L1866" i="2"/>
  <c r="M1866" i="2" s="1"/>
  <c r="L1874" i="2"/>
  <c r="M1874" i="2" s="1"/>
  <c r="L1895" i="2"/>
  <c r="M1895" i="2" s="1"/>
  <c r="L1903" i="2"/>
  <c r="M1903" i="2" s="1"/>
  <c r="L1911" i="2"/>
  <c r="M1911" i="2" s="1"/>
  <c r="L1933" i="2"/>
  <c r="M1933" i="2" s="1"/>
  <c r="L1948" i="2"/>
  <c r="M1948" i="2" s="1"/>
  <c r="L1977" i="2"/>
  <c r="M1977" i="2" s="1"/>
  <c r="L1998" i="2"/>
  <c r="M1998" i="2" s="1"/>
  <c r="L2006" i="2"/>
  <c r="M2006" i="2" s="1"/>
  <c r="L2014" i="2"/>
  <c r="M2014" i="2" s="1"/>
  <c r="L2035" i="2"/>
  <c r="M2035" i="2" s="1"/>
  <c r="L2050" i="2"/>
  <c r="M2050" i="2" s="1"/>
  <c r="L2079" i="2"/>
  <c r="M2079" i="2" s="1"/>
  <c r="L1973" i="2"/>
  <c r="M1973" i="2" s="1"/>
  <c r="L2084" i="2"/>
  <c r="M2084" i="2" s="1"/>
  <c r="L2087" i="2"/>
  <c r="M2087" i="2" s="1"/>
  <c r="L2103" i="2"/>
  <c r="M2103" i="2" s="1"/>
  <c r="L2105" i="2"/>
  <c r="M2105" i="2" s="1"/>
  <c r="L2108" i="2"/>
  <c r="M2108" i="2" s="1"/>
  <c r="L2111" i="2"/>
  <c r="M2111" i="2" s="1"/>
  <c r="L2113" i="2"/>
  <c r="M2113" i="2" s="1"/>
  <c r="L2116" i="2"/>
  <c r="M2116" i="2" s="1"/>
  <c r="L2119" i="2"/>
  <c r="M2119" i="2" s="1"/>
  <c r="L2121" i="2"/>
  <c r="M2121" i="2" s="1"/>
  <c r="L2137" i="2"/>
  <c r="M2137" i="2" s="1"/>
  <c r="L2140" i="2"/>
  <c r="M2140" i="2" s="1"/>
  <c r="L2142" i="2"/>
  <c r="M2142" i="2" s="1"/>
  <c r="L2145" i="2"/>
  <c r="M2145" i="2" s="1"/>
  <c r="L2148" i="2"/>
  <c r="M2148" i="2" s="1"/>
  <c r="L2150" i="2"/>
  <c r="M2150" i="2" s="1"/>
  <c r="L2153" i="2"/>
  <c r="M2153" i="2" s="1"/>
  <c r="L2156" i="2"/>
  <c r="M2156" i="2" s="1"/>
  <c r="L2158" i="2"/>
  <c r="M2158" i="2" s="1"/>
  <c r="L2174" i="2"/>
  <c r="M2174" i="2" s="1"/>
  <c r="L2177" i="2"/>
  <c r="M2177" i="2" s="1"/>
  <c r="L2179" i="2"/>
  <c r="M2179" i="2" s="1"/>
  <c r="L2182" i="2"/>
  <c r="M2182" i="2" s="1"/>
  <c r="L2185" i="2"/>
  <c r="M2185" i="2" s="1"/>
  <c r="L2187" i="2"/>
  <c r="M2187" i="2" s="1"/>
  <c r="L2190" i="2"/>
  <c r="M2190" i="2" s="1"/>
  <c r="L2193" i="2"/>
  <c r="M2193" i="2" s="1"/>
  <c r="L2208" i="2"/>
  <c r="M2208" i="2" s="1"/>
  <c r="L2211" i="2"/>
  <c r="M2211" i="2" s="1"/>
  <c r="L2214" i="2"/>
  <c r="M2214" i="2" s="1"/>
  <c r="L2216" i="2"/>
  <c r="M2216" i="2" s="1"/>
  <c r="L2219" i="2"/>
  <c r="M2219" i="2" s="1"/>
  <c r="L2222" i="2"/>
  <c r="M2222" i="2" s="1"/>
  <c r="L2224" i="2"/>
  <c r="M2224" i="2" s="1"/>
  <c r="L2227" i="2"/>
  <c r="M2227" i="2" s="1"/>
  <c r="L2244" i="2"/>
  <c r="M2244" i="2" s="1"/>
  <c r="L2246" i="2"/>
  <c r="M2246" i="2" s="1"/>
  <c r="L2249" i="2"/>
  <c r="M2249" i="2" s="1"/>
  <c r="L2252" i="2"/>
  <c r="M2252" i="2" s="1"/>
  <c r="L2254" i="2"/>
  <c r="M2254" i="2" s="1"/>
  <c r="L2257" i="2"/>
  <c r="M2257" i="2" s="1"/>
  <c r="L2260" i="2"/>
  <c r="M2260" i="2" s="1"/>
  <c r="L2262" i="2"/>
  <c r="M2262" i="2" s="1"/>
  <c r="L2279" i="2"/>
  <c r="M2279" i="2" s="1"/>
  <c r="L2288" i="2"/>
  <c r="M2288" i="2" s="1"/>
  <c r="L2318" i="2"/>
  <c r="M2318" i="2" s="1"/>
  <c r="L2348" i="2"/>
  <c r="M2348" i="2" s="1"/>
  <c r="L2356" i="2"/>
  <c r="M2356" i="2" s="1"/>
  <c r="L2364" i="2"/>
  <c r="M2364" i="2" s="1"/>
  <c r="L2386" i="2"/>
  <c r="M2386" i="2" s="1"/>
  <c r="L2394" i="2"/>
  <c r="M2394" i="2" s="1"/>
  <c r="L2415" i="2"/>
  <c r="M2415" i="2" s="1"/>
  <c r="L2044" i="2"/>
  <c r="M2044" i="2" s="1"/>
  <c r="L2052" i="2"/>
  <c r="M2052" i="2" s="1"/>
  <c r="L2073" i="2"/>
  <c r="M2073" i="2" s="1"/>
  <c r="L2081" i="2"/>
  <c r="M2081" i="2" s="1"/>
  <c r="L2102" i="2"/>
  <c r="M2102" i="2" s="1"/>
  <c r="L2110" i="2"/>
  <c r="M2110" i="2" s="1"/>
  <c r="L2118" i="2"/>
  <c r="M2118" i="2" s="1"/>
  <c r="L2139" i="2"/>
  <c r="M2139" i="2" s="1"/>
  <c r="L2147" i="2"/>
  <c r="M2147" i="2" s="1"/>
  <c r="L2155" i="2"/>
  <c r="M2155" i="2" s="1"/>
  <c r="L2176" i="2"/>
  <c r="M2176" i="2" s="1"/>
  <c r="L2184" i="2"/>
  <c r="M2184" i="2" s="1"/>
  <c r="L2192" i="2"/>
  <c r="M2192" i="2" s="1"/>
  <c r="L2213" i="2"/>
  <c r="M2213" i="2" s="1"/>
  <c r="L2221" i="2"/>
  <c r="M2221" i="2" s="1"/>
  <c r="L2243" i="2"/>
  <c r="M2243" i="2" s="1"/>
  <c r="L2251" i="2"/>
  <c r="M2251" i="2" s="1"/>
  <c r="L2259" i="2"/>
  <c r="M2259" i="2" s="1"/>
  <c r="L2292" i="2"/>
  <c r="M2292" i="2" s="1"/>
  <c r="L2322" i="2"/>
  <c r="M2322" i="2" s="1"/>
  <c r="L2350" i="2"/>
  <c r="M2350" i="2" s="1"/>
  <c r="L2358" i="2"/>
  <c r="M2358" i="2" s="1"/>
  <c r="L2380" i="2"/>
  <c r="M2380" i="2" s="1"/>
  <c r="L2388" i="2"/>
  <c r="M2388" i="2" s="1"/>
  <c r="L2396" i="2"/>
  <c r="M2396" i="2" s="1"/>
  <c r="L2417" i="2"/>
  <c r="M2417" i="2" s="1"/>
  <c r="L2526" i="2"/>
  <c r="M2526" i="2" s="1"/>
  <c r="L2631" i="2"/>
  <c r="M2631" i="2" s="1"/>
  <c r="L2633" i="2"/>
  <c r="M2633" i="2" s="1"/>
  <c r="L2280" i="2"/>
  <c r="M2280" i="2" s="1"/>
  <c r="L2293" i="2"/>
  <c r="M2293" i="2" s="1"/>
  <c r="L2296" i="2"/>
  <c r="M2296" i="2" s="1"/>
  <c r="L2323" i="2"/>
  <c r="M2323" i="2" s="1"/>
  <c r="L2326" i="2"/>
  <c r="M2326" i="2" s="1"/>
  <c r="L2352" i="2"/>
  <c r="M2352" i="2" s="1"/>
  <c r="L2360" i="2"/>
  <c r="M2360" i="2" s="1"/>
  <c r="L2382" i="2"/>
  <c r="M2382" i="2" s="1"/>
  <c r="L2390" i="2"/>
  <c r="M2390" i="2" s="1"/>
  <c r="L2398" i="2"/>
  <c r="M2398" i="2" s="1"/>
  <c r="L2419" i="2"/>
  <c r="M2419" i="2" s="1"/>
  <c r="L2623" i="2"/>
  <c r="M2623" i="2" s="1"/>
  <c r="L2625" i="2"/>
  <c r="M2625" i="2" s="1"/>
  <c r="L21" i="2"/>
  <c r="M21" i="2" s="1"/>
  <c r="L24" i="2"/>
  <c r="M24" i="2" s="1"/>
  <c r="L46" i="2"/>
  <c r="M46" i="2" s="1"/>
  <c r="L81" i="2"/>
  <c r="M81" i="2" s="1"/>
  <c r="L91" i="2"/>
  <c r="M91" i="2" s="1"/>
  <c r="L112" i="2"/>
  <c r="M112" i="2" s="1"/>
  <c r="L114" i="2"/>
  <c r="M114" i="2" s="1"/>
  <c r="L120" i="2"/>
  <c r="M120" i="2" s="1"/>
  <c r="L153" i="2"/>
  <c r="M153" i="2" s="1"/>
  <c r="L157" i="2"/>
  <c r="M157" i="2" s="1"/>
  <c r="L193" i="2"/>
  <c r="M193" i="2" s="1"/>
  <c r="L195" i="2"/>
  <c r="M195" i="2" s="1"/>
  <c r="L214" i="2"/>
  <c r="M214" i="2" s="1"/>
  <c r="L219" i="2"/>
  <c r="M219" i="2" s="1"/>
  <c r="L221" i="2"/>
  <c r="M221" i="2" s="1"/>
  <c r="L251" i="2"/>
  <c r="M251" i="2" s="1"/>
  <c r="L260" i="2"/>
  <c r="M260" i="2" s="1"/>
  <c r="L324" i="2"/>
  <c r="M324" i="2" s="1"/>
  <c r="L347" i="2"/>
  <c r="M347" i="2" s="1"/>
  <c r="L355" i="2"/>
  <c r="M355" i="2" s="1"/>
  <c r="L363" i="2"/>
  <c r="M363" i="2" s="1"/>
  <c r="L385" i="2"/>
  <c r="M385" i="2" s="1"/>
  <c r="L393" i="2"/>
  <c r="M393" i="2" s="1"/>
  <c r="L415" i="2"/>
  <c r="M415" i="2" s="1"/>
  <c r="L423" i="2"/>
  <c r="M423" i="2" s="1"/>
  <c r="L431" i="2"/>
  <c r="M431" i="2" s="1"/>
  <c r="L454" i="2"/>
  <c r="M454" i="2" s="1"/>
  <c r="L462" i="2"/>
  <c r="M462" i="2" s="1"/>
  <c r="L485" i="2"/>
  <c r="M485" i="2" s="1"/>
  <c r="L493" i="2"/>
  <c r="M493" i="2" s="1"/>
  <c r="L501" i="2"/>
  <c r="M501" i="2" s="1"/>
  <c r="L524" i="2"/>
  <c r="M524" i="2" s="1"/>
  <c r="L532" i="2"/>
  <c r="M532" i="2" s="1"/>
  <c r="L556" i="2"/>
  <c r="M556" i="2" s="1"/>
  <c r="L564" i="2"/>
  <c r="M564" i="2" s="1"/>
  <c r="L588" i="2"/>
  <c r="M588" i="2" s="1"/>
  <c r="L593" i="2"/>
  <c r="M593" i="2" s="1"/>
  <c r="L612" i="2"/>
  <c r="M612" i="2" s="1"/>
  <c r="L615" i="2"/>
  <c r="M615" i="2" s="1"/>
  <c r="L620" i="2"/>
  <c r="M620" i="2" s="1"/>
  <c r="L623" i="2"/>
  <c r="M623" i="2" s="1"/>
  <c r="L643" i="2"/>
  <c r="M643" i="2" s="1"/>
  <c r="L646" i="2"/>
  <c r="M646" i="2" s="1"/>
  <c r="L651" i="2"/>
  <c r="M651" i="2" s="1"/>
  <c r="L654" i="2"/>
  <c r="M654" i="2" s="1"/>
  <c r="L659" i="2"/>
  <c r="M659" i="2" s="1"/>
  <c r="L677" i="2"/>
  <c r="M677" i="2" s="1"/>
  <c r="L682" i="2"/>
  <c r="M682" i="2" s="1"/>
  <c r="L685" i="2"/>
  <c r="M685" i="2" s="1"/>
  <c r="L690" i="2"/>
  <c r="M690" i="2" s="1"/>
  <c r="L709" i="2"/>
  <c r="M709" i="2" s="1"/>
  <c r="L714" i="2"/>
  <c r="M714" i="2" s="1"/>
  <c r="L717" i="2"/>
  <c r="M717" i="2" s="1"/>
  <c r="L722" i="2"/>
  <c r="M722" i="2" s="1"/>
  <c r="L725" i="2"/>
  <c r="M725" i="2" s="1"/>
  <c r="L745" i="2"/>
  <c r="M745" i="2" s="1"/>
  <c r="L748" i="2"/>
  <c r="M748" i="2" s="1"/>
  <c r="L55" i="2"/>
  <c r="M55" i="2" s="1"/>
  <c r="L85" i="2"/>
  <c r="M85" i="2" s="1"/>
  <c r="L111" i="2"/>
  <c r="M111" i="2" s="1"/>
  <c r="L113" i="2"/>
  <c r="M113" i="2" s="1"/>
  <c r="L146" i="2"/>
  <c r="M146" i="2" s="1"/>
  <c r="L184" i="2"/>
  <c r="M184" i="2" s="1"/>
  <c r="L220" i="2"/>
  <c r="M220" i="2" s="1"/>
  <c r="L227" i="2"/>
  <c r="M227" i="2" s="1"/>
  <c r="L255" i="2"/>
  <c r="M255" i="2" s="1"/>
  <c r="L257" i="2"/>
  <c r="M257" i="2" s="1"/>
  <c r="L259" i="2"/>
  <c r="M259" i="2" s="1"/>
  <c r="L261" i="2"/>
  <c r="M261" i="2" s="1"/>
  <c r="L15" i="2"/>
  <c r="M15" i="2" s="1"/>
  <c r="L17" i="2"/>
  <c r="M17" i="2" s="1"/>
  <c r="L20" i="2"/>
  <c r="M20" i="2" s="1"/>
  <c r="L25" i="2"/>
  <c r="M25" i="2" s="1"/>
  <c r="L43" i="2"/>
  <c r="M43" i="2" s="1"/>
  <c r="L52" i="2"/>
  <c r="M52" i="2" s="1"/>
  <c r="L64" i="2"/>
  <c r="M64" i="2" s="1"/>
  <c r="L121" i="2"/>
  <c r="M121" i="2" s="1"/>
  <c r="L123" i="2"/>
  <c r="M123" i="2" s="1"/>
  <c r="L143" i="2"/>
  <c r="M143" i="2" s="1"/>
  <c r="L154" i="2"/>
  <c r="M154" i="2" s="1"/>
  <c r="L163" i="2"/>
  <c r="M163" i="2" s="1"/>
  <c r="L179" i="2"/>
  <c r="M179" i="2" s="1"/>
  <c r="L215" i="2"/>
  <c r="M215" i="2" s="1"/>
  <c r="L2282" i="2"/>
  <c r="M2282" i="2" s="1"/>
  <c r="L2328" i="2"/>
  <c r="M2328" i="2" s="1"/>
  <c r="L2286" i="2"/>
  <c r="M2286" i="2" s="1"/>
  <c r="L2316" i="2"/>
  <c r="M2316" i="2" s="1"/>
  <c r="L2420" i="2"/>
  <c r="M2420" i="2" s="1"/>
  <c r="L2422" i="2"/>
  <c r="M2422" i="2" s="1"/>
  <c r="L2424" i="2"/>
  <c r="M2424" i="2" s="1"/>
  <c r="L2426" i="2"/>
  <c r="M2426" i="2" s="1"/>
  <c r="L2428" i="2"/>
  <c r="M2428" i="2" s="1"/>
  <c r="L2430" i="2"/>
  <c r="M2430" i="2" s="1"/>
  <c r="L2432" i="2"/>
  <c r="M2432" i="2" s="1"/>
  <c r="L2434" i="2"/>
  <c r="M2434" i="2" s="1"/>
  <c r="L2449" i="2"/>
  <c r="M2449" i="2" s="1"/>
  <c r="L2451" i="2"/>
  <c r="M2451" i="2" s="1"/>
  <c r="L2453" i="2"/>
  <c r="M2453" i="2" s="1"/>
  <c r="L2455" i="2"/>
  <c r="M2455" i="2" s="1"/>
  <c r="L2457" i="2"/>
  <c r="M2457" i="2" s="1"/>
  <c r="L2459" i="2"/>
  <c r="M2459" i="2" s="1"/>
  <c r="L2461" i="2"/>
  <c r="M2461" i="2" s="1"/>
  <c r="L2463" i="2"/>
  <c r="M2463" i="2" s="1"/>
  <c r="L2465" i="2"/>
  <c r="M2465" i="2" s="1"/>
  <c r="L2467" i="2"/>
  <c r="M2467" i="2" s="1"/>
  <c r="L2469" i="2"/>
  <c r="M2469" i="2" s="1"/>
  <c r="L2483" i="2"/>
  <c r="M2483" i="2" s="1"/>
  <c r="L2485" i="2"/>
  <c r="M2485" i="2" s="1"/>
  <c r="L2487" i="2"/>
  <c r="M2487" i="2" s="1"/>
  <c r="L2489" i="2"/>
  <c r="M2489" i="2" s="1"/>
  <c r="L2491" i="2"/>
  <c r="M2491" i="2" s="1"/>
  <c r="L2493" i="2"/>
  <c r="M2493" i="2" s="1"/>
  <c r="L2495" i="2"/>
  <c r="M2495" i="2" s="1"/>
  <c r="L2497" i="2"/>
  <c r="M2497" i="2" s="1"/>
  <c r="L2499" i="2"/>
  <c r="M2499" i="2" s="1"/>
  <c r="L2501" i="2"/>
  <c r="M2501" i="2" s="1"/>
  <c r="L2515" i="2"/>
  <c r="M2515" i="2" s="1"/>
  <c r="L2517" i="2"/>
  <c r="M2517" i="2" s="1"/>
  <c r="L2519" i="2"/>
  <c r="M2519" i="2" s="1"/>
  <c r="L2527" i="2"/>
  <c r="M2527" i="2" s="1"/>
  <c r="L2535" i="2"/>
  <c r="M2535" i="2" s="1"/>
  <c r="L2555" i="2"/>
  <c r="M2555" i="2" s="1"/>
  <c r="L2563" i="2"/>
  <c r="M2563" i="2" s="1"/>
  <c r="L2585" i="2"/>
  <c r="M2585" i="2" s="1"/>
  <c r="L2593" i="2"/>
  <c r="M2593" i="2" s="1"/>
  <c r="L2601" i="2"/>
  <c r="M2601" i="2" s="1"/>
  <c r="L2622" i="2"/>
  <c r="M2622" i="2" s="1"/>
  <c r="L2630" i="2"/>
  <c r="M2630" i="2" s="1"/>
  <c r="L2655" i="2"/>
  <c r="M2655" i="2" s="1"/>
  <c r="L2657" i="2"/>
  <c r="M2657" i="2" s="1"/>
  <c r="L2663" i="2"/>
  <c r="M2663" i="2" s="1"/>
  <c r="L2665" i="2"/>
  <c r="M2665" i="2" s="1"/>
  <c r="L2686" i="2"/>
  <c r="M2686" i="2" s="1"/>
  <c r="L2688" i="2"/>
  <c r="M2688" i="2" s="1"/>
  <c r="L2690" i="2"/>
  <c r="M2690" i="2" s="1"/>
  <c r="L2668" i="2"/>
  <c r="M2668" i="2" s="1"/>
  <c r="L2691" i="2"/>
  <c r="M2691" i="2" s="1"/>
  <c r="L2693" i="2"/>
  <c r="M2693" i="2" s="1"/>
  <c r="L83" i="2"/>
  <c r="M83" i="2" s="1"/>
  <c r="L118" i="2"/>
  <c r="M118" i="2" s="1"/>
  <c r="L14" i="2"/>
  <c r="M14" i="2" s="1"/>
  <c r="L16" i="2"/>
  <c r="M16" i="2" s="1"/>
  <c r="L42" i="2"/>
  <c r="M42" i="2" s="1"/>
  <c r="L49" i="2"/>
  <c r="M49" i="2" s="1"/>
  <c r="L82" i="2"/>
  <c r="M82" i="2" s="1"/>
  <c r="L92" i="2"/>
  <c r="M92" i="2" s="1"/>
  <c r="L151" i="2"/>
  <c r="M151" i="2" s="1"/>
  <c r="L160" i="2"/>
  <c r="M160" i="2" s="1"/>
  <c r="L194" i="2"/>
  <c r="M194" i="2" s="1"/>
  <c r="L196" i="2"/>
  <c r="M196" i="2" s="1"/>
  <c r="L252" i="2"/>
  <c r="M252" i="2" s="1"/>
  <c r="L58" i="2"/>
  <c r="M58" i="2" s="1"/>
  <c r="L180" i="2"/>
  <c r="M180" i="2" s="1"/>
  <c r="L187" i="2"/>
  <c r="M187" i="2" s="1"/>
  <c r="L245" i="2"/>
  <c r="M245" i="2" s="1"/>
  <c r="L45" i="2"/>
  <c r="M45" i="2" s="1"/>
  <c r="L61" i="2"/>
  <c r="M61" i="2" s="1"/>
  <c r="L117" i="2"/>
  <c r="M117" i="2" s="1"/>
  <c r="L148" i="2"/>
  <c r="M148" i="2" s="1"/>
  <c r="L150" i="2"/>
  <c r="M150" i="2" s="1"/>
  <c r="L183" i="2"/>
  <c r="M183" i="2" s="1"/>
  <c r="L190" i="2"/>
  <c r="M190" i="2" s="1"/>
  <c r="L224" i="2"/>
  <c r="M224" i="2" s="1"/>
  <c r="L256" i="2"/>
  <c r="M256" i="2" s="1"/>
  <c r="L258" i="2"/>
  <c r="M258" i="2" s="1"/>
  <c r="L110" i="2"/>
  <c r="M110" i="2" s="1"/>
  <c r="L140" i="2"/>
  <c r="M140" i="2" s="1"/>
  <c r="L156" i="2"/>
  <c r="M156" i="2" s="1"/>
  <c r="L186" i="2"/>
  <c r="M186" i="2" s="1"/>
  <c r="L217" i="2"/>
  <c r="M217" i="2" s="1"/>
  <c r="L248" i="2"/>
  <c r="M248" i="2" s="1"/>
  <c r="L278" i="2"/>
  <c r="M278" i="2" s="1"/>
  <c r="L2638" i="2"/>
  <c r="M2638" i="2" s="1"/>
  <c r="L2659" i="2"/>
  <c r="M2659" i="2" s="1"/>
  <c r="L2667" i="2"/>
  <c r="M2667" i="2" s="1"/>
  <c r="L2653" i="2"/>
  <c r="M2653" i="2" s="1"/>
  <c r="L2656" i="2"/>
  <c r="M2656" i="2" s="1"/>
  <c r="L2658" i="2"/>
  <c r="M2658" i="2" s="1"/>
  <c r="L2661" i="2"/>
  <c r="M2661" i="2" s="1"/>
  <c r="L2664" i="2"/>
  <c r="M2664" i="2" s="1"/>
  <c r="L2666" i="2"/>
  <c r="M2666" i="2" s="1"/>
  <c r="L2669" i="2"/>
  <c r="M2669" i="2" s="1"/>
  <c r="L2687" i="2"/>
  <c r="M2687" i="2" s="1"/>
  <c r="L2689" i="2"/>
  <c r="M2689" i="2" s="1"/>
  <c r="L2692" i="2"/>
  <c r="M2692" i="2" s="1"/>
  <c r="L2695" i="2"/>
  <c r="M2695" i="2" s="1"/>
  <c r="L2697" i="2"/>
  <c r="M2697" i="2" s="1"/>
  <c r="L2700" i="2"/>
  <c r="M2700" i="2" s="1"/>
  <c r="L2703" i="2"/>
  <c r="M2703" i="2" s="1"/>
  <c r="L2705" i="2"/>
  <c r="M2705" i="2" s="1"/>
  <c r="L2721" i="2"/>
  <c r="M2721" i="2" s="1"/>
  <c r="L2725" i="2"/>
  <c r="M2725" i="2" s="1"/>
  <c r="L2729" i="2"/>
  <c r="M2729" i="2" s="1"/>
  <c r="L2733" i="2"/>
  <c r="M2733" i="2" s="1"/>
  <c r="L2737" i="2"/>
  <c r="M2737" i="2" s="1"/>
  <c r="L2755" i="2"/>
  <c r="M2755" i="2" s="1"/>
  <c r="L2759" i="2"/>
  <c r="M2759" i="2" s="1"/>
  <c r="L2763" i="2"/>
  <c r="M2763" i="2" s="1"/>
  <c r="L2767" i="2"/>
  <c r="M2767" i="2" s="1"/>
  <c r="L2771" i="2"/>
  <c r="M2771" i="2" s="1"/>
  <c r="L2788" i="2"/>
  <c r="M2788" i="2" s="1"/>
  <c r="L2792" i="2"/>
  <c r="M2792" i="2" s="1"/>
  <c r="L2796" i="2"/>
  <c r="M2796" i="2" s="1"/>
  <c r="L2800" i="2"/>
  <c r="M2800" i="2" s="1"/>
  <c r="L2818" i="2"/>
  <c r="M2818" i="2" s="1"/>
  <c r="L2822" i="2"/>
  <c r="M2822" i="2" s="1"/>
  <c r="L2826" i="2"/>
  <c r="M2826" i="2" s="1"/>
  <c r="L2830" i="2"/>
  <c r="M2830" i="2" s="1"/>
  <c r="L2834" i="2"/>
  <c r="M2834" i="2" s="1"/>
  <c r="L2838" i="2"/>
  <c r="M2838" i="2" s="1"/>
  <c r="L2857" i="2"/>
  <c r="M2857" i="2" s="1"/>
  <c r="L2861" i="2"/>
  <c r="M2861" i="2" s="1"/>
  <c r="L2722" i="2"/>
  <c r="M2722" i="2" s="1"/>
  <c r="L2730" i="2"/>
  <c r="M2730" i="2" s="1"/>
  <c r="L2738" i="2"/>
  <c r="M2738" i="2" s="1"/>
  <c r="L2760" i="2"/>
  <c r="M2760" i="2" s="1"/>
  <c r="L2768" i="2"/>
  <c r="M2768" i="2" s="1"/>
  <c r="L2789" i="2"/>
  <c r="M2789" i="2" s="1"/>
  <c r="L2797" i="2"/>
  <c r="M2797" i="2" s="1"/>
  <c r="L2819" i="2"/>
  <c r="M2819" i="2" s="1"/>
  <c r="L2827" i="2"/>
  <c r="M2827" i="2" s="1"/>
  <c r="L2835" i="2"/>
  <c r="M2835" i="2" s="1"/>
  <c r="L2858" i="2"/>
  <c r="M2858" i="2" s="1"/>
  <c r="L2726" i="2"/>
  <c r="M2726" i="2" s="1"/>
  <c r="L2734" i="2"/>
  <c r="M2734" i="2" s="1"/>
  <c r="L2756" i="2"/>
  <c r="M2756" i="2" s="1"/>
  <c r="L2764" i="2"/>
  <c r="M2764" i="2" s="1"/>
  <c r="L2772" i="2"/>
  <c r="M2772" i="2" s="1"/>
  <c r="L2793" i="2"/>
  <c r="M2793" i="2" s="1"/>
  <c r="L2801" i="2"/>
  <c r="M2801" i="2" s="1"/>
  <c r="L2823" i="2"/>
  <c r="M2823" i="2" s="1"/>
  <c r="L2831" i="2"/>
  <c r="M2831" i="2" s="1"/>
  <c r="L2854" i="2"/>
  <c r="M2854" i="2" s="1"/>
  <c r="L2724" i="2"/>
  <c r="M2724" i="2" s="1"/>
  <c r="L2728" i="2"/>
  <c r="M2728" i="2" s="1"/>
  <c r="L2732" i="2"/>
  <c r="M2732" i="2" s="1"/>
  <c r="L2736" i="2"/>
  <c r="M2736" i="2" s="1"/>
  <c r="L2754" i="2"/>
  <c r="M2754" i="2" s="1"/>
  <c r="L2758" i="2"/>
  <c r="M2758" i="2" s="1"/>
  <c r="L2762" i="2"/>
  <c r="M2762" i="2" s="1"/>
  <c r="L2766" i="2"/>
  <c r="M2766" i="2" s="1"/>
  <c r="L2770" i="2"/>
  <c r="M2770" i="2" s="1"/>
  <c r="L2787" i="2"/>
  <c r="M2787" i="2" s="1"/>
  <c r="L2791" i="2"/>
  <c r="M2791" i="2" s="1"/>
  <c r="L2795" i="2"/>
  <c r="M2795" i="2" s="1"/>
  <c r="L2799" i="2"/>
  <c r="M2799" i="2" s="1"/>
  <c r="L2803" i="2"/>
  <c r="M2803" i="2" s="1"/>
  <c r="L2821" i="2"/>
  <c r="M2821" i="2" s="1"/>
  <c r="L2825" i="2"/>
  <c r="M2825" i="2" s="1"/>
  <c r="L2829" i="2"/>
  <c r="M2829" i="2" s="1"/>
  <c r="L2833" i="2"/>
  <c r="M2833" i="2" s="1"/>
  <c r="L2837" i="2"/>
  <c r="M2837" i="2" s="1"/>
  <c r="L2856" i="2"/>
  <c r="M2856" i="2" s="1"/>
  <c r="L2860" i="2"/>
  <c r="M2860" i="2" s="1"/>
  <c r="L2723" i="2"/>
  <c r="M2723" i="2" s="1"/>
  <c r="L2727" i="2"/>
  <c r="M2727" i="2" s="1"/>
  <c r="L2731" i="2"/>
  <c r="M2731" i="2" s="1"/>
  <c r="L2735" i="2"/>
  <c r="M2735" i="2" s="1"/>
  <c r="L2753" i="2"/>
  <c r="M2753" i="2" s="1"/>
  <c r="L2757" i="2"/>
  <c r="M2757" i="2" s="1"/>
  <c r="L2761" i="2"/>
  <c r="M2761" i="2" s="1"/>
  <c r="L2765" i="2"/>
  <c r="M2765" i="2" s="1"/>
  <c r="L2769" i="2"/>
  <c r="M2769" i="2" s="1"/>
  <c r="L2773" i="2"/>
  <c r="M2773" i="2" s="1"/>
  <c r="L2790" i="2"/>
  <c r="M2790" i="2" s="1"/>
  <c r="L2794" i="2"/>
  <c r="M2794" i="2" s="1"/>
  <c r="L2798" i="2"/>
  <c r="M2798" i="2" s="1"/>
  <c r="L2802" i="2"/>
  <c r="M2802" i="2" s="1"/>
  <c r="L2820" i="2"/>
  <c r="M2820" i="2" s="1"/>
  <c r="L2824" i="2"/>
  <c r="M2824" i="2" s="1"/>
  <c r="L2828" i="2"/>
  <c r="M2828" i="2" s="1"/>
  <c r="L2832" i="2"/>
  <c r="M2832" i="2" s="1"/>
  <c r="L2836" i="2"/>
  <c r="M2836" i="2" s="1"/>
  <c r="L2855" i="2"/>
  <c r="M2855" i="2" s="1"/>
  <c r="L2859" i="2"/>
  <c r="M2859" i="2" s="1"/>
  <c r="M1298" i="1"/>
  <c r="L1298" i="1"/>
  <c r="J1298" i="1"/>
  <c r="I1298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199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591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5" i="1"/>
  <c r="I6" i="1"/>
  <c r="I7" i="1"/>
  <c r="L7" i="1" s="1"/>
  <c r="M7" i="1" s="1"/>
  <c r="I8" i="1"/>
  <c r="L8" i="1" s="1"/>
  <c r="M8" i="1" s="1"/>
  <c r="I9" i="1"/>
  <c r="I10" i="1"/>
  <c r="I11" i="1"/>
  <c r="L11" i="1" s="1"/>
  <c r="M11" i="1" s="1"/>
  <c r="I12" i="1"/>
  <c r="L12" i="1" s="1"/>
  <c r="M12" i="1" s="1"/>
  <c r="I13" i="1"/>
  <c r="I14" i="1"/>
  <c r="I15" i="1"/>
  <c r="L15" i="1" s="1"/>
  <c r="M15" i="1" s="1"/>
  <c r="I16" i="1"/>
  <c r="L16" i="1" s="1"/>
  <c r="M16" i="1" s="1"/>
  <c r="I17" i="1"/>
  <c r="I18" i="1"/>
  <c r="I19" i="1"/>
  <c r="L19" i="1" s="1"/>
  <c r="M19" i="1" s="1"/>
  <c r="I20" i="1"/>
  <c r="L20" i="1" s="1"/>
  <c r="M20" i="1" s="1"/>
  <c r="I21" i="1"/>
  <c r="I22" i="1"/>
  <c r="I23" i="1"/>
  <c r="L23" i="1" s="1"/>
  <c r="M23" i="1" s="1"/>
  <c r="I24" i="1"/>
  <c r="L24" i="1" s="1"/>
  <c r="M24" i="1" s="1"/>
  <c r="I25" i="1"/>
  <c r="I26" i="1"/>
  <c r="I27" i="1"/>
  <c r="L27" i="1" s="1"/>
  <c r="M27" i="1" s="1"/>
  <c r="I28" i="1"/>
  <c r="L28" i="1" s="1"/>
  <c r="M28" i="1" s="1"/>
  <c r="I29" i="1"/>
  <c r="I30" i="1"/>
  <c r="I31" i="1"/>
  <c r="L31" i="1" s="1"/>
  <c r="M31" i="1" s="1"/>
  <c r="I32" i="1"/>
  <c r="L32" i="1" s="1"/>
  <c r="M32" i="1" s="1"/>
  <c r="I33" i="1"/>
  <c r="I34" i="1"/>
  <c r="I35" i="1"/>
  <c r="L35" i="1" s="1"/>
  <c r="M35" i="1" s="1"/>
  <c r="I36" i="1"/>
  <c r="L36" i="1" s="1"/>
  <c r="M36" i="1" s="1"/>
  <c r="I37" i="1"/>
  <c r="I38" i="1"/>
  <c r="I39" i="1"/>
  <c r="L39" i="1" s="1"/>
  <c r="M39" i="1" s="1"/>
  <c r="I40" i="1"/>
  <c r="L40" i="1" s="1"/>
  <c r="M40" i="1" s="1"/>
  <c r="I41" i="1"/>
  <c r="I42" i="1"/>
  <c r="I43" i="1"/>
  <c r="L43" i="1" s="1"/>
  <c r="M43" i="1" s="1"/>
  <c r="I44" i="1"/>
  <c r="L44" i="1" s="1"/>
  <c r="M44" i="1" s="1"/>
  <c r="I45" i="1"/>
  <c r="I46" i="1"/>
  <c r="I47" i="1"/>
  <c r="L47" i="1" s="1"/>
  <c r="M47" i="1" s="1"/>
  <c r="I48" i="1"/>
  <c r="L48" i="1" s="1"/>
  <c r="M48" i="1" s="1"/>
  <c r="I49" i="1"/>
  <c r="I50" i="1"/>
  <c r="I51" i="1"/>
  <c r="L51" i="1" s="1"/>
  <c r="M51" i="1" s="1"/>
  <c r="I52" i="1"/>
  <c r="L52" i="1" s="1"/>
  <c r="M52" i="1" s="1"/>
  <c r="I53" i="1"/>
  <c r="I54" i="1"/>
  <c r="I55" i="1"/>
  <c r="L55" i="1" s="1"/>
  <c r="M55" i="1" s="1"/>
  <c r="I56" i="1"/>
  <c r="L56" i="1" s="1"/>
  <c r="M56" i="1" s="1"/>
  <c r="I57" i="1"/>
  <c r="I58" i="1"/>
  <c r="I59" i="1"/>
  <c r="L59" i="1" s="1"/>
  <c r="M59" i="1" s="1"/>
  <c r="I60" i="1"/>
  <c r="L60" i="1" s="1"/>
  <c r="M60" i="1" s="1"/>
  <c r="I61" i="1"/>
  <c r="I62" i="1"/>
  <c r="I63" i="1"/>
  <c r="L63" i="1" s="1"/>
  <c r="M63" i="1" s="1"/>
  <c r="I64" i="1"/>
  <c r="L64" i="1" s="1"/>
  <c r="M64" i="1" s="1"/>
  <c r="I65" i="1"/>
  <c r="I66" i="1"/>
  <c r="I67" i="1"/>
  <c r="L67" i="1" s="1"/>
  <c r="M67" i="1" s="1"/>
  <c r="I68" i="1"/>
  <c r="L68" i="1" s="1"/>
  <c r="M68" i="1" s="1"/>
  <c r="I69" i="1"/>
  <c r="I70" i="1"/>
  <c r="I71" i="1"/>
  <c r="L71" i="1" s="1"/>
  <c r="M71" i="1" s="1"/>
  <c r="I72" i="1"/>
  <c r="L72" i="1" s="1"/>
  <c r="M72" i="1" s="1"/>
  <c r="I73" i="1"/>
  <c r="I74" i="1"/>
  <c r="I75" i="1"/>
  <c r="L75" i="1" s="1"/>
  <c r="M75" i="1" s="1"/>
  <c r="I76" i="1"/>
  <c r="L76" i="1" s="1"/>
  <c r="M76" i="1" s="1"/>
  <c r="I77" i="1"/>
  <c r="I78" i="1"/>
  <c r="I79" i="1"/>
  <c r="L79" i="1" s="1"/>
  <c r="M79" i="1" s="1"/>
  <c r="I80" i="1"/>
  <c r="L80" i="1" s="1"/>
  <c r="M80" i="1" s="1"/>
  <c r="I81" i="1"/>
  <c r="I82" i="1"/>
  <c r="I83" i="1"/>
  <c r="L83" i="1" s="1"/>
  <c r="M83" i="1" s="1"/>
  <c r="I84" i="1"/>
  <c r="L84" i="1" s="1"/>
  <c r="M84" i="1" s="1"/>
  <c r="I85" i="1"/>
  <c r="I86" i="1"/>
  <c r="I87" i="1"/>
  <c r="L87" i="1" s="1"/>
  <c r="M87" i="1" s="1"/>
  <c r="I88" i="1"/>
  <c r="L88" i="1" s="1"/>
  <c r="M88" i="1" s="1"/>
  <c r="I89" i="1"/>
  <c r="I90" i="1"/>
  <c r="I91" i="1"/>
  <c r="L91" i="1" s="1"/>
  <c r="M91" i="1" s="1"/>
  <c r="I92" i="1"/>
  <c r="L92" i="1" s="1"/>
  <c r="M92" i="1" s="1"/>
  <c r="I93" i="1"/>
  <c r="I94" i="1"/>
  <c r="I95" i="1"/>
  <c r="L95" i="1" s="1"/>
  <c r="M95" i="1" s="1"/>
  <c r="I96" i="1"/>
  <c r="L96" i="1" s="1"/>
  <c r="M96" i="1" s="1"/>
  <c r="I97" i="1"/>
  <c r="I98" i="1"/>
  <c r="I99" i="1"/>
  <c r="L99" i="1" s="1"/>
  <c r="M99" i="1" s="1"/>
  <c r="I100" i="1"/>
  <c r="L100" i="1" s="1"/>
  <c r="M100" i="1" s="1"/>
  <c r="I101" i="1"/>
  <c r="I102" i="1"/>
  <c r="I103" i="1"/>
  <c r="L103" i="1" s="1"/>
  <c r="M103" i="1" s="1"/>
  <c r="I104" i="1"/>
  <c r="L104" i="1" s="1"/>
  <c r="M104" i="1" s="1"/>
  <c r="I105" i="1"/>
  <c r="I106" i="1"/>
  <c r="I107" i="1"/>
  <c r="L107" i="1" s="1"/>
  <c r="M107" i="1" s="1"/>
  <c r="I108" i="1"/>
  <c r="L108" i="1" s="1"/>
  <c r="M108" i="1" s="1"/>
  <c r="I109" i="1"/>
  <c r="I110" i="1"/>
  <c r="I111" i="1"/>
  <c r="L111" i="1" s="1"/>
  <c r="M111" i="1" s="1"/>
  <c r="I112" i="1"/>
  <c r="L112" i="1" s="1"/>
  <c r="M112" i="1" s="1"/>
  <c r="I113" i="1"/>
  <c r="I114" i="1"/>
  <c r="I115" i="1"/>
  <c r="L115" i="1" s="1"/>
  <c r="M115" i="1" s="1"/>
  <c r="I116" i="1"/>
  <c r="L116" i="1" s="1"/>
  <c r="M116" i="1" s="1"/>
  <c r="I117" i="1"/>
  <c r="I118" i="1"/>
  <c r="I119" i="1"/>
  <c r="L119" i="1" s="1"/>
  <c r="M119" i="1" s="1"/>
  <c r="I120" i="1"/>
  <c r="L120" i="1" s="1"/>
  <c r="M120" i="1" s="1"/>
  <c r="I121" i="1"/>
  <c r="I122" i="1"/>
  <c r="I123" i="1"/>
  <c r="L123" i="1" s="1"/>
  <c r="M123" i="1" s="1"/>
  <c r="I124" i="1"/>
  <c r="L124" i="1" s="1"/>
  <c r="M124" i="1" s="1"/>
  <c r="I125" i="1"/>
  <c r="I126" i="1"/>
  <c r="I127" i="1"/>
  <c r="L127" i="1" s="1"/>
  <c r="M127" i="1" s="1"/>
  <c r="I128" i="1"/>
  <c r="L128" i="1" s="1"/>
  <c r="M128" i="1" s="1"/>
  <c r="I129" i="1"/>
  <c r="I130" i="1"/>
  <c r="I131" i="1"/>
  <c r="L131" i="1" s="1"/>
  <c r="M131" i="1" s="1"/>
  <c r="I132" i="1"/>
  <c r="L132" i="1" s="1"/>
  <c r="M132" i="1" s="1"/>
  <c r="I133" i="1"/>
  <c r="I134" i="1"/>
  <c r="I135" i="1"/>
  <c r="I136" i="1"/>
  <c r="L136" i="1" s="1"/>
  <c r="M136" i="1" s="1"/>
  <c r="I137" i="1"/>
  <c r="I138" i="1"/>
  <c r="I139" i="1"/>
  <c r="I140" i="1"/>
  <c r="L140" i="1" s="1"/>
  <c r="M140" i="1" s="1"/>
  <c r="I141" i="1"/>
  <c r="I142" i="1"/>
  <c r="I143" i="1"/>
  <c r="I144" i="1"/>
  <c r="L144" i="1" s="1"/>
  <c r="M144" i="1" s="1"/>
  <c r="I145" i="1"/>
  <c r="I146" i="1"/>
  <c r="I147" i="1"/>
  <c r="I148" i="1"/>
  <c r="L148" i="1" s="1"/>
  <c r="M148" i="1" s="1"/>
  <c r="I149" i="1"/>
  <c r="I150" i="1"/>
  <c r="I151" i="1"/>
  <c r="I152" i="1"/>
  <c r="L152" i="1" s="1"/>
  <c r="M152" i="1" s="1"/>
  <c r="I153" i="1"/>
  <c r="I154" i="1"/>
  <c r="I155" i="1"/>
  <c r="I156" i="1"/>
  <c r="L156" i="1" s="1"/>
  <c r="M156" i="1" s="1"/>
  <c r="I157" i="1"/>
  <c r="I158" i="1"/>
  <c r="I159" i="1"/>
  <c r="I160" i="1"/>
  <c r="L160" i="1" s="1"/>
  <c r="M160" i="1" s="1"/>
  <c r="I161" i="1"/>
  <c r="I162" i="1"/>
  <c r="I163" i="1"/>
  <c r="I164" i="1"/>
  <c r="L164" i="1" s="1"/>
  <c r="M164" i="1" s="1"/>
  <c r="I165" i="1"/>
  <c r="I166" i="1"/>
  <c r="I167" i="1"/>
  <c r="I168" i="1"/>
  <c r="L168" i="1" s="1"/>
  <c r="M168" i="1" s="1"/>
  <c r="I169" i="1"/>
  <c r="I170" i="1"/>
  <c r="I171" i="1"/>
  <c r="I172" i="1"/>
  <c r="L172" i="1" s="1"/>
  <c r="M172" i="1" s="1"/>
  <c r="I173" i="1"/>
  <c r="I174" i="1"/>
  <c r="I175" i="1"/>
  <c r="I176" i="1"/>
  <c r="L176" i="1" s="1"/>
  <c r="M176" i="1" s="1"/>
  <c r="I177" i="1"/>
  <c r="I178" i="1"/>
  <c r="I179" i="1"/>
  <c r="I180" i="1"/>
  <c r="L180" i="1" s="1"/>
  <c r="M180" i="1" s="1"/>
  <c r="I181" i="1"/>
  <c r="I182" i="1"/>
  <c r="I183" i="1"/>
  <c r="I184" i="1"/>
  <c r="L184" i="1" s="1"/>
  <c r="M184" i="1" s="1"/>
  <c r="I185" i="1"/>
  <c r="I186" i="1"/>
  <c r="I187" i="1"/>
  <c r="I188" i="1"/>
  <c r="L188" i="1" s="1"/>
  <c r="M188" i="1" s="1"/>
  <c r="I189" i="1"/>
  <c r="I190" i="1"/>
  <c r="I191" i="1"/>
  <c r="I192" i="1"/>
  <c r="L192" i="1" s="1"/>
  <c r="M192" i="1" s="1"/>
  <c r="I193" i="1"/>
  <c r="I194" i="1"/>
  <c r="I195" i="1"/>
  <c r="I196" i="1"/>
  <c r="L196" i="1" s="1"/>
  <c r="M196" i="1" s="1"/>
  <c r="I197" i="1"/>
  <c r="I198" i="1"/>
  <c r="I200" i="1"/>
  <c r="I201" i="1"/>
  <c r="L201" i="1" s="1"/>
  <c r="M201" i="1" s="1"/>
  <c r="I202" i="1"/>
  <c r="L202" i="1" s="1"/>
  <c r="M202" i="1" s="1"/>
  <c r="I203" i="1"/>
  <c r="I204" i="1"/>
  <c r="I205" i="1"/>
  <c r="L205" i="1" s="1"/>
  <c r="M205" i="1" s="1"/>
  <c r="I206" i="1"/>
  <c r="L206" i="1" s="1"/>
  <c r="M206" i="1" s="1"/>
  <c r="I207" i="1"/>
  <c r="I208" i="1"/>
  <c r="I209" i="1"/>
  <c r="L209" i="1" s="1"/>
  <c r="M209" i="1" s="1"/>
  <c r="I210" i="1"/>
  <c r="L210" i="1" s="1"/>
  <c r="M210" i="1" s="1"/>
  <c r="I211" i="1"/>
  <c r="I212" i="1"/>
  <c r="I213" i="1"/>
  <c r="L213" i="1" s="1"/>
  <c r="M213" i="1" s="1"/>
  <c r="I214" i="1"/>
  <c r="L214" i="1" s="1"/>
  <c r="M214" i="1" s="1"/>
  <c r="I215" i="1"/>
  <c r="I216" i="1"/>
  <c r="I217" i="1"/>
  <c r="L217" i="1" s="1"/>
  <c r="M217" i="1" s="1"/>
  <c r="I218" i="1"/>
  <c r="L218" i="1" s="1"/>
  <c r="M218" i="1" s="1"/>
  <c r="I219" i="1"/>
  <c r="I220" i="1"/>
  <c r="I221" i="1"/>
  <c r="L221" i="1" s="1"/>
  <c r="M221" i="1" s="1"/>
  <c r="I222" i="1"/>
  <c r="L222" i="1" s="1"/>
  <c r="M222" i="1" s="1"/>
  <c r="I223" i="1"/>
  <c r="I224" i="1"/>
  <c r="I225" i="1"/>
  <c r="L225" i="1" s="1"/>
  <c r="M225" i="1" s="1"/>
  <c r="I226" i="1"/>
  <c r="L226" i="1" s="1"/>
  <c r="M226" i="1" s="1"/>
  <c r="I227" i="1"/>
  <c r="I228" i="1"/>
  <c r="I229" i="1"/>
  <c r="L229" i="1" s="1"/>
  <c r="M229" i="1" s="1"/>
  <c r="I230" i="1"/>
  <c r="L230" i="1" s="1"/>
  <c r="M230" i="1" s="1"/>
  <c r="I231" i="1"/>
  <c r="I232" i="1"/>
  <c r="I233" i="1"/>
  <c r="L233" i="1" s="1"/>
  <c r="M233" i="1" s="1"/>
  <c r="I234" i="1"/>
  <c r="L234" i="1" s="1"/>
  <c r="M234" i="1" s="1"/>
  <c r="I235" i="1"/>
  <c r="I236" i="1"/>
  <c r="I237" i="1"/>
  <c r="L237" i="1" s="1"/>
  <c r="M237" i="1" s="1"/>
  <c r="I238" i="1"/>
  <c r="L238" i="1" s="1"/>
  <c r="M238" i="1" s="1"/>
  <c r="I239" i="1"/>
  <c r="I240" i="1"/>
  <c r="I241" i="1"/>
  <c r="L241" i="1" s="1"/>
  <c r="M241" i="1" s="1"/>
  <c r="I242" i="1"/>
  <c r="L242" i="1" s="1"/>
  <c r="M242" i="1" s="1"/>
  <c r="I243" i="1"/>
  <c r="I244" i="1"/>
  <c r="I245" i="1"/>
  <c r="L245" i="1" s="1"/>
  <c r="M245" i="1" s="1"/>
  <c r="I246" i="1"/>
  <c r="L246" i="1" s="1"/>
  <c r="M246" i="1" s="1"/>
  <c r="I247" i="1"/>
  <c r="I248" i="1"/>
  <c r="I249" i="1"/>
  <c r="L249" i="1" s="1"/>
  <c r="M249" i="1" s="1"/>
  <c r="I250" i="1"/>
  <c r="L250" i="1" s="1"/>
  <c r="M250" i="1" s="1"/>
  <c r="I251" i="1"/>
  <c r="I252" i="1"/>
  <c r="I253" i="1"/>
  <c r="L253" i="1" s="1"/>
  <c r="M253" i="1" s="1"/>
  <c r="I254" i="1"/>
  <c r="L254" i="1" s="1"/>
  <c r="M254" i="1" s="1"/>
  <c r="I255" i="1"/>
  <c r="I256" i="1"/>
  <c r="I257" i="1"/>
  <c r="L257" i="1" s="1"/>
  <c r="M257" i="1" s="1"/>
  <c r="I258" i="1"/>
  <c r="L258" i="1" s="1"/>
  <c r="M258" i="1" s="1"/>
  <c r="I259" i="1"/>
  <c r="I260" i="1"/>
  <c r="I261" i="1"/>
  <c r="L261" i="1" s="1"/>
  <c r="M261" i="1" s="1"/>
  <c r="I262" i="1"/>
  <c r="L262" i="1" s="1"/>
  <c r="M262" i="1" s="1"/>
  <c r="I263" i="1"/>
  <c r="I264" i="1"/>
  <c r="I265" i="1"/>
  <c r="L265" i="1" s="1"/>
  <c r="M265" i="1" s="1"/>
  <c r="I266" i="1"/>
  <c r="L266" i="1" s="1"/>
  <c r="M266" i="1" s="1"/>
  <c r="I267" i="1"/>
  <c r="I268" i="1"/>
  <c r="I269" i="1"/>
  <c r="L269" i="1" s="1"/>
  <c r="M269" i="1" s="1"/>
  <c r="I270" i="1"/>
  <c r="L270" i="1" s="1"/>
  <c r="M270" i="1" s="1"/>
  <c r="I271" i="1"/>
  <c r="I272" i="1"/>
  <c r="I273" i="1"/>
  <c r="L273" i="1" s="1"/>
  <c r="M273" i="1" s="1"/>
  <c r="I274" i="1"/>
  <c r="L274" i="1" s="1"/>
  <c r="M274" i="1" s="1"/>
  <c r="I275" i="1"/>
  <c r="I276" i="1"/>
  <c r="I277" i="1"/>
  <c r="L277" i="1" s="1"/>
  <c r="M277" i="1" s="1"/>
  <c r="I278" i="1"/>
  <c r="L278" i="1" s="1"/>
  <c r="M278" i="1" s="1"/>
  <c r="I279" i="1"/>
  <c r="I280" i="1"/>
  <c r="I281" i="1"/>
  <c r="L281" i="1" s="1"/>
  <c r="M281" i="1" s="1"/>
  <c r="I282" i="1"/>
  <c r="L282" i="1" s="1"/>
  <c r="M282" i="1" s="1"/>
  <c r="I283" i="1"/>
  <c r="I284" i="1"/>
  <c r="I285" i="1"/>
  <c r="L285" i="1" s="1"/>
  <c r="M285" i="1" s="1"/>
  <c r="I286" i="1"/>
  <c r="L286" i="1" s="1"/>
  <c r="M286" i="1" s="1"/>
  <c r="I287" i="1"/>
  <c r="I288" i="1"/>
  <c r="I289" i="1"/>
  <c r="L289" i="1" s="1"/>
  <c r="M289" i="1" s="1"/>
  <c r="I290" i="1"/>
  <c r="L290" i="1" s="1"/>
  <c r="M290" i="1" s="1"/>
  <c r="I291" i="1"/>
  <c r="I292" i="1"/>
  <c r="I293" i="1"/>
  <c r="L293" i="1" s="1"/>
  <c r="M293" i="1" s="1"/>
  <c r="I294" i="1"/>
  <c r="L294" i="1" s="1"/>
  <c r="M294" i="1" s="1"/>
  <c r="I295" i="1"/>
  <c r="I296" i="1"/>
  <c r="I297" i="1"/>
  <c r="L297" i="1" s="1"/>
  <c r="M297" i="1" s="1"/>
  <c r="I298" i="1"/>
  <c r="L298" i="1" s="1"/>
  <c r="M298" i="1" s="1"/>
  <c r="I299" i="1"/>
  <c r="I300" i="1"/>
  <c r="I301" i="1"/>
  <c r="L301" i="1" s="1"/>
  <c r="M301" i="1" s="1"/>
  <c r="I302" i="1"/>
  <c r="L302" i="1" s="1"/>
  <c r="M302" i="1" s="1"/>
  <c r="I303" i="1"/>
  <c r="I304" i="1"/>
  <c r="I305" i="1"/>
  <c r="L305" i="1" s="1"/>
  <c r="M305" i="1" s="1"/>
  <c r="I306" i="1"/>
  <c r="L306" i="1" s="1"/>
  <c r="M306" i="1" s="1"/>
  <c r="I307" i="1"/>
  <c r="I308" i="1"/>
  <c r="I309" i="1"/>
  <c r="L309" i="1" s="1"/>
  <c r="M309" i="1" s="1"/>
  <c r="I310" i="1"/>
  <c r="L310" i="1" s="1"/>
  <c r="M310" i="1" s="1"/>
  <c r="I311" i="1"/>
  <c r="I312" i="1"/>
  <c r="I313" i="1"/>
  <c r="L313" i="1" s="1"/>
  <c r="M313" i="1" s="1"/>
  <c r="I314" i="1"/>
  <c r="L314" i="1" s="1"/>
  <c r="M314" i="1" s="1"/>
  <c r="I315" i="1"/>
  <c r="I316" i="1"/>
  <c r="I317" i="1"/>
  <c r="L317" i="1" s="1"/>
  <c r="M317" i="1" s="1"/>
  <c r="I318" i="1"/>
  <c r="L318" i="1" s="1"/>
  <c r="M318" i="1" s="1"/>
  <c r="I319" i="1"/>
  <c r="I320" i="1"/>
  <c r="I321" i="1"/>
  <c r="L321" i="1" s="1"/>
  <c r="M321" i="1" s="1"/>
  <c r="I322" i="1"/>
  <c r="L322" i="1" s="1"/>
  <c r="M322" i="1" s="1"/>
  <c r="I323" i="1"/>
  <c r="I324" i="1"/>
  <c r="I325" i="1"/>
  <c r="L325" i="1" s="1"/>
  <c r="M325" i="1" s="1"/>
  <c r="I326" i="1"/>
  <c r="L326" i="1" s="1"/>
  <c r="M326" i="1" s="1"/>
  <c r="I327" i="1"/>
  <c r="I328" i="1"/>
  <c r="I329" i="1"/>
  <c r="L329" i="1" s="1"/>
  <c r="M329" i="1" s="1"/>
  <c r="I330" i="1"/>
  <c r="L330" i="1" s="1"/>
  <c r="M330" i="1" s="1"/>
  <c r="I331" i="1"/>
  <c r="I332" i="1"/>
  <c r="I333" i="1"/>
  <c r="L333" i="1" s="1"/>
  <c r="M333" i="1" s="1"/>
  <c r="I334" i="1"/>
  <c r="L334" i="1" s="1"/>
  <c r="M334" i="1" s="1"/>
  <c r="I335" i="1"/>
  <c r="I336" i="1"/>
  <c r="I337" i="1"/>
  <c r="L337" i="1" s="1"/>
  <c r="M337" i="1" s="1"/>
  <c r="I338" i="1"/>
  <c r="L338" i="1" s="1"/>
  <c r="M338" i="1" s="1"/>
  <c r="I339" i="1"/>
  <c r="I340" i="1"/>
  <c r="I341" i="1"/>
  <c r="L341" i="1" s="1"/>
  <c r="M341" i="1" s="1"/>
  <c r="I342" i="1"/>
  <c r="L342" i="1" s="1"/>
  <c r="M342" i="1" s="1"/>
  <c r="I343" i="1"/>
  <c r="I344" i="1"/>
  <c r="I345" i="1"/>
  <c r="L345" i="1" s="1"/>
  <c r="M345" i="1" s="1"/>
  <c r="I346" i="1"/>
  <c r="L346" i="1" s="1"/>
  <c r="M346" i="1" s="1"/>
  <c r="I347" i="1"/>
  <c r="I348" i="1"/>
  <c r="I349" i="1"/>
  <c r="L349" i="1" s="1"/>
  <c r="M349" i="1" s="1"/>
  <c r="I350" i="1"/>
  <c r="L350" i="1" s="1"/>
  <c r="M350" i="1" s="1"/>
  <c r="I351" i="1"/>
  <c r="I352" i="1"/>
  <c r="I199" i="1"/>
  <c r="L199" i="1" s="1"/>
  <c r="M199" i="1" s="1"/>
  <c r="I353" i="1"/>
  <c r="L353" i="1" s="1"/>
  <c r="M353" i="1" s="1"/>
  <c r="I354" i="1"/>
  <c r="I355" i="1"/>
  <c r="I356" i="1"/>
  <c r="L356" i="1" s="1"/>
  <c r="M356" i="1" s="1"/>
  <c r="I357" i="1"/>
  <c r="L357" i="1" s="1"/>
  <c r="M357" i="1" s="1"/>
  <c r="I358" i="1"/>
  <c r="I359" i="1"/>
  <c r="I360" i="1"/>
  <c r="L360" i="1" s="1"/>
  <c r="M360" i="1" s="1"/>
  <c r="I361" i="1"/>
  <c r="L361" i="1" s="1"/>
  <c r="M361" i="1" s="1"/>
  <c r="I362" i="1"/>
  <c r="I363" i="1"/>
  <c r="I364" i="1"/>
  <c r="L364" i="1" s="1"/>
  <c r="M364" i="1" s="1"/>
  <c r="I365" i="1"/>
  <c r="L365" i="1" s="1"/>
  <c r="M365" i="1" s="1"/>
  <c r="I366" i="1"/>
  <c r="I367" i="1"/>
  <c r="I368" i="1"/>
  <c r="L368" i="1" s="1"/>
  <c r="M368" i="1" s="1"/>
  <c r="I369" i="1"/>
  <c r="L369" i="1" s="1"/>
  <c r="M369" i="1" s="1"/>
  <c r="I370" i="1"/>
  <c r="I371" i="1"/>
  <c r="I372" i="1"/>
  <c r="L372" i="1" s="1"/>
  <c r="M372" i="1" s="1"/>
  <c r="I373" i="1"/>
  <c r="L373" i="1" s="1"/>
  <c r="M373" i="1" s="1"/>
  <c r="I374" i="1"/>
  <c r="I375" i="1"/>
  <c r="I376" i="1"/>
  <c r="L376" i="1" s="1"/>
  <c r="M376" i="1" s="1"/>
  <c r="I377" i="1"/>
  <c r="L377" i="1" s="1"/>
  <c r="M377" i="1" s="1"/>
  <c r="I378" i="1"/>
  <c r="I379" i="1"/>
  <c r="I380" i="1"/>
  <c r="L380" i="1" s="1"/>
  <c r="M380" i="1" s="1"/>
  <c r="I381" i="1"/>
  <c r="L381" i="1" s="1"/>
  <c r="M381" i="1" s="1"/>
  <c r="I382" i="1"/>
  <c r="I383" i="1"/>
  <c r="I384" i="1"/>
  <c r="L384" i="1" s="1"/>
  <c r="M384" i="1" s="1"/>
  <c r="I385" i="1"/>
  <c r="L385" i="1" s="1"/>
  <c r="M385" i="1" s="1"/>
  <c r="I386" i="1"/>
  <c r="I387" i="1"/>
  <c r="I388" i="1"/>
  <c r="L388" i="1" s="1"/>
  <c r="M388" i="1" s="1"/>
  <c r="I389" i="1"/>
  <c r="L389" i="1" s="1"/>
  <c r="M389" i="1" s="1"/>
  <c r="I390" i="1"/>
  <c r="I391" i="1"/>
  <c r="I392" i="1"/>
  <c r="L392" i="1" s="1"/>
  <c r="M392" i="1" s="1"/>
  <c r="I393" i="1"/>
  <c r="L393" i="1" s="1"/>
  <c r="M393" i="1" s="1"/>
  <c r="I394" i="1"/>
  <c r="I395" i="1"/>
  <c r="I396" i="1"/>
  <c r="L396" i="1" s="1"/>
  <c r="M396" i="1" s="1"/>
  <c r="I397" i="1"/>
  <c r="L397" i="1" s="1"/>
  <c r="M397" i="1" s="1"/>
  <c r="I398" i="1"/>
  <c r="I399" i="1"/>
  <c r="I400" i="1"/>
  <c r="L400" i="1" s="1"/>
  <c r="M400" i="1" s="1"/>
  <c r="I401" i="1"/>
  <c r="L401" i="1" s="1"/>
  <c r="M401" i="1" s="1"/>
  <c r="I402" i="1"/>
  <c r="I403" i="1"/>
  <c r="I404" i="1"/>
  <c r="L404" i="1" s="1"/>
  <c r="M404" i="1" s="1"/>
  <c r="I405" i="1"/>
  <c r="L405" i="1" s="1"/>
  <c r="M405" i="1" s="1"/>
  <c r="I406" i="1"/>
  <c r="I407" i="1"/>
  <c r="I408" i="1"/>
  <c r="L408" i="1" s="1"/>
  <c r="M408" i="1" s="1"/>
  <c r="I409" i="1"/>
  <c r="L409" i="1" s="1"/>
  <c r="M409" i="1" s="1"/>
  <c r="I410" i="1"/>
  <c r="I411" i="1"/>
  <c r="I412" i="1"/>
  <c r="L412" i="1" s="1"/>
  <c r="M412" i="1" s="1"/>
  <c r="I413" i="1"/>
  <c r="L413" i="1" s="1"/>
  <c r="M413" i="1" s="1"/>
  <c r="I414" i="1"/>
  <c r="I415" i="1"/>
  <c r="I416" i="1"/>
  <c r="L416" i="1" s="1"/>
  <c r="M416" i="1" s="1"/>
  <c r="I417" i="1"/>
  <c r="L417" i="1" s="1"/>
  <c r="M417" i="1" s="1"/>
  <c r="I418" i="1"/>
  <c r="I419" i="1"/>
  <c r="I420" i="1"/>
  <c r="L420" i="1" s="1"/>
  <c r="M420" i="1" s="1"/>
  <c r="I421" i="1"/>
  <c r="L421" i="1" s="1"/>
  <c r="M421" i="1" s="1"/>
  <c r="I422" i="1"/>
  <c r="I423" i="1"/>
  <c r="I424" i="1"/>
  <c r="L424" i="1" s="1"/>
  <c r="M424" i="1" s="1"/>
  <c r="I425" i="1"/>
  <c r="L425" i="1" s="1"/>
  <c r="M425" i="1" s="1"/>
  <c r="I426" i="1"/>
  <c r="I427" i="1"/>
  <c r="I428" i="1"/>
  <c r="L428" i="1" s="1"/>
  <c r="M428" i="1" s="1"/>
  <c r="I429" i="1"/>
  <c r="L429" i="1" s="1"/>
  <c r="M429" i="1" s="1"/>
  <c r="I430" i="1"/>
  <c r="I431" i="1"/>
  <c r="I432" i="1"/>
  <c r="L432" i="1" s="1"/>
  <c r="M432" i="1" s="1"/>
  <c r="I433" i="1"/>
  <c r="L433" i="1" s="1"/>
  <c r="M433" i="1" s="1"/>
  <c r="I434" i="1"/>
  <c r="I435" i="1"/>
  <c r="I436" i="1"/>
  <c r="L436" i="1" s="1"/>
  <c r="M436" i="1" s="1"/>
  <c r="I437" i="1"/>
  <c r="L437" i="1" s="1"/>
  <c r="M437" i="1" s="1"/>
  <c r="I438" i="1"/>
  <c r="I439" i="1"/>
  <c r="I440" i="1"/>
  <c r="L440" i="1" s="1"/>
  <c r="M440" i="1" s="1"/>
  <c r="I441" i="1"/>
  <c r="L441" i="1" s="1"/>
  <c r="M441" i="1" s="1"/>
  <c r="I442" i="1"/>
  <c r="I443" i="1"/>
  <c r="I444" i="1"/>
  <c r="L444" i="1" s="1"/>
  <c r="M444" i="1" s="1"/>
  <c r="I445" i="1"/>
  <c r="L445" i="1" s="1"/>
  <c r="M445" i="1" s="1"/>
  <c r="I446" i="1"/>
  <c r="I447" i="1"/>
  <c r="I448" i="1"/>
  <c r="L448" i="1" s="1"/>
  <c r="M448" i="1" s="1"/>
  <c r="I449" i="1"/>
  <c r="L449" i="1" s="1"/>
  <c r="M449" i="1" s="1"/>
  <c r="I450" i="1"/>
  <c r="I451" i="1"/>
  <c r="I452" i="1"/>
  <c r="L452" i="1" s="1"/>
  <c r="M452" i="1" s="1"/>
  <c r="I453" i="1"/>
  <c r="L453" i="1" s="1"/>
  <c r="M453" i="1" s="1"/>
  <c r="I454" i="1"/>
  <c r="I455" i="1"/>
  <c r="I456" i="1"/>
  <c r="L456" i="1" s="1"/>
  <c r="M456" i="1" s="1"/>
  <c r="I457" i="1"/>
  <c r="L457" i="1" s="1"/>
  <c r="M457" i="1" s="1"/>
  <c r="I458" i="1"/>
  <c r="I459" i="1"/>
  <c r="I460" i="1"/>
  <c r="L460" i="1" s="1"/>
  <c r="M460" i="1" s="1"/>
  <c r="I461" i="1"/>
  <c r="L461" i="1" s="1"/>
  <c r="M461" i="1" s="1"/>
  <c r="I462" i="1"/>
  <c r="I463" i="1"/>
  <c r="I464" i="1"/>
  <c r="L464" i="1" s="1"/>
  <c r="M464" i="1" s="1"/>
  <c r="I465" i="1"/>
  <c r="L465" i="1" s="1"/>
  <c r="M465" i="1" s="1"/>
  <c r="I466" i="1"/>
  <c r="I467" i="1"/>
  <c r="I468" i="1"/>
  <c r="L468" i="1" s="1"/>
  <c r="M468" i="1" s="1"/>
  <c r="I469" i="1"/>
  <c r="L469" i="1" s="1"/>
  <c r="M469" i="1" s="1"/>
  <c r="I470" i="1"/>
  <c r="I471" i="1"/>
  <c r="I472" i="1"/>
  <c r="L472" i="1" s="1"/>
  <c r="M472" i="1" s="1"/>
  <c r="I473" i="1"/>
  <c r="L473" i="1" s="1"/>
  <c r="M473" i="1" s="1"/>
  <c r="I474" i="1"/>
  <c r="I475" i="1"/>
  <c r="I476" i="1"/>
  <c r="L476" i="1" s="1"/>
  <c r="M476" i="1" s="1"/>
  <c r="I477" i="1"/>
  <c r="L477" i="1" s="1"/>
  <c r="M477" i="1" s="1"/>
  <c r="I478" i="1"/>
  <c r="I479" i="1"/>
  <c r="I480" i="1"/>
  <c r="L480" i="1" s="1"/>
  <c r="M480" i="1" s="1"/>
  <c r="I481" i="1"/>
  <c r="L481" i="1" s="1"/>
  <c r="M481" i="1" s="1"/>
  <c r="I482" i="1"/>
  <c r="I483" i="1"/>
  <c r="I484" i="1"/>
  <c r="L484" i="1" s="1"/>
  <c r="M484" i="1" s="1"/>
  <c r="I485" i="1"/>
  <c r="L485" i="1" s="1"/>
  <c r="M485" i="1" s="1"/>
  <c r="I486" i="1"/>
  <c r="I487" i="1"/>
  <c r="I488" i="1"/>
  <c r="L488" i="1" s="1"/>
  <c r="M488" i="1" s="1"/>
  <c r="I489" i="1"/>
  <c r="L489" i="1" s="1"/>
  <c r="M489" i="1" s="1"/>
  <c r="I490" i="1"/>
  <c r="I491" i="1"/>
  <c r="I492" i="1"/>
  <c r="L492" i="1" s="1"/>
  <c r="M492" i="1" s="1"/>
  <c r="I493" i="1"/>
  <c r="L493" i="1" s="1"/>
  <c r="M493" i="1" s="1"/>
  <c r="I494" i="1"/>
  <c r="I495" i="1"/>
  <c r="I496" i="1"/>
  <c r="L496" i="1" s="1"/>
  <c r="M496" i="1" s="1"/>
  <c r="I497" i="1"/>
  <c r="L497" i="1" s="1"/>
  <c r="M497" i="1" s="1"/>
  <c r="I498" i="1"/>
  <c r="I499" i="1"/>
  <c r="I500" i="1"/>
  <c r="L500" i="1" s="1"/>
  <c r="M500" i="1" s="1"/>
  <c r="I501" i="1"/>
  <c r="L501" i="1" s="1"/>
  <c r="M501" i="1" s="1"/>
  <c r="I502" i="1"/>
  <c r="I503" i="1"/>
  <c r="I504" i="1"/>
  <c r="L504" i="1" s="1"/>
  <c r="M504" i="1" s="1"/>
  <c r="I505" i="1"/>
  <c r="L505" i="1" s="1"/>
  <c r="M505" i="1" s="1"/>
  <c r="I506" i="1"/>
  <c r="I507" i="1"/>
  <c r="I508" i="1"/>
  <c r="L508" i="1" s="1"/>
  <c r="M508" i="1" s="1"/>
  <c r="I509" i="1"/>
  <c r="L509" i="1" s="1"/>
  <c r="M509" i="1" s="1"/>
  <c r="I510" i="1"/>
  <c r="L510" i="1" s="1"/>
  <c r="M510" i="1" s="1"/>
  <c r="I511" i="1"/>
  <c r="I512" i="1"/>
  <c r="L512" i="1" s="1"/>
  <c r="M512" i="1" s="1"/>
  <c r="I513" i="1"/>
  <c r="L513" i="1" s="1"/>
  <c r="M513" i="1" s="1"/>
  <c r="I514" i="1"/>
  <c r="L514" i="1" s="1"/>
  <c r="M514" i="1" s="1"/>
  <c r="I515" i="1"/>
  <c r="I516" i="1"/>
  <c r="L516" i="1" s="1"/>
  <c r="M516" i="1" s="1"/>
  <c r="I517" i="1"/>
  <c r="L517" i="1" s="1"/>
  <c r="M517" i="1" s="1"/>
  <c r="I518" i="1"/>
  <c r="L518" i="1" s="1"/>
  <c r="M518" i="1" s="1"/>
  <c r="I519" i="1"/>
  <c r="I520" i="1"/>
  <c r="L520" i="1" s="1"/>
  <c r="M520" i="1" s="1"/>
  <c r="I521" i="1"/>
  <c r="L521" i="1" s="1"/>
  <c r="M521" i="1" s="1"/>
  <c r="I522" i="1"/>
  <c r="L522" i="1" s="1"/>
  <c r="M522" i="1" s="1"/>
  <c r="I523" i="1"/>
  <c r="I524" i="1"/>
  <c r="L524" i="1" s="1"/>
  <c r="M524" i="1" s="1"/>
  <c r="I525" i="1"/>
  <c r="L525" i="1" s="1"/>
  <c r="M525" i="1" s="1"/>
  <c r="I526" i="1"/>
  <c r="L526" i="1" s="1"/>
  <c r="M526" i="1" s="1"/>
  <c r="I527" i="1"/>
  <c r="I528" i="1"/>
  <c r="L528" i="1" s="1"/>
  <c r="M528" i="1" s="1"/>
  <c r="I529" i="1"/>
  <c r="L529" i="1" s="1"/>
  <c r="M529" i="1" s="1"/>
  <c r="I530" i="1"/>
  <c r="L530" i="1" s="1"/>
  <c r="M530" i="1" s="1"/>
  <c r="I531" i="1"/>
  <c r="I532" i="1"/>
  <c r="L532" i="1" s="1"/>
  <c r="M532" i="1" s="1"/>
  <c r="I533" i="1"/>
  <c r="L533" i="1" s="1"/>
  <c r="M533" i="1" s="1"/>
  <c r="I534" i="1"/>
  <c r="L534" i="1" s="1"/>
  <c r="M534" i="1" s="1"/>
  <c r="I535" i="1"/>
  <c r="I536" i="1"/>
  <c r="L536" i="1" s="1"/>
  <c r="M536" i="1" s="1"/>
  <c r="I537" i="1"/>
  <c r="L537" i="1" s="1"/>
  <c r="M537" i="1" s="1"/>
  <c r="I538" i="1"/>
  <c r="L538" i="1" s="1"/>
  <c r="M538" i="1" s="1"/>
  <c r="I539" i="1"/>
  <c r="I540" i="1"/>
  <c r="L540" i="1" s="1"/>
  <c r="M540" i="1" s="1"/>
  <c r="I541" i="1"/>
  <c r="L541" i="1" s="1"/>
  <c r="M541" i="1" s="1"/>
  <c r="I542" i="1"/>
  <c r="L542" i="1" s="1"/>
  <c r="M542" i="1" s="1"/>
  <c r="I543" i="1"/>
  <c r="I544" i="1"/>
  <c r="L544" i="1" s="1"/>
  <c r="M544" i="1" s="1"/>
  <c r="I545" i="1"/>
  <c r="L545" i="1" s="1"/>
  <c r="M545" i="1" s="1"/>
  <c r="I546" i="1"/>
  <c r="L546" i="1" s="1"/>
  <c r="M546" i="1" s="1"/>
  <c r="I547" i="1"/>
  <c r="I548" i="1"/>
  <c r="L548" i="1" s="1"/>
  <c r="M548" i="1" s="1"/>
  <c r="I549" i="1"/>
  <c r="L549" i="1" s="1"/>
  <c r="M549" i="1" s="1"/>
  <c r="I550" i="1"/>
  <c r="L550" i="1" s="1"/>
  <c r="M550" i="1" s="1"/>
  <c r="I551" i="1"/>
  <c r="I552" i="1"/>
  <c r="L552" i="1" s="1"/>
  <c r="M552" i="1" s="1"/>
  <c r="I553" i="1"/>
  <c r="L553" i="1" s="1"/>
  <c r="M553" i="1" s="1"/>
  <c r="I554" i="1"/>
  <c r="L554" i="1" s="1"/>
  <c r="M554" i="1" s="1"/>
  <c r="I555" i="1"/>
  <c r="I556" i="1"/>
  <c r="L556" i="1" s="1"/>
  <c r="M556" i="1" s="1"/>
  <c r="I557" i="1"/>
  <c r="L557" i="1" s="1"/>
  <c r="M557" i="1" s="1"/>
  <c r="I558" i="1"/>
  <c r="L558" i="1" s="1"/>
  <c r="M558" i="1" s="1"/>
  <c r="I559" i="1"/>
  <c r="I560" i="1"/>
  <c r="L560" i="1" s="1"/>
  <c r="M560" i="1" s="1"/>
  <c r="I561" i="1"/>
  <c r="L561" i="1" s="1"/>
  <c r="M561" i="1" s="1"/>
  <c r="I562" i="1"/>
  <c r="L562" i="1" s="1"/>
  <c r="M562" i="1" s="1"/>
  <c r="I563" i="1"/>
  <c r="I564" i="1"/>
  <c r="L564" i="1" s="1"/>
  <c r="M564" i="1" s="1"/>
  <c r="I565" i="1"/>
  <c r="L565" i="1" s="1"/>
  <c r="M565" i="1" s="1"/>
  <c r="I566" i="1"/>
  <c r="L566" i="1" s="1"/>
  <c r="M566" i="1" s="1"/>
  <c r="I567" i="1"/>
  <c r="I568" i="1"/>
  <c r="L568" i="1" s="1"/>
  <c r="M568" i="1" s="1"/>
  <c r="I569" i="1"/>
  <c r="L569" i="1" s="1"/>
  <c r="M569" i="1" s="1"/>
  <c r="I570" i="1"/>
  <c r="L570" i="1" s="1"/>
  <c r="M570" i="1" s="1"/>
  <c r="I571" i="1"/>
  <c r="I572" i="1"/>
  <c r="L572" i="1" s="1"/>
  <c r="M572" i="1" s="1"/>
  <c r="I573" i="1"/>
  <c r="L573" i="1" s="1"/>
  <c r="M573" i="1" s="1"/>
  <c r="I574" i="1"/>
  <c r="L574" i="1" s="1"/>
  <c r="M574" i="1" s="1"/>
  <c r="I575" i="1"/>
  <c r="I576" i="1"/>
  <c r="L576" i="1" s="1"/>
  <c r="M576" i="1" s="1"/>
  <c r="I577" i="1"/>
  <c r="L577" i="1" s="1"/>
  <c r="M577" i="1" s="1"/>
  <c r="I578" i="1"/>
  <c r="L578" i="1" s="1"/>
  <c r="M578" i="1" s="1"/>
  <c r="I579" i="1"/>
  <c r="I580" i="1"/>
  <c r="L580" i="1" s="1"/>
  <c r="M580" i="1" s="1"/>
  <c r="I581" i="1"/>
  <c r="L581" i="1" s="1"/>
  <c r="M581" i="1" s="1"/>
  <c r="I582" i="1"/>
  <c r="L582" i="1" s="1"/>
  <c r="M582" i="1" s="1"/>
  <c r="I583" i="1"/>
  <c r="I584" i="1"/>
  <c r="L584" i="1" s="1"/>
  <c r="M584" i="1" s="1"/>
  <c r="I585" i="1"/>
  <c r="L585" i="1" s="1"/>
  <c r="M585" i="1" s="1"/>
  <c r="I586" i="1"/>
  <c r="L586" i="1" s="1"/>
  <c r="M586" i="1" s="1"/>
  <c r="I587" i="1"/>
  <c r="I588" i="1"/>
  <c r="L588" i="1" s="1"/>
  <c r="M588" i="1" s="1"/>
  <c r="I589" i="1"/>
  <c r="L589" i="1" s="1"/>
  <c r="M589" i="1" s="1"/>
  <c r="I590" i="1"/>
  <c r="L590" i="1" s="1"/>
  <c r="M590" i="1" s="1"/>
  <c r="I591" i="1"/>
  <c r="I592" i="1"/>
  <c r="L592" i="1" s="1"/>
  <c r="M592" i="1" s="1"/>
  <c r="I593" i="1"/>
  <c r="L593" i="1" s="1"/>
  <c r="M593" i="1" s="1"/>
  <c r="I594" i="1"/>
  <c r="L594" i="1" s="1"/>
  <c r="M594" i="1" s="1"/>
  <c r="I595" i="1"/>
  <c r="I596" i="1"/>
  <c r="L596" i="1" s="1"/>
  <c r="M596" i="1" s="1"/>
  <c r="I597" i="1"/>
  <c r="L597" i="1" s="1"/>
  <c r="M597" i="1" s="1"/>
  <c r="I598" i="1"/>
  <c r="L598" i="1" s="1"/>
  <c r="M598" i="1" s="1"/>
  <c r="I599" i="1"/>
  <c r="I600" i="1"/>
  <c r="L600" i="1" s="1"/>
  <c r="M600" i="1" s="1"/>
  <c r="I601" i="1"/>
  <c r="L601" i="1" s="1"/>
  <c r="M601" i="1" s="1"/>
  <c r="I602" i="1"/>
  <c r="L602" i="1" s="1"/>
  <c r="M602" i="1" s="1"/>
  <c r="I603" i="1"/>
  <c r="I604" i="1"/>
  <c r="L604" i="1" s="1"/>
  <c r="M604" i="1" s="1"/>
  <c r="I605" i="1"/>
  <c r="L605" i="1" s="1"/>
  <c r="M605" i="1" s="1"/>
  <c r="I606" i="1"/>
  <c r="L606" i="1" s="1"/>
  <c r="M606" i="1" s="1"/>
  <c r="I607" i="1"/>
  <c r="I608" i="1"/>
  <c r="L608" i="1" s="1"/>
  <c r="M608" i="1" s="1"/>
  <c r="I609" i="1"/>
  <c r="L609" i="1" s="1"/>
  <c r="M609" i="1" s="1"/>
  <c r="I610" i="1"/>
  <c r="L610" i="1" s="1"/>
  <c r="M610" i="1" s="1"/>
  <c r="I611" i="1"/>
  <c r="I612" i="1"/>
  <c r="L612" i="1" s="1"/>
  <c r="M612" i="1" s="1"/>
  <c r="I613" i="1"/>
  <c r="L613" i="1" s="1"/>
  <c r="M613" i="1" s="1"/>
  <c r="I614" i="1"/>
  <c r="L614" i="1" s="1"/>
  <c r="M614" i="1" s="1"/>
  <c r="I615" i="1"/>
  <c r="I616" i="1"/>
  <c r="L616" i="1" s="1"/>
  <c r="M616" i="1" s="1"/>
  <c r="I617" i="1"/>
  <c r="L617" i="1" s="1"/>
  <c r="M617" i="1" s="1"/>
  <c r="I618" i="1"/>
  <c r="L618" i="1" s="1"/>
  <c r="M618" i="1" s="1"/>
  <c r="I619" i="1"/>
  <c r="I620" i="1"/>
  <c r="L620" i="1" s="1"/>
  <c r="M620" i="1" s="1"/>
  <c r="I621" i="1"/>
  <c r="L621" i="1" s="1"/>
  <c r="M621" i="1" s="1"/>
  <c r="I622" i="1"/>
  <c r="L622" i="1" s="1"/>
  <c r="M622" i="1" s="1"/>
  <c r="I623" i="1"/>
  <c r="I624" i="1"/>
  <c r="L624" i="1" s="1"/>
  <c r="M624" i="1" s="1"/>
  <c r="I625" i="1"/>
  <c r="L625" i="1" s="1"/>
  <c r="M625" i="1" s="1"/>
  <c r="I626" i="1"/>
  <c r="L626" i="1" s="1"/>
  <c r="M626" i="1" s="1"/>
  <c r="I627" i="1"/>
  <c r="I628" i="1"/>
  <c r="L628" i="1" s="1"/>
  <c r="M628" i="1" s="1"/>
  <c r="I629" i="1"/>
  <c r="L629" i="1" s="1"/>
  <c r="M629" i="1" s="1"/>
  <c r="I630" i="1"/>
  <c r="L630" i="1" s="1"/>
  <c r="M630" i="1" s="1"/>
  <c r="I631" i="1"/>
  <c r="I632" i="1"/>
  <c r="L632" i="1" s="1"/>
  <c r="M632" i="1" s="1"/>
  <c r="I633" i="1"/>
  <c r="L633" i="1" s="1"/>
  <c r="M633" i="1" s="1"/>
  <c r="I634" i="1"/>
  <c r="L634" i="1" s="1"/>
  <c r="M634" i="1" s="1"/>
  <c r="I635" i="1"/>
  <c r="I636" i="1"/>
  <c r="L636" i="1" s="1"/>
  <c r="M636" i="1" s="1"/>
  <c r="I637" i="1"/>
  <c r="L637" i="1" s="1"/>
  <c r="M637" i="1" s="1"/>
  <c r="I638" i="1"/>
  <c r="L638" i="1" s="1"/>
  <c r="M638" i="1" s="1"/>
  <c r="I639" i="1"/>
  <c r="I640" i="1"/>
  <c r="L640" i="1" s="1"/>
  <c r="M640" i="1" s="1"/>
  <c r="I641" i="1"/>
  <c r="L641" i="1" s="1"/>
  <c r="M641" i="1" s="1"/>
  <c r="I642" i="1"/>
  <c r="L642" i="1" s="1"/>
  <c r="M642" i="1" s="1"/>
  <c r="I643" i="1"/>
  <c r="I644" i="1"/>
  <c r="L644" i="1" s="1"/>
  <c r="M644" i="1" s="1"/>
  <c r="I645" i="1"/>
  <c r="L645" i="1" s="1"/>
  <c r="M645" i="1" s="1"/>
  <c r="I646" i="1"/>
  <c r="L646" i="1" s="1"/>
  <c r="M646" i="1" s="1"/>
  <c r="I647" i="1"/>
  <c r="I648" i="1"/>
  <c r="L648" i="1" s="1"/>
  <c r="M648" i="1" s="1"/>
  <c r="I649" i="1"/>
  <c r="L649" i="1" s="1"/>
  <c r="M649" i="1" s="1"/>
  <c r="I650" i="1"/>
  <c r="L650" i="1" s="1"/>
  <c r="M650" i="1" s="1"/>
  <c r="I651" i="1"/>
  <c r="I652" i="1"/>
  <c r="L652" i="1" s="1"/>
  <c r="M652" i="1" s="1"/>
  <c r="I653" i="1"/>
  <c r="L653" i="1" s="1"/>
  <c r="M653" i="1" s="1"/>
  <c r="I654" i="1"/>
  <c r="L654" i="1" s="1"/>
  <c r="M654" i="1" s="1"/>
  <c r="I655" i="1"/>
  <c r="I656" i="1"/>
  <c r="L656" i="1" s="1"/>
  <c r="M656" i="1" s="1"/>
  <c r="I657" i="1"/>
  <c r="L657" i="1" s="1"/>
  <c r="M657" i="1" s="1"/>
  <c r="I658" i="1"/>
  <c r="L658" i="1" s="1"/>
  <c r="M658" i="1" s="1"/>
  <c r="I659" i="1"/>
  <c r="I660" i="1"/>
  <c r="L660" i="1" s="1"/>
  <c r="M660" i="1" s="1"/>
  <c r="I661" i="1"/>
  <c r="L661" i="1" s="1"/>
  <c r="M661" i="1" s="1"/>
  <c r="I662" i="1"/>
  <c r="L662" i="1" s="1"/>
  <c r="M662" i="1" s="1"/>
  <c r="I663" i="1"/>
  <c r="I664" i="1"/>
  <c r="L664" i="1" s="1"/>
  <c r="M664" i="1" s="1"/>
  <c r="I665" i="1"/>
  <c r="L665" i="1" s="1"/>
  <c r="M665" i="1" s="1"/>
  <c r="I666" i="1"/>
  <c r="L666" i="1" s="1"/>
  <c r="M666" i="1" s="1"/>
  <c r="I667" i="1"/>
  <c r="I668" i="1"/>
  <c r="L668" i="1" s="1"/>
  <c r="M668" i="1" s="1"/>
  <c r="I669" i="1"/>
  <c r="L669" i="1" s="1"/>
  <c r="M669" i="1" s="1"/>
  <c r="I670" i="1"/>
  <c r="L670" i="1" s="1"/>
  <c r="M670" i="1" s="1"/>
  <c r="I671" i="1"/>
  <c r="I672" i="1"/>
  <c r="L672" i="1" s="1"/>
  <c r="M672" i="1" s="1"/>
  <c r="I673" i="1"/>
  <c r="L673" i="1" s="1"/>
  <c r="M673" i="1" s="1"/>
  <c r="I674" i="1"/>
  <c r="L674" i="1" s="1"/>
  <c r="M674" i="1" s="1"/>
  <c r="I675" i="1"/>
  <c r="I676" i="1"/>
  <c r="L676" i="1" s="1"/>
  <c r="M676" i="1" s="1"/>
  <c r="I677" i="1"/>
  <c r="L677" i="1" s="1"/>
  <c r="M677" i="1" s="1"/>
  <c r="I678" i="1"/>
  <c r="L678" i="1" s="1"/>
  <c r="M678" i="1" s="1"/>
  <c r="I679" i="1"/>
  <c r="I680" i="1"/>
  <c r="L680" i="1" s="1"/>
  <c r="M680" i="1" s="1"/>
  <c r="I681" i="1"/>
  <c r="L681" i="1" s="1"/>
  <c r="M681" i="1" s="1"/>
  <c r="I682" i="1"/>
  <c r="L682" i="1" s="1"/>
  <c r="M682" i="1" s="1"/>
  <c r="I683" i="1"/>
  <c r="I684" i="1"/>
  <c r="L684" i="1" s="1"/>
  <c r="M684" i="1" s="1"/>
  <c r="I685" i="1"/>
  <c r="L685" i="1" s="1"/>
  <c r="M685" i="1" s="1"/>
  <c r="I686" i="1"/>
  <c r="L686" i="1" s="1"/>
  <c r="M686" i="1" s="1"/>
  <c r="I687" i="1"/>
  <c r="I688" i="1"/>
  <c r="L688" i="1" s="1"/>
  <c r="M688" i="1" s="1"/>
  <c r="I689" i="1"/>
  <c r="L689" i="1" s="1"/>
  <c r="M689" i="1" s="1"/>
  <c r="I690" i="1"/>
  <c r="L690" i="1" s="1"/>
  <c r="M690" i="1" s="1"/>
  <c r="I691" i="1"/>
  <c r="I692" i="1"/>
  <c r="L692" i="1" s="1"/>
  <c r="M692" i="1" s="1"/>
  <c r="I693" i="1"/>
  <c r="L693" i="1" s="1"/>
  <c r="M693" i="1" s="1"/>
  <c r="I694" i="1"/>
  <c r="L694" i="1" s="1"/>
  <c r="M694" i="1" s="1"/>
  <c r="I695" i="1"/>
  <c r="I696" i="1"/>
  <c r="L696" i="1" s="1"/>
  <c r="M696" i="1" s="1"/>
  <c r="I697" i="1"/>
  <c r="L697" i="1" s="1"/>
  <c r="M697" i="1" s="1"/>
  <c r="I698" i="1"/>
  <c r="L698" i="1" s="1"/>
  <c r="M698" i="1" s="1"/>
  <c r="I699" i="1"/>
  <c r="I700" i="1"/>
  <c r="L700" i="1" s="1"/>
  <c r="M700" i="1" s="1"/>
  <c r="I701" i="1"/>
  <c r="L701" i="1" s="1"/>
  <c r="M701" i="1" s="1"/>
  <c r="I702" i="1"/>
  <c r="L702" i="1" s="1"/>
  <c r="M702" i="1" s="1"/>
  <c r="I703" i="1"/>
  <c r="I704" i="1"/>
  <c r="L704" i="1" s="1"/>
  <c r="M704" i="1" s="1"/>
  <c r="I705" i="1"/>
  <c r="L705" i="1" s="1"/>
  <c r="M705" i="1" s="1"/>
  <c r="I706" i="1"/>
  <c r="L706" i="1" s="1"/>
  <c r="M706" i="1" s="1"/>
  <c r="I707" i="1"/>
  <c r="I708" i="1"/>
  <c r="L708" i="1" s="1"/>
  <c r="M708" i="1" s="1"/>
  <c r="I709" i="1"/>
  <c r="L709" i="1" s="1"/>
  <c r="M709" i="1" s="1"/>
  <c r="I710" i="1"/>
  <c r="L710" i="1" s="1"/>
  <c r="M710" i="1" s="1"/>
  <c r="I711" i="1"/>
  <c r="I712" i="1"/>
  <c r="L712" i="1" s="1"/>
  <c r="M712" i="1" s="1"/>
  <c r="I713" i="1"/>
  <c r="L713" i="1" s="1"/>
  <c r="M713" i="1" s="1"/>
  <c r="I714" i="1"/>
  <c r="L714" i="1" s="1"/>
  <c r="M714" i="1" s="1"/>
  <c r="I715" i="1"/>
  <c r="I716" i="1"/>
  <c r="L716" i="1" s="1"/>
  <c r="M716" i="1" s="1"/>
  <c r="I717" i="1"/>
  <c r="L717" i="1" s="1"/>
  <c r="M717" i="1" s="1"/>
  <c r="I718" i="1"/>
  <c r="L718" i="1" s="1"/>
  <c r="M718" i="1" s="1"/>
  <c r="I719" i="1"/>
  <c r="I720" i="1"/>
  <c r="L720" i="1" s="1"/>
  <c r="M720" i="1" s="1"/>
  <c r="I721" i="1"/>
  <c r="L721" i="1" s="1"/>
  <c r="M721" i="1" s="1"/>
  <c r="I722" i="1"/>
  <c r="L722" i="1" s="1"/>
  <c r="M722" i="1" s="1"/>
  <c r="I723" i="1"/>
  <c r="I724" i="1"/>
  <c r="L724" i="1" s="1"/>
  <c r="M724" i="1" s="1"/>
  <c r="I725" i="1"/>
  <c r="L725" i="1" s="1"/>
  <c r="M725" i="1" s="1"/>
  <c r="I726" i="1"/>
  <c r="L726" i="1" s="1"/>
  <c r="M726" i="1" s="1"/>
  <c r="I727" i="1"/>
  <c r="I728" i="1"/>
  <c r="L728" i="1" s="1"/>
  <c r="M728" i="1" s="1"/>
  <c r="I729" i="1"/>
  <c r="L729" i="1" s="1"/>
  <c r="M729" i="1" s="1"/>
  <c r="I730" i="1"/>
  <c r="L730" i="1" s="1"/>
  <c r="M730" i="1" s="1"/>
  <c r="I731" i="1"/>
  <c r="I732" i="1"/>
  <c r="L732" i="1" s="1"/>
  <c r="M732" i="1" s="1"/>
  <c r="I733" i="1"/>
  <c r="L733" i="1" s="1"/>
  <c r="M733" i="1" s="1"/>
  <c r="I734" i="1"/>
  <c r="L734" i="1" s="1"/>
  <c r="M734" i="1" s="1"/>
  <c r="I735" i="1"/>
  <c r="I736" i="1"/>
  <c r="L736" i="1" s="1"/>
  <c r="M736" i="1" s="1"/>
  <c r="I737" i="1"/>
  <c r="L737" i="1" s="1"/>
  <c r="M737" i="1" s="1"/>
  <c r="I738" i="1"/>
  <c r="L738" i="1" s="1"/>
  <c r="M738" i="1" s="1"/>
  <c r="I739" i="1"/>
  <c r="I740" i="1"/>
  <c r="L740" i="1" s="1"/>
  <c r="M740" i="1" s="1"/>
  <c r="I741" i="1"/>
  <c r="L741" i="1" s="1"/>
  <c r="M741" i="1" s="1"/>
  <c r="I742" i="1"/>
  <c r="L742" i="1" s="1"/>
  <c r="M742" i="1" s="1"/>
  <c r="I743" i="1"/>
  <c r="I744" i="1"/>
  <c r="L744" i="1" s="1"/>
  <c r="M744" i="1" s="1"/>
  <c r="I745" i="1"/>
  <c r="L745" i="1" s="1"/>
  <c r="M745" i="1" s="1"/>
  <c r="I746" i="1"/>
  <c r="L746" i="1" s="1"/>
  <c r="M746" i="1" s="1"/>
  <c r="I747" i="1"/>
  <c r="I748" i="1"/>
  <c r="L748" i="1" s="1"/>
  <c r="M748" i="1" s="1"/>
  <c r="I749" i="1"/>
  <c r="L749" i="1" s="1"/>
  <c r="M749" i="1" s="1"/>
  <c r="I750" i="1"/>
  <c r="L750" i="1" s="1"/>
  <c r="M750" i="1" s="1"/>
  <c r="I751" i="1"/>
  <c r="I752" i="1"/>
  <c r="L752" i="1" s="1"/>
  <c r="M752" i="1" s="1"/>
  <c r="I753" i="1"/>
  <c r="L753" i="1" s="1"/>
  <c r="M753" i="1" s="1"/>
  <c r="I754" i="1"/>
  <c r="L754" i="1" s="1"/>
  <c r="M754" i="1" s="1"/>
  <c r="I755" i="1"/>
  <c r="I756" i="1"/>
  <c r="L756" i="1" s="1"/>
  <c r="M756" i="1" s="1"/>
  <c r="I757" i="1"/>
  <c r="L757" i="1" s="1"/>
  <c r="M757" i="1" s="1"/>
  <c r="I758" i="1"/>
  <c r="L758" i="1" s="1"/>
  <c r="M758" i="1" s="1"/>
  <c r="I759" i="1"/>
  <c r="I760" i="1"/>
  <c r="L760" i="1" s="1"/>
  <c r="M760" i="1" s="1"/>
  <c r="I761" i="1"/>
  <c r="L761" i="1" s="1"/>
  <c r="M761" i="1" s="1"/>
  <c r="I762" i="1"/>
  <c r="L762" i="1" s="1"/>
  <c r="M762" i="1" s="1"/>
  <c r="I763" i="1"/>
  <c r="I764" i="1"/>
  <c r="L764" i="1" s="1"/>
  <c r="M764" i="1" s="1"/>
  <c r="I765" i="1"/>
  <c r="L765" i="1" s="1"/>
  <c r="M765" i="1" s="1"/>
  <c r="I766" i="1"/>
  <c r="L766" i="1" s="1"/>
  <c r="M766" i="1" s="1"/>
  <c r="I767" i="1"/>
  <c r="I768" i="1"/>
  <c r="L768" i="1" s="1"/>
  <c r="M768" i="1" s="1"/>
  <c r="I769" i="1"/>
  <c r="L769" i="1" s="1"/>
  <c r="M769" i="1" s="1"/>
  <c r="I770" i="1"/>
  <c r="L770" i="1" s="1"/>
  <c r="M770" i="1" s="1"/>
  <c r="I771" i="1"/>
  <c r="I772" i="1"/>
  <c r="L772" i="1" s="1"/>
  <c r="M772" i="1" s="1"/>
  <c r="I773" i="1"/>
  <c r="L773" i="1" s="1"/>
  <c r="M773" i="1" s="1"/>
  <c r="I774" i="1"/>
  <c r="L774" i="1" s="1"/>
  <c r="M774" i="1" s="1"/>
  <c r="I775" i="1"/>
  <c r="I776" i="1"/>
  <c r="L776" i="1" s="1"/>
  <c r="M776" i="1" s="1"/>
  <c r="I777" i="1"/>
  <c r="L777" i="1" s="1"/>
  <c r="M777" i="1" s="1"/>
  <c r="I778" i="1"/>
  <c r="L778" i="1" s="1"/>
  <c r="M778" i="1" s="1"/>
  <c r="I779" i="1"/>
  <c r="I780" i="1"/>
  <c r="L780" i="1" s="1"/>
  <c r="M780" i="1" s="1"/>
  <c r="I781" i="1"/>
  <c r="L781" i="1" s="1"/>
  <c r="M781" i="1" s="1"/>
  <c r="I782" i="1"/>
  <c r="L782" i="1" s="1"/>
  <c r="M782" i="1" s="1"/>
  <c r="I783" i="1"/>
  <c r="I784" i="1"/>
  <c r="L784" i="1" s="1"/>
  <c r="M784" i="1" s="1"/>
  <c r="I785" i="1"/>
  <c r="L785" i="1" s="1"/>
  <c r="M785" i="1" s="1"/>
  <c r="I786" i="1"/>
  <c r="L786" i="1" s="1"/>
  <c r="M786" i="1" s="1"/>
  <c r="I787" i="1"/>
  <c r="I788" i="1"/>
  <c r="L788" i="1" s="1"/>
  <c r="M788" i="1" s="1"/>
  <c r="I789" i="1"/>
  <c r="L789" i="1" s="1"/>
  <c r="M789" i="1" s="1"/>
  <c r="I790" i="1"/>
  <c r="L790" i="1" s="1"/>
  <c r="M790" i="1" s="1"/>
  <c r="I791" i="1"/>
  <c r="I792" i="1"/>
  <c r="L792" i="1" s="1"/>
  <c r="M792" i="1" s="1"/>
  <c r="I793" i="1"/>
  <c r="L793" i="1" s="1"/>
  <c r="M793" i="1" s="1"/>
  <c r="I794" i="1"/>
  <c r="L794" i="1" s="1"/>
  <c r="M794" i="1" s="1"/>
  <c r="I795" i="1"/>
  <c r="I796" i="1"/>
  <c r="L796" i="1" s="1"/>
  <c r="M796" i="1" s="1"/>
  <c r="I797" i="1"/>
  <c r="L797" i="1" s="1"/>
  <c r="M797" i="1" s="1"/>
  <c r="I798" i="1"/>
  <c r="L798" i="1" s="1"/>
  <c r="M798" i="1" s="1"/>
  <c r="I799" i="1"/>
  <c r="I800" i="1"/>
  <c r="L800" i="1" s="1"/>
  <c r="M800" i="1" s="1"/>
  <c r="I801" i="1"/>
  <c r="L801" i="1" s="1"/>
  <c r="M801" i="1" s="1"/>
  <c r="I802" i="1"/>
  <c r="L802" i="1" s="1"/>
  <c r="M802" i="1" s="1"/>
  <c r="I803" i="1"/>
  <c r="I804" i="1"/>
  <c r="L804" i="1" s="1"/>
  <c r="M804" i="1" s="1"/>
  <c r="I805" i="1"/>
  <c r="L805" i="1" s="1"/>
  <c r="M805" i="1" s="1"/>
  <c r="I806" i="1"/>
  <c r="L806" i="1" s="1"/>
  <c r="M806" i="1" s="1"/>
  <c r="I807" i="1"/>
  <c r="I808" i="1"/>
  <c r="L808" i="1" s="1"/>
  <c r="M808" i="1" s="1"/>
  <c r="I809" i="1"/>
  <c r="L809" i="1" s="1"/>
  <c r="M809" i="1" s="1"/>
  <c r="I810" i="1"/>
  <c r="L810" i="1" s="1"/>
  <c r="M810" i="1" s="1"/>
  <c r="I811" i="1"/>
  <c r="I812" i="1"/>
  <c r="L812" i="1" s="1"/>
  <c r="M812" i="1" s="1"/>
  <c r="I813" i="1"/>
  <c r="L813" i="1" s="1"/>
  <c r="M813" i="1" s="1"/>
  <c r="I814" i="1"/>
  <c r="L814" i="1" s="1"/>
  <c r="M814" i="1" s="1"/>
  <c r="I815" i="1"/>
  <c r="I816" i="1"/>
  <c r="L816" i="1" s="1"/>
  <c r="M816" i="1" s="1"/>
  <c r="I817" i="1"/>
  <c r="L817" i="1" s="1"/>
  <c r="M817" i="1" s="1"/>
  <c r="I818" i="1"/>
  <c r="L818" i="1" s="1"/>
  <c r="M818" i="1" s="1"/>
  <c r="I819" i="1"/>
  <c r="I820" i="1"/>
  <c r="L820" i="1" s="1"/>
  <c r="M820" i="1" s="1"/>
  <c r="I821" i="1"/>
  <c r="L821" i="1" s="1"/>
  <c r="M821" i="1" s="1"/>
  <c r="I822" i="1"/>
  <c r="L822" i="1" s="1"/>
  <c r="M822" i="1" s="1"/>
  <c r="I823" i="1"/>
  <c r="I824" i="1"/>
  <c r="L824" i="1" s="1"/>
  <c r="M824" i="1" s="1"/>
  <c r="I825" i="1"/>
  <c r="L825" i="1" s="1"/>
  <c r="M825" i="1" s="1"/>
  <c r="I826" i="1"/>
  <c r="L826" i="1" s="1"/>
  <c r="M826" i="1" s="1"/>
  <c r="I827" i="1"/>
  <c r="I828" i="1"/>
  <c r="L828" i="1" s="1"/>
  <c r="M828" i="1" s="1"/>
  <c r="I829" i="1"/>
  <c r="L829" i="1" s="1"/>
  <c r="M829" i="1" s="1"/>
  <c r="I830" i="1"/>
  <c r="L830" i="1" s="1"/>
  <c r="M830" i="1" s="1"/>
  <c r="I831" i="1"/>
  <c r="I832" i="1"/>
  <c r="L832" i="1" s="1"/>
  <c r="M832" i="1" s="1"/>
  <c r="I833" i="1"/>
  <c r="L833" i="1" s="1"/>
  <c r="M833" i="1" s="1"/>
  <c r="I834" i="1"/>
  <c r="L834" i="1" s="1"/>
  <c r="M834" i="1" s="1"/>
  <c r="I835" i="1"/>
  <c r="I836" i="1"/>
  <c r="L836" i="1" s="1"/>
  <c r="M836" i="1" s="1"/>
  <c r="I837" i="1"/>
  <c r="L837" i="1" s="1"/>
  <c r="M837" i="1" s="1"/>
  <c r="I838" i="1"/>
  <c r="L838" i="1" s="1"/>
  <c r="M838" i="1" s="1"/>
  <c r="I839" i="1"/>
  <c r="I840" i="1"/>
  <c r="L840" i="1" s="1"/>
  <c r="M840" i="1" s="1"/>
  <c r="I841" i="1"/>
  <c r="L841" i="1" s="1"/>
  <c r="M841" i="1" s="1"/>
  <c r="I842" i="1"/>
  <c r="L842" i="1" s="1"/>
  <c r="M842" i="1" s="1"/>
  <c r="I843" i="1"/>
  <c r="I844" i="1"/>
  <c r="L844" i="1" s="1"/>
  <c r="M844" i="1" s="1"/>
  <c r="I845" i="1"/>
  <c r="L845" i="1" s="1"/>
  <c r="M845" i="1" s="1"/>
  <c r="I846" i="1"/>
  <c r="L846" i="1" s="1"/>
  <c r="M846" i="1" s="1"/>
  <c r="I847" i="1"/>
  <c r="I848" i="1"/>
  <c r="L848" i="1" s="1"/>
  <c r="M848" i="1" s="1"/>
  <c r="I849" i="1"/>
  <c r="L849" i="1" s="1"/>
  <c r="M849" i="1" s="1"/>
  <c r="I850" i="1"/>
  <c r="L850" i="1" s="1"/>
  <c r="M850" i="1" s="1"/>
  <c r="I851" i="1"/>
  <c r="I852" i="1"/>
  <c r="L852" i="1" s="1"/>
  <c r="M852" i="1" s="1"/>
  <c r="I853" i="1"/>
  <c r="L853" i="1" s="1"/>
  <c r="M853" i="1" s="1"/>
  <c r="I854" i="1"/>
  <c r="L854" i="1" s="1"/>
  <c r="M854" i="1" s="1"/>
  <c r="I855" i="1"/>
  <c r="I856" i="1"/>
  <c r="L856" i="1" s="1"/>
  <c r="M856" i="1" s="1"/>
  <c r="I857" i="1"/>
  <c r="L857" i="1" s="1"/>
  <c r="M857" i="1" s="1"/>
  <c r="I858" i="1"/>
  <c r="L858" i="1" s="1"/>
  <c r="M858" i="1" s="1"/>
  <c r="I859" i="1"/>
  <c r="I860" i="1"/>
  <c r="L860" i="1" s="1"/>
  <c r="M860" i="1" s="1"/>
  <c r="I861" i="1"/>
  <c r="L861" i="1" s="1"/>
  <c r="M861" i="1" s="1"/>
  <c r="I862" i="1"/>
  <c r="L862" i="1" s="1"/>
  <c r="M862" i="1" s="1"/>
  <c r="I863" i="1"/>
  <c r="I864" i="1"/>
  <c r="L864" i="1" s="1"/>
  <c r="M864" i="1" s="1"/>
  <c r="I865" i="1"/>
  <c r="L865" i="1" s="1"/>
  <c r="M865" i="1" s="1"/>
  <c r="I866" i="1"/>
  <c r="L866" i="1" s="1"/>
  <c r="M866" i="1" s="1"/>
  <c r="I867" i="1"/>
  <c r="I868" i="1"/>
  <c r="L868" i="1" s="1"/>
  <c r="M868" i="1" s="1"/>
  <c r="I869" i="1"/>
  <c r="L869" i="1" s="1"/>
  <c r="M869" i="1" s="1"/>
  <c r="I870" i="1"/>
  <c r="L870" i="1" s="1"/>
  <c r="M870" i="1" s="1"/>
  <c r="I871" i="1"/>
  <c r="I872" i="1"/>
  <c r="L872" i="1" s="1"/>
  <c r="M872" i="1" s="1"/>
  <c r="I873" i="1"/>
  <c r="L873" i="1" s="1"/>
  <c r="M873" i="1" s="1"/>
  <c r="I874" i="1"/>
  <c r="L874" i="1" s="1"/>
  <c r="M874" i="1" s="1"/>
  <c r="I875" i="1"/>
  <c r="I876" i="1"/>
  <c r="L876" i="1" s="1"/>
  <c r="M876" i="1" s="1"/>
  <c r="I877" i="1"/>
  <c r="L877" i="1" s="1"/>
  <c r="M877" i="1" s="1"/>
  <c r="I878" i="1"/>
  <c r="L878" i="1" s="1"/>
  <c r="M878" i="1" s="1"/>
  <c r="I879" i="1"/>
  <c r="I880" i="1"/>
  <c r="L880" i="1" s="1"/>
  <c r="M880" i="1" s="1"/>
  <c r="I881" i="1"/>
  <c r="L881" i="1" s="1"/>
  <c r="M881" i="1" s="1"/>
  <c r="I882" i="1"/>
  <c r="L882" i="1" s="1"/>
  <c r="M882" i="1" s="1"/>
  <c r="I883" i="1"/>
  <c r="I884" i="1"/>
  <c r="L884" i="1" s="1"/>
  <c r="M884" i="1" s="1"/>
  <c r="I885" i="1"/>
  <c r="L885" i="1" s="1"/>
  <c r="M885" i="1" s="1"/>
  <c r="I886" i="1"/>
  <c r="L886" i="1" s="1"/>
  <c r="M886" i="1" s="1"/>
  <c r="I887" i="1"/>
  <c r="I888" i="1"/>
  <c r="L888" i="1" s="1"/>
  <c r="M888" i="1" s="1"/>
  <c r="I889" i="1"/>
  <c r="L889" i="1" s="1"/>
  <c r="M889" i="1" s="1"/>
  <c r="I890" i="1"/>
  <c r="L890" i="1" s="1"/>
  <c r="M890" i="1" s="1"/>
  <c r="I891" i="1"/>
  <c r="I892" i="1"/>
  <c r="L892" i="1" s="1"/>
  <c r="M892" i="1" s="1"/>
  <c r="I893" i="1"/>
  <c r="L893" i="1" s="1"/>
  <c r="M893" i="1" s="1"/>
  <c r="I894" i="1"/>
  <c r="L894" i="1" s="1"/>
  <c r="M894" i="1" s="1"/>
  <c r="I895" i="1"/>
  <c r="I896" i="1"/>
  <c r="L896" i="1" s="1"/>
  <c r="M896" i="1" s="1"/>
  <c r="I897" i="1"/>
  <c r="L897" i="1" s="1"/>
  <c r="M897" i="1" s="1"/>
  <c r="I898" i="1"/>
  <c r="L898" i="1" s="1"/>
  <c r="M898" i="1" s="1"/>
  <c r="I899" i="1"/>
  <c r="I900" i="1"/>
  <c r="L900" i="1" s="1"/>
  <c r="M900" i="1" s="1"/>
  <c r="I901" i="1"/>
  <c r="L901" i="1" s="1"/>
  <c r="M901" i="1" s="1"/>
  <c r="I902" i="1"/>
  <c r="L902" i="1" s="1"/>
  <c r="M902" i="1" s="1"/>
  <c r="I903" i="1"/>
  <c r="I904" i="1"/>
  <c r="L904" i="1" s="1"/>
  <c r="M904" i="1" s="1"/>
  <c r="I905" i="1"/>
  <c r="L905" i="1" s="1"/>
  <c r="M905" i="1" s="1"/>
  <c r="I906" i="1"/>
  <c r="L906" i="1" s="1"/>
  <c r="M906" i="1" s="1"/>
  <c r="I907" i="1"/>
  <c r="I908" i="1"/>
  <c r="L908" i="1" s="1"/>
  <c r="M908" i="1" s="1"/>
  <c r="I909" i="1"/>
  <c r="L909" i="1" s="1"/>
  <c r="M909" i="1" s="1"/>
  <c r="I910" i="1"/>
  <c r="L910" i="1" s="1"/>
  <c r="M910" i="1" s="1"/>
  <c r="I911" i="1"/>
  <c r="I912" i="1"/>
  <c r="L912" i="1" s="1"/>
  <c r="M912" i="1" s="1"/>
  <c r="I913" i="1"/>
  <c r="L913" i="1" s="1"/>
  <c r="M913" i="1" s="1"/>
  <c r="I914" i="1"/>
  <c r="L914" i="1" s="1"/>
  <c r="M914" i="1" s="1"/>
  <c r="I915" i="1"/>
  <c r="I916" i="1"/>
  <c r="L916" i="1" s="1"/>
  <c r="M916" i="1" s="1"/>
  <c r="I917" i="1"/>
  <c r="L917" i="1" s="1"/>
  <c r="M917" i="1" s="1"/>
  <c r="I918" i="1"/>
  <c r="L918" i="1" s="1"/>
  <c r="M918" i="1" s="1"/>
  <c r="I919" i="1"/>
  <c r="I920" i="1"/>
  <c r="L920" i="1" s="1"/>
  <c r="M920" i="1" s="1"/>
  <c r="I921" i="1"/>
  <c r="L921" i="1" s="1"/>
  <c r="M921" i="1" s="1"/>
  <c r="I922" i="1"/>
  <c r="L922" i="1" s="1"/>
  <c r="M922" i="1" s="1"/>
  <c r="I923" i="1"/>
  <c r="I924" i="1"/>
  <c r="L924" i="1" s="1"/>
  <c r="M924" i="1" s="1"/>
  <c r="I925" i="1"/>
  <c r="L925" i="1" s="1"/>
  <c r="M925" i="1" s="1"/>
  <c r="I926" i="1"/>
  <c r="L926" i="1" s="1"/>
  <c r="M926" i="1" s="1"/>
  <c r="I927" i="1"/>
  <c r="I928" i="1"/>
  <c r="L928" i="1" s="1"/>
  <c r="M928" i="1" s="1"/>
  <c r="I929" i="1"/>
  <c r="L929" i="1" s="1"/>
  <c r="M929" i="1" s="1"/>
  <c r="I930" i="1"/>
  <c r="L930" i="1" s="1"/>
  <c r="M930" i="1" s="1"/>
  <c r="I931" i="1"/>
  <c r="I932" i="1"/>
  <c r="L932" i="1" s="1"/>
  <c r="M932" i="1" s="1"/>
  <c r="I933" i="1"/>
  <c r="L933" i="1" s="1"/>
  <c r="M933" i="1" s="1"/>
  <c r="I934" i="1"/>
  <c r="L934" i="1" s="1"/>
  <c r="M934" i="1" s="1"/>
  <c r="I935" i="1"/>
  <c r="I936" i="1"/>
  <c r="L936" i="1" s="1"/>
  <c r="M936" i="1" s="1"/>
  <c r="I937" i="1"/>
  <c r="L937" i="1" s="1"/>
  <c r="M937" i="1" s="1"/>
  <c r="I938" i="1"/>
  <c r="L938" i="1" s="1"/>
  <c r="M938" i="1" s="1"/>
  <c r="I939" i="1"/>
  <c r="I940" i="1"/>
  <c r="L940" i="1" s="1"/>
  <c r="M940" i="1" s="1"/>
  <c r="I941" i="1"/>
  <c r="L941" i="1" s="1"/>
  <c r="M941" i="1" s="1"/>
  <c r="I942" i="1"/>
  <c r="L942" i="1" s="1"/>
  <c r="M942" i="1" s="1"/>
  <c r="I943" i="1"/>
  <c r="I944" i="1"/>
  <c r="L944" i="1" s="1"/>
  <c r="M944" i="1" s="1"/>
  <c r="I945" i="1"/>
  <c r="L945" i="1" s="1"/>
  <c r="M945" i="1" s="1"/>
  <c r="I946" i="1"/>
  <c r="L946" i="1" s="1"/>
  <c r="M946" i="1" s="1"/>
  <c r="I947" i="1"/>
  <c r="I948" i="1"/>
  <c r="L948" i="1" s="1"/>
  <c r="M948" i="1" s="1"/>
  <c r="I949" i="1"/>
  <c r="L949" i="1" s="1"/>
  <c r="M949" i="1" s="1"/>
  <c r="I950" i="1"/>
  <c r="L950" i="1" s="1"/>
  <c r="M950" i="1" s="1"/>
  <c r="I951" i="1"/>
  <c r="I952" i="1"/>
  <c r="L952" i="1" s="1"/>
  <c r="M952" i="1" s="1"/>
  <c r="I953" i="1"/>
  <c r="L953" i="1" s="1"/>
  <c r="M953" i="1" s="1"/>
  <c r="I954" i="1"/>
  <c r="L954" i="1" s="1"/>
  <c r="M954" i="1" s="1"/>
  <c r="I955" i="1"/>
  <c r="I956" i="1"/>
  <c r="L956" i="1" s="1"/>
  <c r="M956" i="1" s="1"/>
  <c r="I957" i="1"/>
  <c r="L957" i="1" s="1"/>
  <c r="M957" i="1" s="1"/>
  <c r="I958" i="1"/>
  <c r="L958" i="1" s="1"/>
  <c r="M958" i="1" s="1"/>
  <c r="I959" i="1"/>
  <c r="I960" i="1"/>
  <c r="L960" i="1" s="1"/>
  <c r="M960" i="1" s="1"/>
  <c r="I961" i="1"/>
  <c r="L961" i="1" s="1"/>
  <c r="M961" i="1" s="1"/>
  <c r="I962" i="1"/>
  <c r="L962" i="1" s="1"/>
  <c r="M962" i="1" s="1"/>
  <c r="I963" i="1"/>
  <c r="I964" i="1"/>
  <c r="L964" i="1" s="1"/>
  <c r="M964" i="1" s="1"/>
  <c r="I965" i="1"/>
  <c r="L965" i="1" s="1"/>
  <c r="M965" i="1" s="1"/>
  <c r="I966" i="1"/>
  <c r="L966" i="1" s="1"/>
  <c r="M966" i="1" s="1"/>
  <c r="I967" i="1"/>
  <c r="I968" i="1"/>
  <c r="L968" i="1" s="1"/>
  <c r="M968" i="1" s="1"/>
  <c r="I969" i="1"/>
  <c r="L969" i="1" s="1"/>
  <c r="M969" i="1" s="1"/>
  <c r="I970" i="1"/>
  <c r="L970" i="1" s="1"/>
  <c r="M970" i="1" s="1"/>
  <c r="I971" i="1"/>
  <c r="I972" i="1"/>
  <c r="L972" i="1" s="1"/>
  <c r="M972" i="1" s="1"/>
  <c r="I973" i="1"/>
  <c r="L973" i="1" s="1"/>
  <c r="M973" i="1" s="1"/>
  <c r="I974" i="1"/>
  <c r="L974" i="1" s="1"/>
  <c r="M974" i="1" s="1"/>
  <c r="I975" i="1"/>
  <c r="I976" i="1"/>
  <c r="L976" i="1" s="1"/>
  <c r="M976" i="1" s="1"/>
  <c r="I977" i="1"/>
  <c r="L977" i="1" s="1"/>
  <c r="M977" i="1" s="1"/>
  <c r="I978" i="1"/>
  <c r="L978" i="1" s="1"/>
  <c r="M978" i="1" s="1"/>
  <c r="I979" i="1"/>
  <c r="I980" i="1"/>
  <c r="L980" i="1" s="1"/>
  <c r="M980" i="1" s="1"/>
  <c r="I981" i="1"/>
  <c r="L981" i="1" s="1"/>
  <c r="M981" i="1" s="1"/>
  <c r="I982" i="1"/>
  <c r="L982" i="1" s="1"/>
  <c r="M982" i="1" s="1"/>
  <c r="I983" i="1"/>
  <c r="I984" i="1"/>
  <c r="L984" i="1" s="1"/>
  <c r="M984" i="1" s="1"/>
  <c r="I985" i="1"/>
  <c r="L985" i="1" s="1"/>
  <c r="M985" i="1" s="1"/>
  <c r="I986" i="1"/>
  <c r="L986" i="1" s="1"/>
  <c r="M986" i="1" s="1"/>
  <c r="I987" i="1"/>
  <c r="I988" i="1"/>
  <c r="L988" i="1" s="1"/>
  <c r="M988" i="1" s="1"/>
  <c r="I989" i="1"/>
  <c r="L989" i="1" s="1"/>
  <c r="M989" i="1" s="1"/>
  <c r="I990" i="1"/>
  <c r="L990" i="1" s="1"/>
  <c r="M990" i="1" s="1"/>
  <c r="I991" i="1"/>
  <c r="I992" i="1"/>
  <c r="L992" i="1" s="1"/>
  <c r="M992" i="1" s="1"/>
  <c r="I993" i="1"/>
  <c r="L993" i="1" s="1"/>
  <c r="M993" i="1" s="1"/>
  <c r="I994" i="1"/>
  <c r="L994" i="1" s="1"/>
  <c r="M994" i="1" s="1"/>
  <c r="I995" i="1"/>
  <c r="I996" i="1"/>
  <c r="L996" i="1" s="1"/>
  <c r="M996" i="1" s="1"/>
  <c r="I997" i="1"/>
  <c r="L997" i="1" s="1"/>
  <c r="M997" i="1" s="1"/>
  <c r="I998" i="1"/>
  <c r="L998" i="1" s="1"/>
  <c r="M998" i="1" s="1"/>
  <c r="I999" i="1"/>
  <c r="I1000" i="1"/>
  <c r="L1000" i="1" s="1"/>
  <c r="M1000" i="1" s="1"/>
  <c r="I1001" i="1"/>
  <c r="L1001" i="1" s="1"/>
  <c r="M1001" i="1" s="1"/>
  <c r="I1002" i="1"/>
  <c r="L1002" i="1" s="1"/>
  <c r="M1002" i="1" s="1"/>
  <c r="I1003" i="1"/>
  <c r="I1004" i="1"/>
  <c r="L1004" i="1" s="1"/>
  <c r="M1004" i="1" s="1"/>
  <c r="I1005" i="1"/>
  <c r="L1005" i="1" s="1"/>
  <c r="M1005" i="1" s="1"/>
  <c r="I1006" i="1"/>
  <c r="L1006" i="1" s="1"/>
  <c r="M1006" i="1" s="1"/>
  <c r="I1007" i="1"/>
  <c r="I1008" i="1"/>
  <c r="L1008" i="1" s="1"/>
  <c r="M1008" i="1" s="1"/>
  <c r="I1009" i="1"/>
  <c r="L1009" i="1" s="1"/>
  <c r="M1009" i="1" s="1"/>
  <c r="I1010" i="1"/>
  <c r="L1010" i="1" s="1"/>
  <c r="M1010" i="1" s="1"/>
  <c r="I1011" i="1"/>
  <c r="I1012" i="1"/>
  <c r="L1012" i="1" s="1"/>
  <c r="M1012" i="1" s="1"/>
  <c r="I1013" i="1"/>
  <c r="L1013" i="1" s="1"/>
  <c r="M1013" i="1" s="1"/>
  <c r="I1014" i="1"/>
  <c r="L1014" i="1" s="1"/>
  <c r="M1014" i="1" s="1"/>
  <c r="I1015" i="1"/>
  <c r="I1016" i="1"/>
  <c r="L1016" i="1" s="1"/>
  <c r="M1016" i="1" s="1"/>
  <c r="I1017" i="1"/>
  <c r="L1017" i="1" s="1"/>
  <c r="M1017" i="1" s="1"/>
  <c r="I1018" i="1"/>
  <c r="L1018" i="1" s="1"/>
  <c r="M1018" i="1" s="1"/>
  <c r="I1019" i="1"/>
  <c r="I1020" i="1"/>
  <c r="L1020" i="1" s="1"/>
  <c r="M1020" i="1" s="1"/>
  <c r="I1021" i="1"/>
  <c r="L1021" i="1" s="1"/>
  <c r="M1021" i="1" s="1"/>
  <c r="I1022" i="1"/>
  <c r="L1022" i="1" s="1"/>
  <c r="M1022" i="1" s="1"/>
  <c r="I1023" i="1"/>
  <c r="I1024" i="1"/>
  <c r="L1024" i="1" s="1"/>
  <c r="M1024" i="1" s="1"/>
  <c r="I1025" i="1"/>
  <c r="L1025" i="1" s="1"/>
  <c r="M1025" i="1" s="1"/>
  <c r="I1026" i="1"/>
  <c r="L1026" i="1" s="1"/>
  <c r="M1026" i="1" s="1"/>
  <c r="I1027" i="1"/>
  <c r="I1028" i="1"/>
  <c r="L1028" i="1" s="1"/>
  <c r="M1028" i="1" s="1"/>
  <c r="I1029" i="1"/>
  <c r="L1029" i="1" s="1"/>
  <c r="M1029" i="1" s="1"/>
  <c r="I1030" i="1"/>
  <c r="L1030" i="1" s="1"/>
  <c r="M1030" i="1" s="1"/>
  <c r="I1031" i="1"/>
  <c r="I1032" i="1"/>
  <c r="L1032" i="1" s="1"/>
  <c r="M1032" i="1" s="1"/>
  <c r="I1033" i="1"/>
  <c r="L1033" i="1" s="1"/>
  <c r="M1033" i="1" s="1"/>
  <c r="I1034" i="1"/>
  <c r="L1034" i="1" s="1"/>
  <c r="M1034" i="1" s="1"/>
  <c r="I1035" i="1"/>
  <c r="I1036" i="1"/>
  <c r="L1036" i="1" s="1"/>
  <c r="M1036" i="1" s="1"/>
  <c r="I1037" i="1"/>
  <c r="L1037" i="1" s="1"/>
  <c r="M1037" i="1" s="1"/>
  <c r="I1038" i="1"/>
  <c r="L1038" i="1" s="1"/>
  <c r="M1038" i="1" s="1"/>
  <c r="I1039" i="1"/>
  <c r="I1040" i="1"/>
  <c r="L1040" i="1" s="1"/>
  <c r="M1040" i="1" s="1"/>
  <c r="I1041" i="1"/>
  <c r="L1041" i="1" s="1"/>
  <c r="M1041" i="1" s="1"/>
  <c r="I1042" i="1"/>
  <c r="L1042" i="1" s="1"/>
  <c r="M1042" i="1" s="1"/>
  <c r="I1043" i="1"/>
  <c r="I1044" i="1"/>
  <c r="L1044" i="1" s="1"/>
  <c r="M1044" i="1" s="1"/>
  <c r="I1045" i="1"/>
  <c r="L1045" i="1" s="1"/>
  <c r="M1045" i="1" s="1"/>
  <c r="I1046" i="1"/>
  <c r="L1046" i="1" s="1"/>
  <c r="M1046" i="1" s="1"/>
  <c r="I1047" i="1"/>
  <c r="I1048" i="1"/>
  <c r="L1048" i="1" s="1"/>
  <c r="M1048" i="1" s="1"/>
  <c r="I1049" i="1"/>
  <c r="L1049" i="1" s="1"/>
  <c r="M1049" i="1" s="1"/>
  <c r="I1050" i="1"/>
  <c r="L1050" i="1" s="1"/>
  <c r="M1050" i="1" s="1"/>
  <c r="I1051" i="1"/>
  <c r="I1052" i="1"/>
  <c r="L1052" i="1" s="1"/>
  <c r="M1052" i="1" s="1"/>
  <c r="I1053" i="1"/>
  <c r="L1053" i="1" s="1"/>
  <c r="M1053" i="1" s="1"/>
  <c r="I1054" i="1"/>
  <c r="L1054" i="1" s="1"/>
  <c r="M1054" i="1" s="1"/>
  <c r="I1055" i="1"/>
  <c r="I1056" i="1"/>
  <c r="L1056" i="1" s="1"/>
  <c r="M1056" i="1" s="1"/>
  <c r="I1057" i="1"/>
  <c r="L1057" i="1" s="1"/>
  <c r="M1057" i="1" s="1"/>
  <c r="I1058" i="1"/>
  <c r="L1058" i="1" s="1"/>
  <c r="M1058" i="1" s="1"/>
  <c r="I1059" i="1"/>
  <c r="I1060" i="1"/>
  <c r="L1060" i="1" s="1"/>
  <c r="M1060" i="1" s="1"/>
  <c r="I1061" i="1"/>
  <c r="L1061" i="1" s="1"/>
  <c r="M1061" i="1" s="1"/>
  <c r="I1062" i="1"/>
  <c r="L1062" i="1" s="1"/>
  <c r="M1062" i="1" s="1"/>
  <c r="I1063" i="1"/>
  <c r="I1064" i="1"/>
  <c r="L1064" i="1" s="1"/>
  <c r="M1064" i="1" s="1"/>
  <c r="I1065" i="1"/>
  <c r="L1065" i="1" s="1"/>
  <c r="M1065" i="1" s="1"/>
  <c r="I1066" i="1"/>
  <c r="L1066" i="1" s="1"/>
  <c r="M1066" i="1" s="1"/>
  <c r="I1067" i="1"/>
  <c r="I1068" i="1"/>
  <c r="L1068" i="1" s="1"/>
  <c r="M1068" i="1" s="1"/>
  <c r="I1069" i="1"/>
  <c r="L1069" i="1" s="1"/>
  <c r="M1069" i="1" s="1"/>
  <c r="I1070" i="1"/>
  <c r="L1070" i="1" s="1"/>
  <c r="M1070" i="1" s="1"/>
  <c r="I1071" i="1"/>
  <c r="I1072" i="1"/>
  <c r="L1072" i="1" s="1"/>
  <c r="M1072" i="1" s="1"/>
  <c r="I1073" i="1"/>
  <c r="L1073" i="1" s="1"/>
  <c r="M1073" i="1" s="1"/>
  <c r="I1074" i="1"/>
  <c r="L1074" i="1" s="1"/>
  <c r="M1074" i="1" s="1"/>
  <c r="I1075" i="1"/>
  <c r="I1076" i="1"/>
  <c r="L1076" i="1" s="1"/>
  <c r="M1076" i="1" s="1"/>
  <c r="I1077" i="1"/>
  <c r="L1077" i="1" s="1"/>
  <c r="M1077" i="1" s="1"/>
  <c r="I1078" i="1"/>
  <c r="L1078" i="1" s="1"/>
  <c r="M1078" i="1" s="1"/>
  <c r="I1079" i="1"/>
  <c r="I1080" i="1"/>
  <c r="L1080" i="1" s="1"/>
  <c r="M1080" i="1" s="1"/>
  <c r="I1081" i="1"/>
  <c r="L1081" i="1" s="1"/>
  <c r="M1081" i="1" s="1"/>
  <c r="I1082" i="1"/>
  <c r="L1082" i="1" s="1"/>
  <c r="M1082" i="1" s="1"/>
  <c r="I1083" i="1"/>
  <c r="I1084" i="1"/>
  <c r="L1084" i="1" s="1"/>
  <c r="M1084" i="1" s="1"/>
  <c r="I1085" i="1"/>
  <c r="L1085" i="1" s="1"/>
  <c r="M1085" i="1" s="1"/>
  <c r="I1086" i="1"/>
  <c r="L1086" i="1" s="1"/>
  <c r="M1086" i="1" s="1"/>
  <c r="I1087" i="1"/>
  <c r="I1088" i="1"/>
  <c r="L1088" i="1" s="1"/>
  <c r="M1088" i="1" s="1"/>
  <c r="I1089" i="1"/>
  <c r="L1089" i="1" s="1"/>
  <c r="M1089" i="1" s="1"/>
  <c r="I1090" i="1"/>
  <c r="L1090" i="1" s="1"/>
  <c r="M1090" i="1" s="1"/>
  <c r="I1091" i="1"/>
  <c r="I1092" i="1"/>
  <c r="L1092" i="1" s="1"/>
  <c r="M1092" i="1" s="1"/>
  <c r="I1093" i="1"/>
  <c r="L1093" i="1" s="1"/>
  <c r="M1093" i="1" s="1"/>
  <c r="I1094" i="1"/>
  <c r="L1094" i="1" s="1"/>
  <c r="M1094" i="1" s="1"/>
  <c r="I1095" i="1"/>
  <c r="I1096" i="1"/>
  <c r="L1096" i="1" s="1"/>
  <c r="M1096" i="1" s="1"/>
  <c r="I1097" i="1"/>
  <c r="L1097" i="1" s="1"/>
  <c r="M1097" i="1" s="1"/>
  <c r="I1098" i="1"/>
  <c r="L1098" i="1" s="1"/>
  <c r="M1098" i="1" s="1"/>
  <c r="I1099" i="1"/>
  <c r="I1100" i="1"/>
  <c r="L1100" i="1" s="1"/>
  <c r="M1100" i="1" s="1"/>
  <c r="I1101" i="1"/>
  <c r="L1101" i="1" s="1"/>
  <c r="M1101" i="1" s="1"/>
  <c r="I1102" i="1"/>
  <c r="L1102" i="1" s="1"/>
  <c r="M1102" i="1" s="1"/>
  <c r="I1103" i="1"/>
  <c r="I1104" i="1"/>
  <c r="L1104" i="1" s="1"/>
  <c r="M1104" i="1" s="1"/>
  <c r="I1105" i="1"/>
  <c r="L1105" i="1" s="1"/>
  <c r="M1105" i="1" s="1"/>
  <c r="I1106" i="1"/>
  <c r="L1106" i="1" s="1"/>
  <c r="M1106" i="1" s="1"/>
  <c r="I1107" i="1"/>
  <c r="I1108" i="1"/>
  <c r="L1108" i="1" s="1"/>
  <c r="M1108" i="1" s="1"/>
  <c r="I1109" i="1"/>
  <c r="L1109" i="1" s="1"/>
  <c r="M1109" i="1" s="1"/>
  <c r="I1110" i="1"/>
  <c r="L1110" i="1" s="1"/>
  <c r="M1110" i="1" s="1"/>
  <c r="I1111" i="1"/>
  <c r="I1112" i="1"/>
  <c r="L1112" i="1" s="1"/>
  <c r="M1112" i="1" s="1"/>
  <c r="I1113" i="1"/>
  <c r="L1113" i="1" s="1"/>
  <c r="M1113" i="1" s="1"/>
  <c r="I1114" i="1"/>
  <c r="L1114" i="1" s="1"/>
  <c r="M1114" i="1" s="1"/>
  <c r="I1115" i="1"/>
  <c r="I1116" i="1"/>
  <c r="L1116" i="1" s="1"/>
  <c r="M1116" i="1" s="1"/>
  <c r="I1117" i="1"/>
  <c r="L1117" i="1" s="1"/>
  <c r="M1117" i="1" s="1"/>
  <c r="I1118" i="1"/>
  <c r="L1118" i="1" s="1"/>
  <c r="M1118" i="1" s="1"/>
  <c r="I1119" i="1"/>
  <c r="I1120" i="1"/>
  <c r="L1120" i="1" s="1"/>
  <c r="M1120" i="1" s="1"/>
  <c r="I1121" i="1"/>
  <c r="L1121" i="1" s="1"/>
  <c r="M1121" i="1" s="1"/>
  <c r="I1122" i="1"/>
  <c r="L1122" i="1" s="1"/>
  <c r="M1122" i="1" s="1"/>
  <c r="I1123" i="1"/>
  <c r="I1124" i="1"/>
  <c r="L1124" i="1" s="1"/>
  <c r="M1124" i="1" s="1"/>
  <c r="I1125" i="1"/>
  <c r="L1125" i="1" s="1"/>
  <c r="M1125" i="1" s="1"/>
  <c r="I1126" i="1"/>
  <c r="L1126" i="1" s="1"/>
  <c r="M1126" i="1" s="1"/>
  <c r="I1127" i="1"/>
  <c r="I1128" i="1"/>
  <c r="L1128" i="1" s="1"/>
  <c r="M1128" i="1" s="1"/>
  <c r="I1129" i="1"/>
  <c r="L1129" i="1" s="1"/>
  <c r="M1129" i="1" s="1"/>
  <c r="I1130" i="1"/>
  <c r="L1130" i="1" s="1"/>
  <c r="M1130" i="1" s="1"/>
  <c r="I1131" i="1"/>
  <c r="I1132" i="1"/>
  <c r="L1132" i="1" s="1"/>
  <c r="M1132" i="1" s="1"/>
  <c r="I1133" i="1"/>
  <c r="L1133" i="1" s="1"/>
  <c r="M1133" i="1" s="1"/>
  <c r="I1134" i="1"/>
  <c r="L1134" i="1" s="1"/>
  <c r="M1134" i="1" s="1"/>
  <c r="I1135" i="1"/>
  <c r="I1136" i="1"/>
  <c r="L1136" i="1" s="1"/>
  <c r="M1136" i="1" s="1"/>
  <c r="I1137" i="1"/>
  <c r="L1137" i="1" s="1"/>
  <c r="M1137" i="1" s="1"/>
  <c r="I1138" i="1"/>
  <c r="L1138" i="1" s="1"/>
  <c r="M1138" i="1" s="1"/>
  <c r="I1139" i="1"/>
  <c r="I1140" i="1"/>
  <c r="L1140" i="1" s="1"/>
  <c r="M1140" i="1" s="1"/>
  <c r="I1141" i="1"/>
  <c r="L1141" i="1" s="1"/>
  <c r="M1141" i="1" s="1"/>
  <c r="I1142" i="1"/>
  <c r="I1143" i="1"/>
  <c r="L1143" i="1" s="1"/>
  <c r="M1143" i="1" s="1"/>
  <c r="I1144" i="1"/>
  <c r="L1144" i="1" s="1"/>
  <c r="M1144" i="1" s="1"/>
  <c r="I1145" i="1"/>
  <c r="L1145" i="1" s="1"/>
  <c r="M1145" i="1" s="1"/>
  <c r="I1146" i="1"/>
  <c r="I1147" i="1"/>
  <c r="L1147" i="1" s="1"/>
  <c r="M1147" i="1" s="1"/>
  <c r="I1148" i="1"/>
  <c r="L1148" i="1" s="1"/>
  <c r="M1148" i="1" s="1"/>
  <c r="I1149" i="1"/>
  <c r="L1149" i="1" s="1"/>
  <c r="M1149" i="1" s="1"/>
  <c r="I1150" i="1"/>
  <c r="I1151" i="1"/>
  <c r="L1151" i="1" s="1"/>
  <c r="M1151" i="1" s="1"/>
  <c r="I1152" i="1"/>
  <c r="L1152" i="1" s="1"/>
  <c r="M1152" i="1" s="1"/>
  <c r="I1153" i="1"/>
  <c r="L1153" i="1" s="1"/>
  <c r="M1153" i="1" s="1"/>
  <c r="I1154" i="1"/>
  <c r="I1155" i="1"/>
  <c r="L1155" i="1" s="1"/>
  <c r="M1155" i="1" s="1"/>
  <c r="I1156" i="1"/>
  <c r="L1156" i="1" s="1"/>
  <c r="M1156" i="1" s="1"/>
  <c r="I1157" i="1"/>
  <c r="L1157" i="1" s="1"/>
  <c r="M1157" i="1" s="1"/>
  <c r="I1158" i="1"/>
  <c r="I1159" i="1"/>
  <c r="L1159" i="1" s="1"/>
  <c r="M1159" i="1" s="1"/>
  <c r="I1160" i="1"/>
  <c r="L1160" i="1" s="1"/>
  <c r="M1160" i="1" s="1"/>
  <c r="I1161" i="1"/>
  <c r="L1161" i="1" s="1"/>
  <c r="M1161" i="1" s="1"/>
  <c r="I1162" i="1"/>
  <c r="I1163" i="1"/>
  <c r="L1163" i="1" s="1"/>
  <c r="M1163" i="1" s="1"/>
  <c r="I1164" i="1"/>
  <c r="L1164" i="1" s="1"/>
  <c r="M1164" i="1" s="1"/>
  <c r="I1165" i="1"/>
  <c r="L1165" i="1" s="1"/>
  <c r="M1165" i="1" s="1"/>
  <c r="I1166" i="1"/>
  <c r="I1167" i="1"/>
  <c r="L1167" i="1" s="1"/>
  <c r="M1167" i="1" s="1"/>
  <c r="I1168" i="1"/>
  <c r="L1168" i="1" s="1"/>
  <c r="M1168" i="1" s="1"/>
  <c r="I1169" i="1"/>
  <c r="L1169" i="1" s="1"/>
  <c r="M1169" i="1" s="1"/>
  <c r="I1170" i="1"/>
  <c r="I1171" i="1"/>
  <c r="L1171" i="1" s="1"/>
  <c r="M1171" i="1" s="1"/>
  <c r="I1172" i="1"/>
  <c r="L1172" i="1" s="1"/>
  <c r="M1172" i="1" s="1"/>
  <c r="I1173" i="1"/>
  <c r="L1173" i="1" s="1"/>
  <c r="M1173" i="1" s="1"/>
  <c r="I1174" i="1"/>
  <c r="I1175" i="1"/>
  <c r="L1175" i="1" s="1"/>
  <c r="M1175" i="1" s="1"/>
  <c r="I1176" i="1"/>
  <c r="L1176" i="1" s="1"/>
  <c r="M1176" i="1" s="1"/>
  <c r="I1177" i="1"/>
  <c r="L1177" i="1" s="1"/>
  <c r="M1177" i="1" s="1"/>
  <c r="I1178" i="1"/>
  <c r="I1179" i="1"/>
  <c r="L1179" i="1" s="1"/>
  <c r="M1179" i="1" s="1"/>
  <c r="I1180" i="1"/>
  <c r="L1180" i="1" s="1"/>
  <c r="M1180" i="1" s="1"/>
  <c r="I1181" i="1"/>
  <c r="L1181" i="1" s="1"/>
  <c r="M1181" i="1" s="1"/>
  <c r="I1182" i="1"/>
  <c r="I1183" i="1"/>
  <c r="L1183" i="1" s="1"/>
  <c r="M1183" i="1" s="1"/>
  <c r="I1184" i="1"/>
  <c r="L1184" i="1" s="1"/>
  <c r="M1184" i="1" s="1"/>
  <c r="I1185" i="1"/>
  <c r="L1185" i="1" s="1"/>
  <c r="M1185" i="1" s="1"/>
  <c r="I1186" i="1"/>
  <c r="I1187" i="1"/>
  <c r="L1187" i="1" s="1"/>
  <c r="M1187" i="1" s="1"/>
  <c r="I1188" i="1"/>
  <c r="L1188" i="1" s="1"/>
  <c r="M1188" i="1" s="1"/>
  <c r="I1189" i="1"/>
  <c r="L1189" i="1" s="1"/>
  <c r="M1189" i="1" s="1"/>
  <c r="I1190" i="1"/>
  <c r="I1191" i="1"/>
  <c r="L1191" i="1" s="1"/>
  <c r="M1191" i="1" s="1"/>
  <c r="I1192" i="1"/>
  <c r="L1192" i="1" s="1"/>
  <c r="M1192" i="1" s="1"/>
  <c r="I1193" i="1"/>
  <c r="L1193" i="1" s="1"/>
  <c r="M1193" i="1" s="1"/>
  <c r="I1194" i="1"/>
  <c r="I1195" i="1"/>
  <c r="L1195" i="1" s="1"/>
  <c r="M1195" i="1" s="1"/>
  <c r="I1196" i="1"/>
  <c r="L1196" i="1" s="1"/>
  <c r="M1196" i="1" s="1"/>
  <c r="I1197" i="1"/>
  <c r="L1197" i="1" s="1"/>
  <c r="M1197" i="1" s="1"/>
  <c r="I1198" i="1"/>
  <c r="I1199" i="1"/>
  <c r="L1199" i="1" s="1"/>
  <c r="M1199" i="1" s="1"/>
  <c r="I1200" i="1"/>
  <c r="L1200" i="1" s="1"/>
  <c r="M1200" i="1" s="1"/>
  <c r="I1201" i="1"/>
  <c r="L1201" i="1" s="1"/>
  <c r="M1201" i="1" s="1"/>
  <c r="I1202" i="1"/>
  <c r="I1203" i="1"/>
  <c r="L1203" i="1" s="1"/>
  <c r="M1203" i="1" s="1"/>
  <c r="I1204" i="1"/>
  <c r="L1204" i="1" s="1"/>
  <c r="M1204" i="1" s="1"/>
  <c r="I1205" i="1"/>
  <c r="L1205" i="1" s="1"/>
  <c r="M1205" i="1" s="1"/>
  <c r="I1206" i="1"/>
  <c r="I1207" i="1"/>
  <c r="L1207" i="1" s="1"/>
  <c r="M1207" i="1" s="1"/>
  <c r="I1208" i="1"/>
  <c r="L1208" i="1" s="1"/>
  <c r="M1208" i="1" s="1"/>
  <c r="I1209" i="1"/>
  <c r="L1209" i="1" s="1"/>
  <c r="M1209" i="1" s="1"/>
  <c r="I1210" i="1"/>
  <c r="I1211" i="1"/>
  <c r="L1211" i="1" s="1"/>
  <c r="M1211" i="1" s="1"/>
  <c r="I1212" i="1"/>
  <c r="L1212" i="1" s="1"/>
  <c r="M1212" i="1" s="1"/>
  <c r="I1213" i="1"/>
  <c r="L1213" i="1" s="1"/>
  <c r="M1213" i="1" s="1"/>
  <c r="I1214" i="1"/>
  <c r="I1215" i="1"/>
  <c r="L1215" i="1" s="1"/>
  <c r="M1215" i="1" s="1"/>
  <c r="I1216" i="1"/>
  <c r="L1216" i="1" s="1"/>
  <c r="M1216" i="1" s="1"/>
  <c r="I1217" i="1"/>
  <c r="L1217" i="1" s="1"/>
  <c r="M1217" i="1" s="1"/>
  <c r="I1218" i="1"/>
  <c r="I1219" i="1"/>
  <c r="L1219" i="1" s="1"/>
  <c r="M1219" i="1" s="1"/>
  <c r="I1220" i="1"/>
  <c r="L1220" i="1" s="1"/>
  <c r="M1220" i="1" s="1"/>
  <c r="I1221" i="1"/>
  <c r="L1221" i="1" s="1"/>
  <c r="M1221" i="1" s="1"/>
  <c r="I1222" i="1"/>
  <c r="I1223" i="1"/>
  <c r="L1223" i="1" s="1"/>
  <c r="M1223" i="1" s="1"/>
  <c r="I1224" i="1"/>
  <c r="L1224" i="1" s="1"/>
  <c r="M1224" i="1" s="1"/>
  <c r="I1225" i="1"/>
  <c r="L1225" i="1" s="1"/>
  <c r="M1225" i="1" s="1"/>
  <c r="I1226" i="1"/>
  <c r="I1227" i="1"/>
  <c r="L1227" i="1" s="1"/>
  <c r="M1227" i="1" s="1"/>
  <c r="I1228" i="1"/>
  <c r="L1228" i="1" s="1"/>
  <c r="M1228" i="1" s="1"/>
  <c r="I1229" i="1"/>
  <c r="L1229" i="1" s="1"/>
  <c r="M1229" i="1" s="1"/>
  <c r="I1230" i="1"/>
  <c r="I1231" i="1"/>
  <c r="L1231" i="1" s="1"/>
  <c r="M1231" i="1" s="1"/>
  <c r="I1232" i="1"/>
  <c r="L1232" i="1" s="1"/>
  <c r="M1232" i="1" s="1"/>
  <c r="I1233" i="1"/>
  <c r="L1233" i="1" s="1"/>
  <c r="M1233" i="1" s="1"/>
  <c r="I1234" i="1"/>
  <c r="I1235" i="1"/>
  <c r="L1235" i="1" s="1"/>
  <c r="M1235" i="1" s="1"/>
  <c r="I1236" i="1"/>
  <c r="L1236" i="1" s="1"/>
  <c r="M1236" i="1" s="1"/>
  <c r="I1237" i="1"/>
  <c r="L1237" i="1" s="1"/>
  <c r="M1237" i="1" s="1"/>
  <c r="I1238" i="1"/>
  <c r="I1239" i="1"/>
  <c r="L1239" i="1" s="1"/>
  <c r="M1239" i="1" s="1"/>
  <c r="I1240" i="1"/>
  <c r="L1240" i="1" s="1"/>
  <c r="M1240" i="1" s="1"/>
  <c r="I1241" i="1"/>
  <c r="L1241" i="1" s="1"/>
  <c r="M1241" i="1" s="1"/>
  <c r="I1242" i="1"/>
  <c r="I1243" i="1"/>
  <c r="L1243" i="1" s="1"/>
  <c r="M1243" i="1" s="1"/>
  <c r="I1244" i="1"/>
  <c r="L1244" i="1" s="1"/>
  <c r="M1244" i="1" s="1"/>
  <c r="I1245" i="1"/>
  <c r="L1245" i="1" s="1"/>
  <c r="M1245" i="1" s="1"/>
  <c r="I1246" i="1"/>
  <c r="I1247" i="1"/>
  <c r="L1247" i="1" s="1"/>
  <c r="M1247" i="1" s="1"/>
  <c r="I1248" i="1"/>
  <c r="L1248" i="1" s="1"/>
  <c r="M1248" i="1" s="1"/>
  <c r="I1249" i="1"/>
  <c r="L1249" i="1" s="1"/>
  <c r="M1249" i="1" s="1"/>
  <c r="I1250" i="1"/>
  <c r="I1251" i="1"/>
  <c r="L1251" i="1" s="1"/>
  <c r="M1251" i="1" s="1"/>
  <c r="I1252" i="1"/>
  <c r="L1252" i="1" s="1"/>
  <c r="M1252" i="1" s="1"/>
  <c r="I1253" i="1"/>
  <c r="L1253" i="1" s="1"/>
  <c r="M1253" i="1" s="1"/>
  <c r="I1254" i="1"/>
  <c r="I1255" i="1"/>
  <c r="L1255" i="1" s="1"/>
  <c r="M1255" i="1" s="1"/>
  <c r="I1256" i="1"/>
  <c r="L1256" i="1" s="1"/>
  <c r="M1256" i="1" s="1"/>
  <c r="I1257" i="1"/>
  <c r="L1257" i="1" s="1"/>
  <c r="M1257" i="1" s="1"/>
  <c r="I1258" i="1"/>
  <c r="I1259" i="1"/>
  <c r="L1259" i="1" s="1"/>
  <c r="M1259" i="1" s="1"/>
  <c r="I1260" i="1"/>
  <c r="L1260" i="1" s="1"/>
  <c r="M1260" i="1" s="1"/>
  <c r="I1261" i="1"/>
  <c r="L1261" i="1" s="1"/>
  <c r="M1261" i="1" s="1"/>
  <c r="I1262" i="1"/>
  <c r="I1263" i="1"/>
  <c r="L1263" i="1" s="1"/>
  <c r="M1263" i="1" s="1"/>
  <c r="I1264" i="1"/>
  <c r="L1264" i="1" s="1"/>
  <c r="M1264" i="1" s="1"/>
  <c r="I1265" i="1"/>
  <c r="L1265" i="1" s="1"/>
  <c r="M1265" i="1" s="1"/>
  <c r="I1266" i="1"/>
  <c r="I1267" i="1"/>
  <c r="L1267" i="1" s="1"/>
  <c r="M1267" i="1" s="1"/>
  <c r="I1268" i="1"/>
  <c r="L1268" i="1" s="1"/>
  <c r="M1268" i="1" s="1"/>
  <c r="I1269" i="1"/>
  <c r="L1269" i="1" s="1"/>
  <c r="M1269" i="1" s="1"/>
  <c r="I1270" i="1"/>
  <c r="I1271" i="1"/>
  <c r="L1271" i="1" s="1"/>
  <c r="M1271" i="1" s="1"/>
  <c r="I1272" i="1"/>
  <c r="L1272" i="1" s="1"/>
  <c r="M1272" i="1" s="1"/>
  <c r="I1273" i="1"/>
  <c r="L1273" i="1" s="1"/>
  <c r="M1273" i="1" s="1"/>
  <c r="I1274" i="1"/>
  <c r="I1275" i="1"/>
  <c r="L1275" i="1" s="1"/>
  <c r="M1275" i="1" s="1"/>
  <c r="I1276" i="1"/>
  <c r="L1276" i="1" s="1"/>
  <c r="M1276" i="1" s="1"/>
  <c r="I1277" i="1"/>
  <c r="L1277" i="1" s="1"/>
  <c r="M1277" i="1" s="1"/>
  <c r="I1278" i="1"/>
  <c r="I1279" i="1"/>
  <c r="L1279" i="1" s="1"/>
  <c r="M1279" i="1" s="1"/>
  <c r="I1280" i="1"/>
  <c r="L1280" i="1" s="1"/>
  <c r="M1280" i="1" s="1"/>
  <c r="I1281" i="1"/>
  <c r="L1281" i="1" s="1"/>
  <c r="M1281" i="1" s="1"/>
  <c r="I1282" i="1"/>
  <c r="I1283" i="1"/>
  <c r="L1283" i="1" s="1"/>
  <c r="M1283" i="1" s="1"/>
  <c r="I1284" i="1"/>
  <c r="L1284" i="1" s="1"/>
  <c r="M1284" i="1" s="1"/>
  <c r="I1285" i="1"/>
  <c r="L1285" i="1" s="1"/>
  <c r="M1285" i="1" s="1"/>
  <c r="I1286" i="1"/>
  <c r="I1287" i="1"/>
  <c r="I1288" i="1"/>
  <c r="L1288" i="1" s="1"/>
  <c r="M1288" i="1" s="1"/>
  <c r="I1289" i="1"/>
  <c r="L1289" i="1" s="1"/>
  <c r="M1289" i="1" s="1"/>
  <c r="I1290" i="1"/>
  <c r="I1291" i="1"/>
  <c r="I1292" i="1"/>
  <c r="L1292" i="1" s="1"/>
  <c r="M1292" i="1" s="1"/>
  <c r="I1293" i="1"/>
  <c r="L1293" i="1" s="1"/>
  <c r="M1293" i="1" s="1"/>
  <c r="I1294" i="1"/>
  <c r="I1295" i="1"/>
  <c r="I1296" i="1"/>
  <c r="L1296" i="1" s="1"/>
  <c r="M1296" i="1" s="1"/>
  <c r="I1297" i="1"/>
  <c r="L1297" i="1" s="1"/>
  <c r="M1297" i="1" s="1"/>
  <c r="I1299" i="1"/>
  <c r="I1300" i="1"/>
  <c r="I1301" i="1"/>
  <c r="L1301" i="1" s="1"/>
  <c r="M1301" i="1" s="1"/>
  <c r="I1302" i="1"/>
  <c r="L1302" i="1" s="1"/>
  <c r="M1302" i="1" s="1"/>
  <c r="I1303" i="1"/>
  <c r="I1304" i="1"/>
  <c r="I1305" i="1"/>
  <c r="L1305" i="1" s="1"/>
  <c r="M1305" i="1" s="1"/>
  <c r="I1306" i="1"/>
  <c r="L1306" i="1" s="1"/>
  <c r="M1306" i="1" s="1"/>
  <c r="I1307" i="1"/>
  <c r="I1308" i="1"/>
  <c r="I1309" i="1"/>
  <c r="L1309" i="1" s="1"/>
  <c r="M1309" i="1" s="1"/>
  <c r="I1310" i="1"/>
  <c r="L1310" i="1" s="1"/>
  <c r="M1310" i="1" s="1"/>
  <c r="I1311" i="1"/>
  <c r="I1312" i="1"/>
  <c r="I1313" i="1"/>
  <c r="L1313" i="1" s="1"/>
  <c r="M1313" i="1" s="1"/>
  <c r="I1314" i="1"/>
  <c r="L1314" i="1" s="1"/>
  <c r="M1314" i="1" s="1"/>
  <c r="I1315" i="1"/>
  <c r="I1316" i="1"/>
  <c r="I1317" i="1"/>
  <c r="L1317" i="1" s="1"/>
  <c r="M1317" i="1" s="1"/>
  <c r="I1318" i="1"/>
  <c r="L1318" i="1" s="1"/>
  <c r="M1318" i="1" s="1"/>
  <c r="I1319" i="1"/>
  <c r="I1320" i="1"/>
  <c r="I1321" i="1"/>
  <c r="L1321" i="1" s="1"/>
  <c r="M1321" i="1" s="1"/>
  <c r="I1322" i="1"/>
  <c r="L1322" i="1" s="1"/>
  <c r="M1322" i="1" s="1"/>
  <c r="I1323" i="1"/>
  <c r="I1324" i="1"/>
  <c r="I1325" i="1"/>
  <c r="L1325" i="1" s="1"/>
  <c r="M1325" i="1" s="1"/>
  <c r="I1326" i="1"/>
  <c r="L1326" i="1" s="1"/>
  <c r="M1326" i="1" s="1"/>
  <c r="I1327" i="1"/>
  <c r="I1328" i="1"/>
  <c r="I1329" i="1"/>
  <c r="L1329" i="1" s="1"/>
  <c r="M1329" i="1" s="1"/>
  <c r="I1330" i="1"/>
  <c r="L1330" i="1" s="1"/>
  <c r="M1330" i="1" s="1"/>
  <c r="I1331" i="1"/>
  <c r="I1332" i="1"/>
  <c r="I1333" i="1"/>
  <c r="L1333" i="1" s="1"/>
  <c r="M1333" i="1" s="1"/>
  <c r="I1334" i="1"/>
  <c r="L1334" i="1" s="1"/>
  <c r="M1334" i="1" s="1"/>
  <c r="I1335" i="1"/>
  <c r="I1336" i="1"/>
  <c r="I1337" i="1"/>
  <c r="L1337" i="1" s="1"/>
  <c r="M1337" i="1" s="1"/>
  <c r="I1338" i="1"/>
  <c r="L1338" i="1" s="1"/>
  <c r="M1338" i="1" s="1"/>
  <c r="I1339" i="1"/>
  <c r="I1340" i="1"/>
  <c r="I1341" i="1"/>
  <c r="L1341" i="1" s="1"/>
  <c r="M1341" i="1" s="1"/>
  <c r="I1342" i="1"/>
  <c r="L1342" i="1" s="1"/>
  <c r="M1342" i="1" s="1"/>
  <c r="I1343" i="1"/>
  <c r="I1344" i="1"/>
  <c r="I1345" i="1"/>
  <c r="L1345" i="1" s="1"/>
  <c r="M1345" i="1" s="1"/>
  <c r="I1346" i="1"/>
  <c r="L1346" i="1" s="1"/>
  <c r="M1346" i="1" s="1"/>
  <c r="I1347" i="1"/>
  <c r="I1348" i="1"/>
  <c r="I1349" i="1"/>
  <c r="L1349" i="1" s="1"/>
  <c r="M1349" i="1" s="1"/>
  <c r="I1350" i="1"/>
  <c r="L1350" i="1" s="1"/>
  <c r="M1350" i="1" s="1"/>
  <c r="I1351" i="1"/>
  <c r="I1352" i="1"/>
  <c r="L1352" i="1" s="1"/>
  <c r="M1352" i="1" s="1"/>
  <c r="I1353" i="1"/>
  <c r="L1353" i="1" s="1"/>
  <c r="M1353" i="1" s="1"/>
  <c r="I1354" i="1"/>
  <c r="L1354" i="1" s="1"/>
  <c r="M1354" i="1" s="1"/>
  <c r="I1355" i="1"/>
  <c r="I1356" i="1"/>
  <c r="L1356" i="1" s="1"/>
  <c r="M1356" i="1" s="1"/>
  <c r="I1357" i="1"/>
  <c r="L1357" i="1" s="1"/>
  <c r="M1357" i="1" s="1"/>
  <c r="I1358" i="1"/>
  <c r="L1358" i="1" s="1"/>
  <c r="M1358" i="1" s="1"/>
  <c r="I1359" i="1"/>
  <c r="I1360" i="1"/>
  <c r="L1360" i="1" s="1"/>
  <c r="M1360" i="1" s="1"/>
  <c r="I1361" i="1"/>
  <c r="L1361" i="1" s="1"/>
  <c r="M1361" i="1" s="1"/>
  <c r="I1362" i="1"/>
  <c r="L1362" i="1" s="1"/>
  <c r="M1362" i="1" s="1"/>
  <c r="I1363" i="1"/>
  <c r="I1364" i="1"/>
  <c r="L1364" i="1" s="1"/>
  <c r="M1364" i="1" s="1"/>
  <c r="I1365" i="1"/>
  <c r="L1365" i="1" s="1"/>
  <c r="M1365" i="1" s="1"/>
  <c r="I1366" i="1"/>
  <c r="L1366" i="1" s="1"/>
  <c r="M1366" i="1" s="1"/>
  <c r="I1367" i="1"/>
  <c r="I1368" i="1"/>
  <c r="L1368" i="1" s="1"/>
  <c r="M1368" i="1" s="1"/>
  <c r="I1369" i="1"/>
  <c r="L1369" i="1" s="1"/>
  <c r="M1369" i="1" s="1"/>
  <c r="I1370" i="1"/>
  <c r="L1370" i="1" s="1"/>
  <c r="M1370" i="1" s="1"/>
  <c r="I1371" i="1"/>
  <c r="I1372" i="1"/>
  <c r="L1372" i="1" s="1"/>
  <c r="M1372" i="1" s="1"/>
  <c r="I1373" i="1"/>
  <c r="L1373" i="1" s="1"/>
  <c r="M1373" i="1" s="1"/>
  <c r="I1374" i="1"/>
  <c r="L1374" i="1" s="1"/>
  <c r="M1374" i="1" s="1"/>
  <c r="I1375" i="1"/>
  <c r="I1376" i="1"/>
  <c r="L1376" i="1" s="1"/>
  <c r="M1376" i="1" s="1"/>
  <c r="I1377" i="1"/>
  <c r="L1377" i="1" s="1"/>
  <c r="M1377" i="1" s="1"/>
  <c r="I1378" i="1"/>
  <c r="L1378" i="1" s="1"/>
  <c r="M1378" i="1" s="1"/>
  <c r="I1379" i="1"/>
  <c r="I1380" i="1"/>
  <c r="L1380" i="1" s="1"/>
  <c r="M1380" i="1" s="1"/>
  <c r="I1381" i="1"/>
  <c r="L1381" i="1" s="1"/>
  <c r="M1381" i="1" s="1"/>
  <c r="I1382" i="1"/>
  <c r="L1382" i="1" s="1"/>
  <c r="M1382" i="1" s="1"/>
  <c r="I1383" i="1"/>
  <c r="I1384" i="1"/>
  <c r="L1384" i="1" s="1"/>
  <c r="M1384" i="1" s="1"/>
  <c r="I1385" i="1"/>
  <c r="L1385" i="1" s="1"/>
  <c r="M1385" i="1" s="1"/>
  <c r="I1386" i="1"/>
  <c r="L1386" i="1" s="1"/>
  <c r="M1386" i="1" s="1"/>
  <c r="I1387" i="1"/>
  <c r="I1388" i="1"/>
  <c r="L1388" i="1" s="1"/>
  <c r="M1388" i="1" s="1"/>
  <c r="I1389" i="1"/>
  <c r="L1389" i="1" s="1"/>
  <c r="M1389" i="1" s="1"/>
  <c r="I1390" i="1"/>
  <c r="L1390" i="1" s="1"/>
  <c r="M1390" i="1" s="1"/>
  <c r="I1391" i="1"/>
  <c r="I1392" i="1"/>
  <c r="L1392" i="1" s="1"/>
  <c r="M1392" i="1" s="1"/>
  <c r="I1393" i="1"/>
  <c r="L1393" i="1" s="1"/>
  <c r="M1393" i="1" s="1"/>
  <c r="I1394" i="1"/>
  <c r="L1394" i="1" s="1"/>
  <c r="M1394" i="1" s="1"/>
  <c r="I1395" i="1"/>
  <c r="I1396" i="1"/>
  <c r="L1396" i="1" s="1"/>
  <c r="M1396" i="1" s="1"/>
  <c r="I1397" i="1"/>
  <c r="L1397" i="1" s="1"/>
  <c r="M1397" i="1" s="1"/>
  <c r="I1398" i="1"/>
  <c r="L1398" i="1" s="1"/>
  <c r="M1398" i="1" s="1"/>
  <c r="I1399" i="1"/>
  <c r="I1400" i="1"/>
  <c r="L1400" i="1" s="1"/>
  <c r="M1400" i="1" s="1"/>
  <c r="I1401" i="1"/>
  <c r="L1401" i="1" s="1"/>
  <c r="M1401" i="1" s="1"/>
  <c r="I1402" i="1"/>
  <c r="L1402" i="1" s="1"/>
  <c r="M1402" i="1" s="1"/>
  <c r="I1403" i="1"/>
  <c r="I1404" i="1"/>
  <c r="L1404" i="1" s="1"/>
  <c r="M1404" i="1" s="1"/>
  <c r="I1405" i="1"/>
  <c r="L1405" i="1" s="1"/>
  <c r="M1405" i="1" s="1"/>
  <c r="I1406" i="1"/>
  <c r="L1406" i="1" s="1"/>
  <c r="M1406" i="1" s="1"/>
  <c r="I1407" i="1"/>
  <c r="I1408" i="1"/>
  <c r="L1408" i="1" s="1"/>
  <c r="M1408" i="1" s="1"/>
  <c r="I1409" i="1"/>
  <c r="L1409" i="1" s="1"/>
  <c r="M1409" i="1" s="1"/>
  <c r="I1410" i="1"/>
  <c r="L1410" i="1" s="1"/>
  <c r="M1410" i="1" s="1"/>
  <c r="I1411" i="1"/>
  <c r="I1412" i="1"/>
  <c r="L1412" i="1" s="1"/>
  <c r="M1412" i="1" s="1"/>
  <c r="I1413" i="1"/>
  <c r="L1413" i="1" s="1"/>
  <c r="M1413" i="1" s="1"/>
  <c r="I1414" i="1"/>
  <c r="L1414" i="1" s="1"/>
  <c r="M1414" i="1" s="1"/>
  <c r="I1415" i="1"/>
  <c r="I1416" i="1"/>
  <c r="L1416" i="1" s="1"/>
  <c r="M1416" i="1" s="1"/>
  <c r="I1417" i="1"/>
  <c r="L1417" i="1" s="1"/>
  <c r="M1417" i="1" s="1"/>
  <c r="I1418" i="1"/>
  <c r="L1418" i="1" s="1"/>
  <c r="M1418" i="1" s="1"/>
  <c r="I1419" i="1"/>
  <c r="I1420" i="1"/>
  <c r="L1420" i="1" s="1"/>
  <c r="M1420" i="1" s="1"/>
  <c r="I1421" i="1"/>
  <c r="L1421" i="1" s="1"/>
  <c r="M1421" i="1" s="1"/>
  <c r="I1422" i="1"/>
  <c r="L1422" i="1" s="1"/>
  <c r="M1422" i="1" s="1"/>
  <c r="I1423" i="1"/>
  <c r="I1424" i="1"/>
  <c r="L1424" i="1" s="1"/>
  <c r="M1424" i="1" s="1"/>
  <c r="I1425" i="1"/>
  <c r="L1425" i="1" s="1"/>
  <c r="M1425" i="1" s="1"/>
  <c r="I1426" i="1"/>
  <c r="L1426" i="1" s="1"/>
  <c r="M1426" i="1" s="1"/>
  <c r="I1427" i="1"/>
  <c r="I1428" i="1"/>
  <c r="L1428" i="1" s="1"/>
  <c r="M1428" i="1" s="1"/>
  <c r="I1429" i="1"/>
  <c r="L1429" i="1" s="1"/>
  <c r="M1429" i="1" s="1"/>
  <c r="I1430" i="1"/>
  <c r="L1430" i="1" s="1"/>
  <c r="M1430" i="1" s="1"/>
  <c r="I1431" i="1"/>
  <c r="I1432" i="1"/>
  <c r="L1432" i="1" s="1"/>
  <c r="M1432" i="1" s="1"/>
  <c r="I1433" i="1"/>
  <c r="L1433" i="1" s="1"/>
  <c r="M1433" i="1" s="1"/>
  <c r="I1434" i="1"/>
  <c r="L1434" i="1" s="1"/>
  <c r="M1434" i="1" s="1"/>
  <c r="I1435" i="1"/>
  <c r="I1436" i="1"/>
  <c r="L1436" i="1" s="1"/>
  <c r="M1436" i="1" s="1"/>
  <c r="I1437" i="1"/>
  <c r="L1437" i="1" s="1"/>
  <c r="M1437" i="1" s="1"/>
  <c r="I1438" i="1"/>
  <c r="L1438" i="1" s="1"/>
  <c r="M1438" i="1" s="1"/>
  <c r="I1439" i="1"/>
  <c r="I1440" i="1"/>
  <c r="L1440" i="1" s="1"/>
  <c r="M1440" i="1" s="1"/>
  <c r="I1441" i="1"/>
  <c r="L1441" i="1" s="1"/>
  <c r="M1441" i="1" s="1"/>
  <c r="I1442" i="1"/>
  <c r="L1442" i="1" s="1"/>
  <c r="M1442" i="1" s="1"/>
  <c r="I1443" i="1"/>
  <c r="I1444" i="1"/>
  <c r="L1444" i="1" s="1"/>
  <c r="M1444" i="1" s="1"/>
  <c r="I1445" i="1"/>
  <c r="L1445" i="1" s="1"/>
  <c r="M1445" i="1" s="1"/>
  <c r="I1446" i="1"/>
  <c r="L1446" i="1" s="1"/>
  <c r="M1446" i="1" s="1"/>
  <c r="I1447" i="1"/>
  <c r="I1448" i="1"/>
  <c r="L1448" i="1" s="1"/>
  <c r="M1448" i="1" s="1"/>
  <c r="I1449" i="1"/>
  <c r="L1449" i="1" s="1"/>
  <c r="M1449" i="1" s="1"/>
  <c r="I1450" i="1"/>
  <c r="L1450" i="1" s="1"/>
  <c r="M1450" i="1" s="1"/>
  <c r="I1451" i="1"/>
  <c r="I1452" i="1"/>
  <c r="L1452" i="1" s="1"/>
  <c r="M1452" i="1" s="1"/>
  <c r="I1453" i="1"/>
  <c r="L1453" i="1" s="1"/>
  <c r="M1453" i="1" s="1"/>
  <c r="I1454" i="1"/>
  <c r="L1454" i="1" s="1"/>
  <c r="M1454" i="1" s="1"/>
  <c r="I1455" i="1"/>
  <c r="I1456" i="1"/>
  <c r="L1456" i="1" s="1"/>
  <c r="M1456" i="1" s="1"/>
  <c r="I1457" i="1"/>
  <c r="L1457" i="1" s="1"/>
  <c r="M1457" i="1" s="1"/>
  <c r="I1458" i="1"/>
  <c r="L1458" i="1" s="1"/>
  <c r="M1458" i="1" s="1"/>
  <c r="I1459" i="1"/>
  <c r="I1460" i="1"/>
  <c r="L1460" i="1" s="1"/>
  <c r="M1460" i="1" s="1"/>
  <c r="I1461" i="1"/>
  <c r="L1461" i="1" s="1"/>
  <c r="M1461" i="1" s="1"/>
  <c r="I1462" i="1"/>
  <c r="L1462" i="1" s="1"/>
  <c r="M1462" i="1" s="1"/>
  <c r="I1463" i="1"/>
  <c r="I1464" i="1"/>
  <c r="L1464" i="1" s="1"/>
  <c r="M1464" i="1" s="1"/>
  <c r="I1465" i="1"/>
  <c r="L1465" i="1" s="1"/>
  <c r="M1465" i="1" s="1"/>
  <c r="I1466" i="1"/>
  <c r="L1466" i="1" s="1"/>
  <c r="M1466" i="1" s="1"/>
  <c r="I1467" i="1"/>
  <c r="I1468" i="1"/>
  <c r="L1468" i="1" s="1"/>
  <c r="M1468" i="1" s="1"/>
  <c r="I1469" i="1"/>
  <c r="L1469" i="1" s="1"/>
  <c r="M1469" i="1" s="1"/>
  <c r="I1470" i="1"/>
  <c r="L1470" i="1" s="1"/>
  <c r="M1470" i="1" s="1"/>
  <c r="I1471" i="1"/>
  <c r="I1472" i="1"/>
  <c r="L1472" i="1" s="1"/>
  <c r="M1472" i="1" s="1"/>
  <c r="I1473" i="1"/>
  <c r="L1473" i="1" s="1"/>
  <c r="M1473" i="1" s="1"/>
  <c r="I1474" i="1"/>
  <c r="L1474" i="1" s="1"/>
  <c r="M1474" i="1" s="1"/>
  <c r="I1475" i="1"/>
  <c r="I1476" i="1"/>
  <c r="L1476" i="1" s="1"/>
  <c r="M1476" i="1" s="1"/>
  <c r="I1477" i="1"/>
  <c r="L1477" i="1" s="1"/>
  <c r="M1477" i="1" s="1"/>
  <c r="I1478" i="1"/>
  <c r="L1478" i="1" s="1"/>
  <c r="M1478" i="1" s="1"/>
  <c r="I1479" i="1"/>
  <c r="I1480" i="1"/>
  <c r="L1480" i="1" s="1"/>
  <c r="M1480" i="1" s="1"/>
  <c r="I1481" i="1"/>
  <c r="L1481" i="1" s="1"/>
  <c r="M1481" i="1" s="1"/>
  <c r="I1482" i="1"/>
  <c r="L1482" i="1" s="1"/>
  <c r="M1482" i="1" s="1"/>
  <c r="I1483" i="1"/>
  <c r="I1484" i="1"/>
  <c r="L1484" i="1" s="1"/>
  <c r="M1484" i="1" s="1"/>
  <c r="I1485" i="1"/>
  <c r="L1485" i="1" s="1"/>
  <c r="M1485" i="1" s="1"/>
  <c r="I1486" i="1"/>
  <c r="L1486" i="1" s="1"/>
  <c r="M1486" i="1" s="1"/>
  <c r="I1487" i="1"/>
  <c r="I1488" i="1"/>
  <c r="L1488" i="1" s="1"/>
  <c r="M1488" i="1" s="1"/>
  <c r="I1489" i="1"/>
  <c r="L1489" i="1" s="1"/>
  <c r="M1489" i="1" s="1"/>
  <c r="I1490" i="1"/>
  <c r="L1490" i="1" s="1"/>
  <c r="M1490" i="1" s="1"/>
  <c r="I1491" i="1"/>
  <c r="I1492" i="1"/>
  <c r="L1492" i="1" s="1"/>
  <c r="M1492" i="1" s="1"/>
  <c r="I1493" i="1"/>
  <c r="L1493" i="1" s="1"/>
  <c r="M1493" i="1" s="1"/>
  <c r="I1494" i="1"/>
  <c r="L1494" i="1" s="1"/>
  <c r="M1494" i="1" s="1"/>
  <c r="I1495" i="1"/>
  <c r="I1496" i="1"/>
  <c r="L1496" i="1" s="1"/>
  <c r="M1496" i="1" s="1"/>
  <c r="I1497" i="1"/>
  <c r="L1497" i="1" s="1"/>
  <c r="M1497" i="1" s="1"/>
  <c r="I1498" i="1"/>
  <c r="L1498" i="1" s="1"/>
  <c r="M1498" i="1" s="1"/>
  <c r="I1499" i="1"/>
  <c r="I1500" i="1"/>
  <c r="L1500" i="1" s="1"/>
  <c r="M1500" i="1" s="1"/>
  <c r="I1501" i="1"/>
  <c r="L1501" i="1" s="1"/>
  <c r="M1501" i="1" s="1"/>
  <c r="I1502" i="1"/>
  <c r="L1502" i="1" s="1"/>
  <c r="M1502" i="1" s="1"/>
  <c r="I1503" i="1"/>
  <c r="I1504" i="1"/>
  <c r="L1504" i="1" s="1"/>
  <c r="M1504" i="1" s="1"/>
  <c r="I1505" i="1"/>
  <c r="L1505" i="1" s="1"/>
  <c r="M1505" i="1" s="1"/>
  <c r="I1506" i="1"/>
  <c r="L1506" i="1" s="1"/>
  <c r="M1506" i="1" s="1"/>
  <c r="I1507" i="1"/>
  <c r="I1508" i="1"/>
  <c r="L1508" i="1" s="1"/>
  <c r="M1508" i="1" s="1"/>
  <c r="I1509" i="1"/>
  <c r="L1509" i="1" s="1"/>
  <c r="M1509" i="1" s="1"/>
  <c r="I1510" i="1"/>
  <c r="L1510" i="1" s="1"/>
  <c r="M1510" i="1" s="1"/>
  <c r="I1511" i="1"/>
  <c r="I1512" i="1"/>
  <c r="L1512" i="1" s="1"/>
  <c r="M1512" i="1" s="1"/>
  <c r="I1513" i="1"/>
  <c r="L1513" i="1" s="1"/>
  <c r="M1513" i="1" s="1"/>
  <c r="I1514" i="1"/>
  <c r="L1514" i="1" s="1"/>
  <c r="M1514" i="1" s="1"/>
  <c r="I1515" i="1"/>
  <c r="I1516" i="1"/>
  <c r="L1516" i="1" s="1"/>
  <c r="M1516" i="1" s="1"/>
  <c r="I1517" i="1"/>
  <c r="L1517" i="1" s="1"/>
  <c r="M1517" i="1" s="1"/>
  <c r="I1518" i="1"/>
  <c r="L1518" i="1" s="1"/>
  <c r="M1518" i="1" s="1"/>
  <c r="I1519" i="1"/>
  <c r="I1520" i="1"/>
  <c r="L1520" i="1" s="1"/>
  <c r="M1520" i="1" s="1"/>
  <c r="I1521" i="1"/>
  <c r="L1521" i="1" s="1"/>
  <c r="M1521" i="1" s="1"/>
  <c r="I1522" i="1"/>
  <c r="L1522" i="1" s="1"/>
  <c r="M1522" i="1" s="1"/>
  <c r="I1523" i="1"/>
  <c r="I1524" i="1"/>
  <c r="L1524" i="1" s="1"/>
  <c r="M1524" i="1" s="1"/>
  <c r="I1525" i="1"/>
  <c r="L1525" i="1" s="1"/>
  <c r="M1525" i="1" s="1"/>
  <c r="I1526" i="1"/>
  <c r="L1526" i="1" s="1"/>
  <c r="M1526" i="1" s="1"/>
  <c r="I1527" i="1"/>
  <c r="I1528" i="1"/>
  <c r="L1528" i="1" s="1"/>
  <c r="M1528" i="1" s="1"/>
  <c r="I1529" i="1"/>
  <c r="L1529" i="1" s="1"/>
  <c r="M1529" i="1" s="1"/>
  <c r="I1530" i="1"/>
  <c r="L1530" i="1" s="1"/>
  <c r="M1530" i="1" s="1"/>
  <c r="I1531" i="1"/>
  <c r="I1532" i="1"/>
  <c r="L1532" i="1" s="1"/>
  <c r="M1532" i="1" s="1"/>
  <c r="I1533" i="1"/>
  <c r="L1533" i="1" s="1"/>
  <c r="M1533" i="1" s="1"/>
  <c r="I1534" i="1"/>
  <c r="L1534" i="1" s="1"/>
  <c r="M1534" i="1" s="1"/>
  <c r="I1535" i="1"/>
  <c r="I1536" i="1"/>
  <c r="L1536" i="1" s="1"/>
  <c r="M1536" i="1" s="1"/>
  <c r="I1537" i="1"/>
  <c r="L1537" i="1" s="1"/>
  <c r="M1537" i="1" s="1"/>
  <c r="I1538" i="1"/>
  <c r="L1538" i="1" s="1"/>
  <c r="M1538" i="1" s="1"/>
  <c r="I1539" i="1"/>
  <c r="I1540" i="1"/>
  <c r="L1540" i="1" s="1"/>
  <c r="M1540" i="1" s="1"/>
  <c r="I1541" i="1"/>
  <c r="L1541" i="1" s="1"/>
  <c r="M1541" i="1" s="1"/>
  <c r="I1542" i="1"/>
  <c r="L1542" i="1" s="1"/>
  <c r="M1542" i="1" s="1"/>
  <c r="I1543" i="1"/>
  <c r="I1544" i="1"/>
  <c r="L1544" i="1" s="1"/>
  <c r="M1544" i="1" s="1"/>
  <c r="I1545" i="1"/>
  <c r="L1545" i="1" s="1"/>
  <c r="M1545" i="1" s="1"/>
  <c r="I1546" i="1"/>
  <c r="L1546" i="1" s="1"/>
  <c r="M1546" i="1" s="1"/>
  <c r="I1547" i="1"/>
  <c r="I1548" i="1"/>
  <c r="L1548" i="1" s="1"/>
  <c r="M1548" i="1" s="1"/>
  <c r="I1549" i="1"/>
  <c r="L1549" i="1" s="1"/>
  <c r="M1549" i="1" s="1"/>
  <c r="I1550" i="1"/>
  <c r="L1550" i="1" s="1"/>
  <c r="M1550" i="1" s="1"/>
  <c r="I1551" i="1"/>
  <c r="I1552" i="1"/>
  <c r="L1552" i="1" s="1"/>
  <c r="M1552" i="1" s="1"/>
  <c r="I1553" i="1"/>
  <c r="L1553" i="1" s="1"/>
  <c r="M1553" i="1" s="1"/>
  <c r="I1554" i="1"/>
  <c r="L1554" i="1" s="1"/>
  <c r="M1554" i="1" s="1"/>
  <c r="I1555" i="1"/>
  <c r="I1556" i="1"/>
  <c r="L1556" i="1" s="1"/>
  <c r="M1556" i="1" s="1"/>
  <c r="I1557" i="1"/>
  <c r="L1557" i="1" s="1"/>
  <c r="M1557" i="1" s="1"/>
  <c r="I1558" i="1"/>
  <c r="L1558" i="1" s="1"/>
  <c r="M1558" i="1" s="1"/>
  <c r="I1559" i="1"/>
  <c r="I1560" i="1"/>
  <c r="L1560" i="1" s="1"/>
  <c r="M1560" i="1" s="1"/>
  <c r="I1561" i="1"/>
  <c r="L1561" i="1" s="1"/>
  <c r="M1561" i="1" s="1"/>
  <c r="I1562" i="1"/>
  <c r="L1562" i="1" s="1"/>
  <c r="M1562" i="1" s="1"/>
  <c r="I1563" i="1"/>
  <c r="I1564" i="1"/>
  <c r="L1564" i="1" s="1"/>
  <c r="M1564" i="1" s="1"/>
  <c r="I1565" i="1"/>
  <c r="L1565" i="1" s="1"/>
  <c r="M1565" i="1" s="1"/>
  <c r="I1566" i="1"/>
  <c r="L1566" i="1" s="1"/>
  <c r="M1566" i="1" s="1"/>
  <c r="I1567" i="1"/>
  <c r="I1568" i="1"/>
  <c r="L1568" i="1" s="1"/>
  <c r="M1568" i="1" s="1"/>
  <c r="I1569" i="1"/>
  <c r="L1569" i="1" s="1"/>
  <c r="M1569" i="1" s="1"/>
  <c r="I1570" i="1"/>
  <c r="L1570" i="1" s="1"/>
  <c r="M1570" i="1" s="1"/>
  <c r="I1571" i="1"/>
  <c r="I1572" i="1"/>
  <c r="L1572" i="1" s="1"/>
  <c r="M1572" i="1" s="1"/>
  <c r="I1573" i="1"/>
  <c r="L1573" i="1" s="1"/>
  <c r="M1573" i="1" s="1"/>
  <c r="I1574" i="1"/>
  <c r="L1574" i="1" s="1"/>
  <c r="M1574" i="1" s="1"/>
  <c r="I1575" i="1"/>
  <c r="I1576" i="1"/>
  <c r="L1576" i="1" s="1"/>
  <c r="M1576" i="1" s="1"/>
  <c r="I1577" i="1"/>
  <c r="L1577" i="1" s="1"/>
  <c r="M1577" i="1" s="1"/>
  <c r="I1578" i="1"/>
  <c r="L1578" i="1" s="1"/>
  <c r="M1578" i="1" s="1"/>
  <c r="I1579" i="1"/>
  <c r="I1580" i="1"/>
  <c r="L1580" i="1" s="1"/>
  <c r="M1580" i="1" s="1"/>
  <c r="I1581" i="1"/>
  <c r="L1581" i="1" s="1"/>
  <c r="M1581" i="1" s="1"/>
  <c r="I1582" i="1"/>
  <c r="L1582" i="1" s="1"/>
  <c r="M1582" i="1" s="1"/>
  <c r="I1583" i="1"/>
  <c r="I1584" i="1"/>
  <c r="L1584" i="1" s="1"/>
  <c r="M1584" i="1" s="1"/>
  <c r="I1585" i="1"/>
  <c r="L1585" i="1" s="1"/>
  <c r="M1585" i="1" s="1"/>
  <c r="I1586" i="1"/>
  <c r="L1586" i="1" s="1"/>
  <c r="M1586" i="1" s="1"/>
  <c r="I1587" i="1"/>
  <c r="I1588" i="1"/>
  <c r="L1588" i="1" s="1"/>
  <c r="M1588" i="1" s="1"/>
  <c r="I1589" i="1"/>
  <c r="L1589" i="1" s="1"/>
  <c r="M1589" i="1" s="1"/>
  <c r="I1590" i="1"/>
  <c r="L1590" i="1" s="1"/>
  <c r="M1590" i="1" s="1"/>
  <c r="I1592" i="1"/>
  <c r="I1593" i="1"/>
  <c r="L1593" i="1" s="1"/>
  <c r="M1593" i="1" s="1"/>
  <c r="I1594" i="1"/>
  <c r="L1594" i="1" s="1"/>
  <c r="M1594" i="1" s="1"/>
  <c r="I1595" i="1"/>
  <c r="L1595" i="1" s="1"/>
  <c r="M1595" i="1" s="1"/>
  <c r="I1596" i="1"/>
  <c r="I1597" i="1"/>
  <c r="L1597" i="1" s="1"/>
  <c r="M1597" i="1" s="1"/>
  <c r="I1598" i="1"/>
  <c r="L1598" i="1" s="1"/>
  <c r="M1598" i="1" s="1"/>
  <c r="I1599" i="1"/>
  <c r="L1599" i="1" s="1"/>
  <c r="M1599" i="1" s="1"/>
  <c r="I1600" i="1"/>
  <c r="I1601" i="1"/>
  <c r="L1601" i="1" s="1"/>
  <c r="M1601" i="1" s="1"/>
  <c r="I1602" i="1"/>
  <c r="L1602" i="1" s="1"/>
  <c r="M1602" i="1" s="1"/>
  <c r="I1603" i="1"/>
  <c r="L1603" i="1" s="1"/>
  <c r="M1603" i="1" s="1"/>
  <c r="I1604" i="1"/>
  <c r="I1605" i="1"/>
  <c r="L1605" i="1" s="1"/>
  <c r="M1605" i="1" s="1"/>
  <c r="I1606" i="1"/>
  <c r="L1606" i="1" s="1"/>
  <c r="M1606" i="1" s="1"/>
  <c r="I1607" i="1"/>
  <c r="L1607" i="1" s="1"/>
  <c r="M1607" i="1" s="1"/>
  <c r="I1608" i="1"/>
  <c r="I1609" i="1"/>
  <c r="L1609" i="1" s="1"/>
  <c r="M1609" i="1" s="1"/>
  <c r="I1610" i="1"/>
  <c r="L1610" i="1" s="1"/>
  <c r="M1610" i="1" s="1"/>
  <c r="I1611" i="1"/>
  <c r="L1611" i="1" s="1"/>
  <c r="M1611" i="1" s="1"/>
  <c r="I1612" i="1"/>
  <c r="I1613" i="1"/>
  <c r="L1613" i="1" s="1"/>
  <c r="M1613" i="1" s="1"/>
  <c r="I1614" i="1"/>
  <c r="L1614" i="1" s="1"/>
  <c r="M1614" i="1" s="1"/>
  <c r="I1615" i="1"/>
  <c r="L1615" i="1" s="1"/>
  <c r="M1615" i="1" s="1"/>
  <c r="I1616" i="1"/>
  <c r="I1617" i="1"/>
  <c r="L1617" i="1" s="1"/>
  <c r="M1617" i="1" s="1"/>
  <c r="I1618" i="1"/>
  <c r="L1618" i="1" s="1"/>
  <c r="M1618" i="1" s="1"/>
  <c r="I1619" i="1"/>
  <c r="L1619" i="1" s="1"/>
  <c r="M1619" i="1" s="1"/>
  <c r="I1620" i="1"/>
  <c r="I1621" i="1"/>
  <c r="L1621" i="1" s="1"/>
  <c r="M1621" i="1" s="1"/>
  <c r="I1622" i="1"/>
  <c r="L1622" i="1" s="1"/>
  <c r="M1622" i="1" s="1"/>
  <c r="I1623" i="1"/>
  <c r="L1623" i="1" s="1"/>
  <c r="M1623" i="1" s="1"/>
  <c r="I1624" i="1"/>
  <c r="I1625" i="1"/>
  <c r="L1625" i="1" s="1"/>
  <c r="M1625" i="1" s="1"/>
  <c r="I1626" i="1"/>
  <c r="L1626" i="1" s="1"/>
  <c r="M1626" i="1" s="1"/>
  <c r="I1627" i="1"/>
  <c r="L1627" i="1" s="1"/>
  <c r="M1627" i="1" s="1"/>
  <c r="I1628" i="1"/>
  <c r="I1629" i="1"/>
  <c r="L1629" i="1" s="1"/>
  <c r="M1629" i="1" s="1"/>
  <c r="I1630" i="1"/>
  <c r="L1630" i="1" s="1"/>
  <c r="M1630" i="1" s="1"/>
  <c r="I1631" i="1"/>
  <c r="L1631" i="1" s="1"/>
  <c r="M1631" i="1" s="1"/>
  <c r="I1632" i="1"/>
  <c r="I1633" i="1"/>
  <c r="L1633" i="1" s="1"/>
  <c r="M1633" i="1" s="1"/>
  <c r="I1634" i="1"/>
  <c r="L1634" i="1" s="1"/>
  <c r="M1634" i="1" s="1"/>
  <c r="I1635" i="1"/>
  <c r="L1635" i="1" s="1"/>
  <c r="M1635" i="1" s="1"/>
  <c r="I1636" i="1"/>
  <c r="I1637" i="1"/>
  <c r="L1637" i="1" s="1"/>
  <c r="M1637" i="1" s="1"/>
  <c r="I1638" i="1"/>
  <c r="L1638" i="1" s="1"/>
  <c r="M1638" i="1" s="1"/>
  <c r="I1639" i="1"/>
  <c r="L1639" i="1" s="1"/>
  <c r="M1639" i="1" s="1"/>
  <c r="I1640" i="1"/>
  <c r="I1641" i="1"/>
  <c r="L1641" i="1" s="1"/>
  <c r="M1641" i="1" s="1"/>
  <c r="I1642" i="1"/>
  <c r="L1642" i="1" s="1"/>
  <c r="M1642" i="1" s="1"/>
  <c r="I1643" i="1"/>
  <c r="L1643" i="1" s="1"/>
  <c r="M1643" i="1" s="1"/>
  <c r="I1644" i="1"/>
  <c r="I1645" i="1"/>
  <c r="L1645" i="1" s="1"/>
  <c r="M1645" i="1" s="1"/>
  <c r="I1646" i="1"/>
  <c r="L1646" i="1" s="1"/>
  <c r="M1646" i="1" s="1"/>
  <c r="I1647" i="1"/>
  <c r="L1647" i="1" s="1"/>
  <c r="M1647" i="1" s="1"/>
  <c r="I1648" i="1"/>
  <c r="I1649" i="1"/>
  <c r="L1649" i="1" s="1"/>
  <c r="M1649" i="1" s="1"/>
  <c r="I1650" i="1"/>
  <c r="L1650" i="1" s="1"/>
  <c r="M1650" i="1" s="1"/>
  <c r="I1651" i="1"/>
  <c r="L1651" i="1" s="1"/>
  <c r="M1651" i="1" s="1"/>
  <c r="I1652" i="1"/>
  <c r="I1653" i="1"/>
  <c r="L1653" i="1" s="1"/>
  <c r="M1653" i="1" s="1"/>
  <c r="I1654" i="1"/>
  <c r="L1654" i="1" s="1"/>
  <c r="M1654" i="1" s="1"/>
  <c r="I1655" i="1"/>
  <c r="L1655" i="1" s="1"/>
  <c r="M1655" i="1" s="1"/>
  <c r="I1656" i="1"/>
  <c r="I1657" i="1"/>
  <c r="L1657" i="1" s="1"/>
  <c r="M1657" i="1" s="1"/>
  <c r="I1591" i="1"/>
  <c r="L1591" i="1" s="1"/>
  <c r="M1591" i="1" s="1"/>
  <c r="I1658" i="1"/>
  <c r="L1658" i="1" s="1"/>
  <c r="M1658" i="1" s="1"/>
  <c r="I1659" i="1"/>
  <c r="I1660" i="1"/>
  <c r="L1660" i="1" s="1"/>
  <c r="M1660" i="1" s="1"/>
  <c r="I1661" i="1"/>
  <c r="L1661" i="1" s="1"/>
  <c r="M1661" i="1" s="1"/>
  <c r="I1662" i="1"/>
  <c r="L1662" i="1" s="1"/>
  <c r="M1662" i="1" s="1"/>
  <c r="I1663" i="1"/>
  <c r="I1664" i="1"/>
  <c r="L1664" i="1" s="1"/>
  <c r="M1664" i="1" s="1"/>
  <c r="I1665" i="1"/>
  <c r="L1665" i="1" s="1"/>
  <c r="M1665" i="1" s="1"/>
  <c r="I1666" i="1"/>
  <c r="L1666" i="1" s="1"/>
  <c r="M1666" i="1" s="1"/>
  <c r="I1667" i="1"/>
  <c r="I1668" i="1"/>
  <c r="L1668" i="1" s="1"/>
  <c r="M1668" i="1" s="1"/>
  <c r="I1669" i="1"/>
  <c r="L1669" i="1" s="1"/>
  <c r="M1669" i="1" s="1"/>
  <c r="I1670" i="1"/>
  <c r="L1670" i="1" s="1"/>
  <c r="M1670" i="1" s="1"/>
  <c r="I1671" i="1"/>
  <c r="I1672" i="1"/>
  <c r="L1672" i="1" s="1"/>
  <c r="M1672" i="1" s="1"/>
  <c r="I1673" i="1"/>
  <c r="L1673" i="1" s="1"/>
  <c r="M1673" i="1" s="1"/>
  <c r="I1674" i="1"/>
  <c r="L1674" i="1" s="1"/>
  <c r="M1674" i="1" s="1"/>
  <c r="I1675" i="1"/>
  <c r="I1676" i="1"/>
  <c r="L1676" i="1" s="1"/>
  <c r="M1676" i="1" s="1"/>
  <c r="I1677" i="1"/>
  <c r="L1677" i="1" s="1"/>
  <c r="M1677" i="1" s="1"/>
  <c r="I1678" i="1"/>
  <c r="L1678" i="1" s="1"/>
  <c r="M1678" i="1" s="1"/>
  <c r="I1679" i="1"/>
  <c r="I1680" i="1"/>
  <c r="L1680" i="1" s="1"/>
  <c r="M1680" i="1" s="1"/>
  <c r="I1681" i="1"/>
  <c r="L1681" i="1" s="1"/>
  <c r="M1681" i="1" s="1"/>
  <c r="I1682" i="1"/>
  <c r="L1682" i="1" s="1"/>
  <c r="M1682" i="1" s="1"/>
  <c r="I1683" i="1"/>
  <c r="I1684" i="1"/>
  <c r="L1684" i="1" s="1"/>
  <c r="M1684" i="1" s="1"/>
  <c r="I1685" i="1"/>
  <c r="L1685" i="1" s="1"/>
  <c r="M1685" i="1" s="1"/>
  <c r="I1686" i="1"/>
  <c r="L1686" i="1" s="1"/>
  <c r="M1686" i="1" s="1"/>
  <c r="I1687" i="1"/>
  <c r="I1688" i="1"/>
  <c r="L1688" i="1" s="1"/>
  <c r="M1688" i="1" s="1"/>
  <c r="I1689" i="1"/>
  <c r="L1689" i="1" s="1"/>
  <c r="M1689" i="1" s="1"/>
  <c r="I1690" i="1"/>
  <c r="L1690" i="1" s="1"/>
  <c r="M1690" i="1" s="1"/>
  <c r="I5" i="1"/>
  <c r="L1348" i="1" l="1"/>
  <c r="M1348" i="1" s="1"/>
  <c r="L1344" i="1"/>
  <c r="M1344" i="1" s="1"/>
  <c r="L1340" i="1"/>
  <c r="M1340" i="1" s="1"/>
  <c r="L1336" i="1"/>
  <c r="M1336" i="1" s="1"/>
  <c r="L1332" i="1"/>
  <c r="M1332" i="1" s="1"/>
  <c r="L1328" i="1"/>
  <c r="M1328" i="1" s="1"/>
  <c r="L1324" i="1"/>
  <c r="M1324" i="1" s="1"/>
  <c r="L1320" i="1"/>
  <c r="M1320" i="1" s="1"/>
  <c r="L1316" i="1"/>
  <c r="M1316" i="1" s="1"/>
  <c r="L1312" i="1"/>
  <c r="M1312" i="1" s="1"/>
  <c r="L1308" i="1"/>
  <c r="M1308" i="1" s="1"/>
  <c r="L1304" i="1"/>
  <c r="M1304" i="1" s="1"/>
  <c r="L1300" i="1"/>
  <c r="M1300" i="1" s="1"/>
  <c r="L1295" i="1"/>
  <c r="M1295" i="1" s="1"/>
  <c r="L1291" i="1"/>
  <c r="M1291" i="1" s="1"/>
  <c r="L1287" i="1"/>
  <c r="M1287" i="1" s="1"/>
  <c r="L506" i="1"/>
  <c r="M506" i="1" s="1"/>
  <c r="L502" i="1"/>
  <c r="M502" i="1" s="1"/>
  <c r="L498" i="1"/>
  <c r="M498" i="1" s="1"/>
  <c r="L494" i="1"/>
  <c r="M494" i="1" s="1"/>
  <c r="L490" i="1"/>
  <c r="M490" i="1" s="1"/>
  <c r="L486" i="1"/>
  <c r="M486" i="1" s="1"/>
  <c r="L482" i="1"/>
  <c r="M482" i="1" s="1"/>
  <c r="L478" i="1"/>
  <c r="M478" i="1" s="1"/>
  <c r="L474" i="1"/>
  <c r="M474" i="1" s="1"/>
  <c r="L470" i="1"/>
  <c r="M470" i="1" s="1"/>
  <c r="L466" i="1"/>
  <c r="M466" i="1" s="1"/>
  <c r="L462" i="1"/>
  <c r="M462" i="1" s="1"/>
  <c r="L458" i="1"/>
  <c r="M458" i="1" s="1"/>
  <c r="L454" i="1"/>
  <c r="M454" i="1" s="1"/>
  <c r="L450" i="1"/>
  <c r="M450" i="1" s="1"/>
  <c r="L446" i="1"/>
  <c r="M446" i="1" s="1"/>
  <c r="L442" i="1"/>
  <c r="M442" i="1" s="1"/>
  <c r="L438" i="1"/>
  <c r="M438" i="1" s="1"/>
  <c r="L434" i="1"/>
  <c r="M434" i="1" s="1"/>
  <c r="L430" i="1"/>
  <c r="M430" i="1" s="1"/>
  <c r="L426" i="1"/>
  <c r="M426" i="1" s="1"/>
  <c r="L422" i="1"/>
  <c r="M422" i="1" s="1"/>
  <c r="L418" i="1"/>
  <c r="M418" i="1" s="1"/>
  <c r="L414" i="1"/>
  <c r="M414" i="1" s="1"/>
  <c r="L410" i="1"/>
  <c r="M410" i="1" s="1"/>
  <c r="L406" i="1"/>
  <c r="M406" i="1" s="1"/>
  <c r="L402" i="1"/>
  <c r="M402" i="1" s="1"/>
  <c r="L398" i="1"/>
  <c r="M398" i="1" s="1"/>
  <c r="L394" i="1"/>
  <c r="M394" i="1" s="1"/>
  <c r="L390" i="1"/>
  <c r="M390" i="1" s="1"/>
  <c r="L386" i="1"/>
  <c r="M386" i="1" s="1"/>
  <c r="L382" i="1"/>
  <c r="M382" i="1" s="1"/>
  <c r="L378" i="1"/>
  <c r="M378" i="1" s="1"/>
  <c r="L374" i="1"/>
  <c r="M374" i="1" s="1"/>
  <c r="L370" i="1"/>
  <c r="M370" i="1" s="1"/>
  <c r="L366" i="1"/>
  <c r="M366" i="1" s="1"/>
  <c r="L362" i="1"/>
  <c r="M362" i="1" s="1"/>
  <c r="L358" i="1"/>
  <c r="M358" i="1" s="1"/>
  <c r="L354" i="1"/>
  <c r="M354" i="1" s="1"/>
  <c r="L351" i="1"/>
  <c r="M351" i="1" s="1"/>
  <c r="L347" i="1"/>
  <c r="M347" i="1" s="1"/>
  <c r="L343" i="1"/>
  <c r="M343" i="1" s="1"/>
  <c r="L339" i="1"/>
  <c r="M339" i="1" s="1"/>
  <c r="L335" i="1"/>
  <c r="M335" i="1" s="1"/>
  <c r="L331" i="1"/>
  <c r="M331" i="1" s="1"/>
  <c r="L327" i="1"/>
  <c r="M327" i="1" s="1"/>
  <c r="L323" i="1"/>
  <c r="M323" i="1" s="1"/>
  <c r="L319" i="1"/>
  <c r="M319" i="1" s="1"/>
  <c r="L315" i="1"/>
  <c r="M315" i="1" s="1"/>
  <c r="L311" i="1"/>
  <c r="M311" i="1" s="1"/>
  <c r="L307" i="1"/>
  <c r="M307" i="1" s="1"/>
  <c r="L303" i="1"/>
  <c r="M303" i="1" s="1"/>
  <c r="L299" i="1"/>
  <c r="M299" i="1" s="1"/>
  <c r="L295" i="1"/>
  <c r="M295" i="1" s="1"/>
  <c r="L291" i="1"/>
  <c r="M291" i="1" s="1"/>
  <c r="L287" i="1"/>
  <c r="M287" i="1" s="1"/>
  <c r="L283" i="1"/>
  <c r="M283" i="1" s="1"/>
  <c r="L279" i="1"/>
  <c r="M279" i="1" s="1"/>
  <c r="L275" i="1"/>
  <c r="M275" i="1" s="1"/>
  <c r="L271" i="1"/>
  <c r="M271" i="1" s="1"/>
  <c r="L267" i="1"/>
  <c r="M267" i="1" s="1"/>
  <c r="L263" i="1"/>
  <c r="M263" i="1" s="1"/>
  <c r="L259" i="1"/>
  <c r="M259" i="1" s="1"/>
  <c r="L255" i="1"/>
  <c r="M255" i="1" s="1"/>
  <c r="L251" i="1"/>
  <c r="M251" i="1" s="1"/>
  <c r="L247" i="1"/>
  <c r="M247" i="1" s="1"/>
  <c r="L243" i="1"/>
  <c r="M243" i="1" s="1"/>
  <c r="L239" i="1"/>
  <c r="M239" i="1" s="1"/>
  <c r="L235" i="1"/>
  <c r="M235" i="1" s="1"/>
  <c r="L231" i="1"/>
  <c r="M231" i="1" s="1"/>
  <c r="L227" i="1"/>
  <c r="M227" i="1" s="1"/>
  <c r="L223" i="1"/>
  <c r="M223" i="1" s="1"/>
  <c r="L219" i="1"/>
  <c r="M219" i="1" s="1"/>
  <c r="L215" i="1"/>
  <c r="M215" i="1" s="1"/>
  <c r="L211" i="1"/>
  <c r="M211" i="1" s="1"/>
  <c r="L207" i="1"/>
  <c r="M207" i="1" s="1"/>
  <c r="L203" i="1"/>
  <c r="M203" i="1" s="1"/>
  <c r="L198" i="1"/>
  <c r="M198" i="1" s="1"/>
  <c r="L133" i="1"/>
  <c r="M133" i="1" s="1"/>
  <c r="L129" i="1"/>
  <c r="M129" i="1" s="1"/>
  <c r="L125" i="1"/>
  <c r="M125" i="1" s="1"/>
  <c r="L121" i="1"/>
  <c r="M121" i="1" s="1"/>
  <c r="L117" i="1"/>
  <c r="M117" i="1" s="1"/>
  <c r="L113" i="1"/>
  <c r="M113" i="1" s="1"/>
  <c r="L109" i="1"/>
  <c r="M109" i="1" s="1"/>
  <c r="L105" i="1"/>
  <c r="M105" i="1" s="1"/>
  <c r="L101" i="1"/>
  <c r="M101" i="1" s="1"/>
  <c r="L97" i="1"/>
  <c r="M97" i="1" s="1"/>
  <c r="L93" i="1"/>
  <c r="M93" i="1" s="1"/>
  <c r="L89" i="1"/>
  <c r="M89" i="1" s="1"/>
  <c r="L85" i="1"/>
  <c r="M85" i="1" s="1"/>
  <c r="L81" i="1"/>
  <c r="M81" i="1" s="1"/>
  <c r="L77" i="1"/>
  <c r="M77" i="1" s="1"/>
  <c r="L73" i="1"/>
  <c r="M73" i="1" s="1"/>
  <c r="L69" i="1"/>
  <c r="M69" i="1" s="1"/>
  <c r="L65" i="1"/>
  <c r="M65" i="1" s="1"/>
  <c r="L61" i="1"/>
  <c r="M61" i="1" s="1"/>
  <c r="L57" i="1"/>
  <c r="M57" i="1" s="1"/>
  <c r="L53" i="1"/>
  <c r="M53" i="1" s="1"/>
  <c r="L49" i="1"/>
  <c r="M49" i="1" s="1"/>
  <c r="L45" i="1"/>
  <c r="M45" i="1" s="1"/>
  <c r="L41" i="1"/>
  <c r="M41" i="1" s="1"/>
  <c r="L37" i="1"/>
  <c r="M37" i="1" s="1"/>
  <c r="L33" i="1"/>
  <c r="M33" i="1" s="1"/>
  <c r="L29" i="1"/>
  <c r="M29" i="1" s="1"/>
  <c r="L25" i="1"/>
  <c r="M25" i="1" s="1"/>
  <c r="L21" i="1"/>
  <c r="M21" i="1" s="1"/>
  <c r="L17" i="1"/>
  <c r="M17" i="1" s="1"/>
  <c r="L13" i="1"/>
  <c r="M13" i="1" s="1"/>
  <c r="L9" i="1"/>
  <c r="M9" i="1" s="1"/>
  <c r="L195" i="1"/>
  <c r="M195" i="1" s="1"/>
  <c r="L191" i="1"/>
  <c r="M191" i="1" s="1"/>
  <c r="L187" i="1"/>
  <c r="M187" i="1" s="1"/>
  <c r="L183" i="1"/>
  <c r="M183" i="1" s="1"/>
  <c r="L179" i="1"/>
  <c r="M179" i="1" s="1"/>
  <c r="L175" i="1"/>
  <c r="M175" i="1" s="1"/>
  <c r="L171" i="1"/>
  <c r="M171" i="1" s="1"/>
  <c r="L167" i="1"/>
  <c r="M167" i="1" s="1"/>
  <c r="L163" i="1"/>
  <c r="M163" i="1" s="1"/>
  <c r="L159" i="1"/>
  <c r="M159" i="1" s="1"/>
  <c r="L154" i="1"/>
  <c r="M154" i="1" s="1"/>
  <c r="L150" i="1"/>
  <c r="M150" i="1" s="1"/>
  <c r="L146" i="1"/>
  <c r="M146" i="1" s="1"/>
  <c r="L142" i="1"/>
  <c r="M142" i="1" s="1"/>
  <c r="L138" i="1"/>
  <c r="M138" i="1" s="1"/>
  <c r="L134" i="1"/>
  <c r="M134" i="1" s="1"/>
  <c r="L5" i="1"/>
  <c r="M5" i="1" s="1"/>
  <c r="L1687" i="1"/>
  <c r="M1687" i="1" s="1"/>
  <c r="L1683" i="1"/>
  <c r="M1683" i="1" s="1"/>
  <c r="L1679" i="1"/>
  <c r="M1679" i="1" s="1"/>
  <c r="L1675" i="1"/>
  <c r="M1675" i="1" s="1"/>
  <c r="L1671" i="1"/>
  <c r="M1671" i="1" s="1"/>
  <c r="L1667" i="1"/>
  <c r="M1667" i="1" s="1"/>
  <c r="L1663" i="1"/>
  <c r="M1663" i="1" s="1"/>
  <c r="L1659" i="1"/>
  <c r="M1659" i="1" s="1"/>
  <c r="L1656" i="1"/>
  <c r="M1656" i="1" s="1"/>
  <c r="L1652" i="1"/>
  <c r="M1652" i="1" s="1"/>
  <c r="L1648" i="1"/>
  <c r="M1648" i="1" s="1"/>
  <c r="L1644" i="1"/>
  <c r="M1644" i="1" s="1"/>
  <c r="L1640" i="1"/>
  <c r="M1640" i="1" s="1"/>
  <c r="L1636" i="1"/>
  <c r="M1636" i="1" s="1"/>
  <c r="L1632" i="1"/>
  <c r="M1632" i="1" s="1"/>
  <c r="L1628" i="1"/>
  <c r="M1628" i="1" s="1"/>
  <c r="L1624" i="1"/>
  <c r="M1624" i="1" s="1"/>
  <c r="L1620" i="1"/>
  <c r="M1620" i="1" s="1"/>
  <c r="L1616" i="1"/>
  <c r="M1616" i="1" s="1"/>
  <c r="L1612" i="1"/>
  <c r="M1612" i="1" s="1"/>
  <c r="L1608" i="1"/>
  <c r="M1608" i="1" s="1"/>
  <c r="L1604" i="1"/>
  <c r="M1604" i="1" s="1"/>
  <c r="L1600" i="1"/>
  <c r="M1600" i="1" s="1"/>
  <c r="L1596" i="1"/>
  <c r="M1596" i="1" s="1"/>
  <c r="L1592" i="1"/>
  <c r="M1592" i="1" s="1"/>
  <c r="L1587" i="1"/>
  <c r="M1587" i="1" s="1"/>
  <c r="L1583" i="1"/>
  <c r="M1583" i="1" s="1"/>
  <c r="L1579" i="1"/>
  <c r="M1579" i="1" s="1"/>
  <c r="L1575" i="1"/>
  <c r="M1575" i="1" s="1"/>
  <c r="L1571" i="1"/>
  <c r="M1571" i="1" s="1"/>
  <c r="L1567" i="1"/>
  <c r="M1567" i="1" s="1"/>
  <c r="L1563" i="1"/>
  <c r="M1563" i="1" s="1"/>
  <c r="L1559" i="1"/>
  <c r="M1559" i="1" s="1"/>
  <c r="L1555" i="1"/>
  <c r="M1555" i="1" s="1"/>
  <c r="L1551" i="1"/>
  <c r="M1551" i="1" s="1"/>
  <c r="L1547" i="1"/>
  <c r="M1547" i="1" s="1"/>
  <c r="L1543" i="1"/>
  <c r="M1543" i="1" s="1"/>
  <c r="L1539" i="1"/>
  <c r="M1539" i="1" s="1"/>
  <c r="L1535" i="1"/>
  <c r="M1535" i="1" s="1"/>
  <c r="L1531" i="1"/>
  <c r="M1531" i="1" s="1"/>
  <c r="L1527" i="1"/>
  <c r="M1527" i="1" s="1"/>
  <c r="L1523" i="1"/>
  <c r="M1523" i="1" s="1"/>
  <c r="L1519" i="1"/>
  <c r="M1519" i="1" s="1"/>
  <c r="L1515" i="1"/>
  <c r="M1515" i="1" s="1"/>
  <c r="L1511" i="1"/>
  <c r="M1511" i="1" s="1"/>
  <c r="L1507" i="1"/>
  <c r="M1507" i="1" s="1"/>
  <c r="L1503" i="1"/>
  <c r="M1503" i="1" s="1"/>
  <c r="L1499" i="1"/>
  <c r="M1499" i="1" s="1"/>
  <c r="L1495" i="1"/>
  <c r="M1495" i="1" s="1"/>
  <c r="L1491" i="1"/>
  <c r="M1491" i="1" s="1"/>
  <c r="L1487" i="1"/>
  <c r="M1487" i="1" s="1"/>
  <c r="L1483" i="1"/>
  <c r="M1483" i="1" s="1"/>
  <c r="L1479" i="1"/>
  <c r="M1479" i="1" s="1"/>
  <c r="L1475" i="1"/>
  <c r="M1475" i="1" s="1"/>
  <c r="L1471" i="1"/>
  <c r="M1471" i="1" s="1"/>
  <c r="L1467" i="1"/>
  <c r="M1467" i="1" s="1"/>
  <c r="L1463" i="1"/>
  <c r="M1463" i="1" s="1"/>
  <c r="L1459" i="1"/>
  <c r="M1459" i="1" s="1"/>
  <c r="L1455" i="1"/>
  <c r="M1455" i="1" s="1"/>
  <c r="L1451" i="1"/>
  <c r="M1451" i="1" s="1"/>
  <c r="L1447" i="1"/>
  <c r="M1447" i="1" s="1"/>
  <c r="L1443" i="1"/>
  <c r="M1443" i="1" s="1"/>
  <c r="L1439" i="1"/>
  <c r="M1439" i="1" s="1"/>
  <c r="L1435" i="1"/>
  <c r="M1435" i="1" s="1"/>
  <c r="L1431" i="1"/>
  <c r="M1431" i="1" s="1"/>
  <c r="L1427" i="1"/>
  <c r="M1427" i="1" s="1"/>
  <c r="L1423" i="1"/>
  <c r="M1423" i="1" s="1"/>
  <c r="L1419" i="1"/>
  <c r="M1419" i="1" s="1"/>
  <c r="L1415" i="1"/>
  <c r="M1415" i="1" s="1"/>
  <c r="L1411" i="1"/>
  <c r="M1411" i="1" s="1"/>
  <c r="L1407" i="1"/>
  <c r="M1407" i="1" s="1"/>
  <c r="L1403" i="1"/>
  <c r="M1403" i="1" s="1"/>
  <c r="L1399" i="1"/>
  <c r="M1399" i="1" s="1"/>
  <c r="L1395" i="1"/>
  <c r="M1395" i="1" s="1"/>
  <c r="L1391" i="1"/>
  <c r="M1391" i="1" s="1"/>
  <c r="L1387" i="1"/>
  <c r="M1387" i="1" s="1"/>
  <c r="L1383" i="1"/>
  <c r="M1383" i="1" s="1"/>
  <c r="L1379" i="1"/>
  <c r="M1379" i="1" s="1"/>
  <c r="L1375" i="1"/>
  <c r="M1375" i="1" s="1"/>
  <c r="L1371" i="1"/>
  <c r="M1371" i="1" s="1"/>
  <c r="L1367" i="1"/>
  <c r="M1367" i="1" s="1"/>
  <c r="L1363" i="1"/>
  <c r="M1363" i="1" s="1"/>
  <c r="L1359" i="1"/>
  <c r="M1359" i="1" s="1"/>
  <c r="L1355" i="1"/>
  <c r="M1355" i="1" s="1"/>
  <c r="L1351" i="1"/>
  <c r="M1351" i="1" s="1"/>
  <c r="L1347" i="1"/>
  <c r="M1347" i="1" s="1"/>
  <c r="L1343" i="1"/>
  <c r="M1343" i="1" s="1"/>
  <c r="L1339" i="1"/>
  <c r="M1339" i="1" s="1"/>
  <c r="L1335" i="1"/>
  <c r="M1335" i="1" s="1"/>
  <c r="L1331" i="1"/>
  <c r="M1331" i="1" s="1"/>
  <c r="L1327" i="1"/>
  <c r="M1327" i="1" s="1"/>
  <c r="L1323" i="1"/>
  <c r="M1323" i="1" s="1"/>
  <c r="L1319" i="1"/>
  <c r="M1319" i="1" s="1"/>
  <c r="L1315" i="1"/>
  <c r="M1315" i="1" s="1"/>
  <c r="L1311" i="1"/>
  <c r="M1311" i="1" s="1"/>
  <c r="L1307" i="1"/>
  <c r="M1307" i="1" s="1"/>
  <c r="L1303" i="1"/>
  <c r="M1303" i="1" s="1"/>
  <c r="L1299" i="1"/>
  <c r="M1299" i="1" s="1"/>
  <c r="L1294" i="1"/>
  <c r="M1294" i="1" s="1"/>
  <c r="L1290" i="1"/>
  <c r="M1290" i="1" s="1"/>
  <c r="L1286" i="1"/>
  <c r="M1286" i="1" s="1"/>
  <c r="L1282" i="1"/>
  <c r="M1282" i="1" s="1"/>
  <c r="L1278" i="1"/>
  <c r="M1278" i="1" s="1"/>
  <c r="L1274" i="1"/>
  <c r="M1274" i="1" s="1"/>
  <c r="L1270" i="1"/>
  <c r="M1270" i="1" s="1"/>
  <c r="L1266" i="1"/>
  <c r="M1266" i="1" s="1"/>
  <c r="L1262" i="1"/>
  <c r="M1262" i="1" s="1"/>
  <c r="L1258" i="1"/>
  <c r="M1258" i="1" s="1"/>
  <c r="L1254" i="1"/>
  <c r="M1254" i="1" s="1"/>
  <c r="L1250" i="1"/>
  <c r="M1250" i="1" s="1"/>
  <c r="L1246" i="1"/>
  <c r="M1246" i="1" s="1"/>
  <c r="L1242" i="1"/>
  <c r="M1242" i="1" s="1"/>
  <c r="L1238" i="1"/>
  <c r="M1238" i="1" s="1"/>
  <c r="L1234" i="1"/>
  <c r="M1234" i="1" s="1"/>
  <c r="L1230" i="1"/>
  <c r="M1230" i="1" s="1"/>
  <c r="L1226" i="1"/>
  <c r="M1226" i="1" s="1"/>
  <c r="L1222" i="1"/>
  <c r="M1222" i="1" s="1"/>
  <c r="L1218" i="1"/>
  <c r="M1218" i="1" s="1"/>
  <c r="L1214" i="1"/>
  <c r="M1214" i="1" s="1"/>
  <c r="L1210" i="1"/>
  <c r="M1210" i="1" s="1"/>
  <c r="L1206" i="1"/>
  <c r="M1206" i="1" s="1"/>
  <c r="L1202" i="1"/>
  <c r="M1202" i="1" s="1"/>
  <c r="L1198" i="1"/>
  <c r="M1198" i="1" s="1"/>
  <c r="L1194" i="1"/>
  <c r="M1194" i="1" s="1"/>
  <c r="L1190" i="1"/>
  <c r="M1190" i="1" s="1"/>
  <c r="L1186" i="1"/>
  <c r="M1186" i="1" s="1"/>
  <c r="L1182" i="1"/>
  <c r="M1182" i="1" s="1"/>
  <c r="L1178" i="1"/>
  <c r="M1178" i="1" s="1"/>
  <c r="L1174" i="1"/>
  <c r="M1174" i="1" s="1"/>
  <c r="L1170" i="1"/>
  <c r="M1170" i="1" s="1"/>
  <c r="L1166" i="1"/>
  <c r="M1166" i="1" s="1"/>
  <c r="L1162" i="1"/>
  <c r="M1162" i="1" s="1"/>
  <c r="L1158" i="1"/>
  <c r="M1158" i="1" s="1"/>
  <c r="L1154" i="1"/>
  <c r="M1154" i="1" s="1"/>
  <c r="L1150" i="1"/>
  <c r="M1150" i="1" s="1"/>
  <c r="L1146" i="1"/>
  <c r="M1146" i="1" s="1"/>
  <c r="L1142" i="1"/>
  <c r="M1142" i="1" s="1"/>
  <c r="L1139" i="1"/>
  <c r="M1139" i="1" s="1"/>
  <c r="L1135" i="1"/>
  <c r="M1135" i="1" s="1"/>
  <c r="L1131" i="1"/>
  <c r="M1131" i="1" s="1"/>
  <c r="L1127" i="1"/>
  <c r="M1127" i="1" s="1"/>
  <c r="L1123" i="1"/>
  <c r="M1123" i="1" s="1"/>
  <c r="L1119" i="1"/>
  <c r="M1119" i="1" s="1"/>
  <c r="L1115" i="1"/>
  <c r="M1115" i="1" s="1"/>
  <c r="L1111" i="1"/>
  <c r="M1111" i="1" s="1"/>
  <c r="L1107" i="1"/>
  <c r="M1107" i="1" s="1"/>
  <c r="L1103" i="1"/>
  <c r="M1103" i="1" s="1"/>
  <c r="L1099" i="1"/>
  <c r="M1099" i="1" s="1"/>
  <c r="L1095" i="1"/>
  <c r="M1095" i="1" s="1"/>
  <c r="L1091" i="1"/>
  <c r="M1091" i="1" s="1"/>
  <c r="L1087" i="1"/>
  <c r="M1087" i="1" s="1"/>
  <c r="L1083" i="1"/>
  <c r="M1083" i="1" s="1"/>
  <c r="L1079" i="1"/>
  <c r="M1079" i="1" s="1"/>
  <c r="L1075" i="1"/>
  <c r="M1075" i="1" s="1"/>
  <c r="L1071" i="1"/>
  <c r="M1071" i="1" s="1"/>
  <c r="L1067" i="1"/>
  <c r="M1067" i="1" s="1"/>
  <c r="L1063" i="1"/>
  <c r="M1063" i="1" s="1"/>
  <c r="L1059" i="1"/>
  <c r="M1059" i="1" s="1"/>
  <c r="L1055" i="1"/>
  <c r="M1055" i="1" s="1"/>
  <c r="L863" i="1"/>
  <c r="M863" i="1" s="1"/>
  <c r="L194" i="1"/>
  <c r="M194" i="1" s="1"/>
  <c r="L190" i="1"/>
  <c r="M190" i="1" s="1"/>
  <c r="L186" i="1"/>
  <c r="M186" i="1" s="1"/>
  <c r="L182" i="1"/>
  <c r="M182" i="1" s="1"/>
  <c r="L178" i="1"/>
  <c r="M178" i="1" s="1"/>
  <c r="L174" i="1"/>
  <c r="M174" i="1" s="1"/>
  <c r="L170" i="1"/>
  <c r="M170" i="1" s="1"/>
  <c r="L166" i="1"/>
  <c r="M166" i="1" s="1"/>
  <c r="L162" i="1"/>
  <c r="M162" i="1" s="1"/>
  <c r="L158" i="1"/>
  <c r="M158" i="1" s="1"/>
  <c r="L153" i="1"/>
  <c r="M153" i="1" s="1"/>
  <c r="L149" i="1"/>
  <c r="M149" i="1" s="1"/>
  <c r="L145" i="1"/>
  <c r="M145" i="1" s="1"/>
  <c r="L141" i="1"/>
  <c r="M141" i="1" s="1"/>
  <c r="L137" i="1"/>
  <c r="M137" i="1" s="1"/>
  <c r="L1051" i="1"/>
  <c r="M1051" i="1" s="1"/>
  <c r="L1047" i="1"/>
  <c r="M1047" i="1" s="1"/>
  <c r="L1043" i="1"/>
  <c r="M1043" i="1" s="1"/>
  <c r="L1039" i="1"/>
  <c r="M1039" i="1" s="1"/>
  <c r="L1035" i="1"/>
  <c r="M1035" i="1" s="1"/>
  <c r="L1031" i="1"/>
  <c r="M1031" i="1" s="1"/>
  <c r="L1027" i="1"/>
  <c r="M1027" i="1" s="1"/>
  <c r="L1023" i="1"/>
  <c r="M1023" i="1" s="1"/>
  <c r="L1019" i="1"/>
  <c r="M1019" i="1" s="1"/>
  <c r="L1015" i="1"/>
  <c r="M1015" i="1" s="1"/>
  <c r="L1011" i="1"/>
  <c r="M1011" i="1" s="1"/>
  <c r="L1007" i="1"/>
  <c r="M1007" i="1" s="1"/>
  <c r="L1003" i="1"/>
  <c r="M1003" i="1" s="1"/>
  <c r="L999" i="1"/>
  <c r="M999" i="1" s="1"/>
  <c r="L995" i="1"/>
  <c r="M995" i="1" s="1"/>
  <c r="L991" i="1"/>
  <c r="M991" i="1" s="1"/>
  <c r="L987" i="1"/>
  <c r="M987" i="1" s="1"/>
  <c r="L983" i="1"/>
  <c r="M983" i="1" s="1"/>
  <c r="L979" i="1"/>
  <c r="M979" i="1" s="1"/>
  <c r="L975" i="1"/>
  <c r="M975" i="1" s="1"/>
  <c r="L971" i="1"/>
  <c r="M971" i="1" s="1"/>
  <c r="L967" i="1"/>
  <c r="M967" i="1" s="1"/>
  <c r="L963" i="1"/>
  <c r="M963" i="1" s="1"/>
  <c r="L959" i="1"/>
  <c r="M959" i="1" s="1"/>
  <c r="L955" i="1"/>
  <c r="M955" i="1" s="1"/>
  <c r="L951" i="1"/>
  <c r="M951" i="1" s="1"/>
  <c r="L947" i="1"/>
  <c r="M947" i="1" s="1"/>
  <c r="L943" i="1"/>
  <c r="M943" i="1" s="1"/>
  <c r="L939" i="1"/>
  <c r="M939" i="1" s="1"/>
  <c r="L935" i="1"/>
  <c r="M935" i="1" s="1"/>
  <c r="L931" i="1"/>
  <c r="M931" i="1" s="1"/>
  <c r="L927" i="1"/>
  <c r="M927" i="1" s="1"/>
  <c r="L923" i="1"/>
  <c r="M923" i="1" s="1"/>
  <c r="L919" i="1"/>
  <c r="M919" i="1" s="1"/>
  <c r="L915" i="1"/>
  <c r="M915" i="1" s="1"/>
  <c r="L911" i="1"/>
  <c r="M911" i="1" s="1"/>
  <c r="L907" i="1"/>
  <c r="M907" i="1" s="1"/>
  <c r="L903" i="1"/>
  <c r="M903" i="1" s="1"/>
  <c r="L899" i="1"/>
  <c r="M899" i="1" s="1"/>
  <c r="L895" i="1"/>
  <c r="M895" i="1" s="1"/>
  <c r="L891" i="1"/>
  <c r="M891" i="1" s="1"/>
  <c r="L887" i="1"/>
  <c r="M887" i="1" s="1"/>
  <c r="L883" i="1"/>
  <c r="M883" i="1" s="1"/>
  <c r="L879" i="1"/>
  <c r="M879" i="1" s="1"/>
  <c r="L875" i="1"/>
  <c r="M875" i="1" s="1"/>
  <c r="L871" i="1"/>
  <c r="M871" i="1" s="1"/>
  <c r="L867" i="1"/>
  <c r="M867" i="1" s="1"/>
  <c r="L859" i="1"/>
  <c r="M859" i="1" s="1"/>
  <c r="L855" i="1"/>
  <c r="M855" i="1" s="1"/>
  <c r="L851" i="1"/>
  <c r="M851" i="1" s="1"/>
  <c r="L847" i="1"/>
  <c r="M847" i="1" s="1"/>
  <c r="L843" i="1"/>
  <c r="M843" i="1" s="1"/>
  <c r="L839" i="1"/>
  <c r="M839" i="1" s="1"/>
  <c r="L835" i="1"/>
  <c r="M835" i="1" s="1"/>
  <c r="L831" i="1"/>
  <c r="M831" i="1" s="1"/>
  <c r="L827" i="1"/>
  <c r="M827" i="1" s="1"/>
  <c r="L823" i="1"/>
  <c r="M823" i="1" s="1"/>
  <c r="L819" i="1"/>
  <c r="M819" i="1" s="1"/>
  <c r="L815" i="1"/>
  <c r="M815" i="1" s="1"/>
  <c r="L811" i="1"/>
  <c r="M811" i="1" s="1"/>
  <c r="L807" i="1"/>
  <c r="M807" i="1" s="1"/>
  <c r="L803" i="1"/>
  <c r="M803" i="1" s="1"/>
  <c r="L799" i="1"/>
  <c r="M799" i="1" s="1"/>
  <c r="L795" i="1"/>
  <c r="M795" i="1" s="1"/>
  <c r="L791" i="1"/>
  <c r="M791" i="1" s="1"/>
  <c r="L787" i="1"/>
  <c r="M787" i="1" s="1"/>
  <c r="L783" i="1"/>
  <c r="M783" i="1" s="1"/>
  <c r="L779" i="1"/>
  <c r="M779" i="1" s="1"/>
  <c r="L775" i="1"/>
  <c r="M775" i="1" s="1"/>
  <c r="L771" i="1"/>
  <c r="M771" i="1" s="1"/>
  <c r="L767" i="1"/>
  <c r="M767" i="1" s="1"/>
  <c r="L763" i="1"/>
  <c r="M763" i="1" s="1"/>
  <c r="L759" i="1"/>
  <c r="M759" i="1" s="1"/>
  <c r="L755" i="1"/>
  <c r="M755" i="1" s="1"/>
  <c r="L751" i="1"/>
  <c r="M751" i="1" s="1"/>
  <c r="L747" i="1"/>
  <c r="M747" i="1" s="1"/>
  <c r="L743" i="1"/>
  <c r="M743" i="1" s="1"/>
  <c r="L739" i="1"/>
  <c r="M739" i="1" s="1"/>
  <c r="L735" i="1"/>
  <c r="M735" i="1" s="1"/>
  <c r="L731" i="1"/>
  <c r="M731" i="1" s="1"/>
  <c r="L727" i="1"/>
  <c r="M727" i="1" s="1"/>
  <c r="L723" i="1"/>
  <c r="M723" i="1" s="1"/>
  <c r="L719" i="1"/>
  <c r="M719" i="1" s="1"/>
  <c r="L715" i="1"/>
  <c r="M715" i="1" s="1"/>
  <c r="L711" i="1"/>
  <c r="M711" i="1" s="1"/>
  <c r="L707" i="1"/>
  <c r="M707" i="1" s="1"/>
  <c r="L703" i="1"/>
  <c r="M703" i="1" s="1"/>
  <c r="L699" i="1"/>
  <c r="M699" i="1" s="1"/>
  <c r="L695" i="1"/>
  <c r="M695" i="1" s="1"/>
  <c r="L691" i="1"/>
  <c r="M691" i="1" s="1"/>
  <c r="L687" i="1"/>
  <c r="M687" i="1" s="1"/>
  <c r="L683" i="1"/>
  <c r="M683" i="1" s="1"/>
  <c r="L679" i="1"/>
  <c r="M679" i="1" s="1"/>
  <c r="L675" i="1"/>
  <c r="M675" i="1" s="1"/>
  <c r="L671" i="1"/>
  <c r="M671" i="1" s="1"/>
  <c r="L667" i="1"/>
  <c r="M667" i="1" s="1"/>
  <c r="L663" i="1"/>
  <c r="M663" i="1" s="1"/>
  <c r="L659" i="1"/>
  <c r="M659" i="1" s="1"/>
  <c r="L655" i="1"/>
  <c r="M655" i="1" s="1"/>
  <c r="L651" i="1"/>
  <c r="M651" i="1" s="1"/>
  <c r="L647" i="1"/>
  <c r="M647" i="1" s="1"/>
  <c r="L643" i="1"/>
  <c r="M643" i="1" s="1"/>
  <c r="L639" i="1"/>
  <c r="M639" i="1" s="1"/>
  <c r="L635" i="1"/>
  <c r="M635" i="1" s="1"/>
  <c r="L631" i="1"/>
  <c r="M631" i="1" s="1"/>
  <c r="L627" i="1"/>
  <c r="M627" i="1" s="1"/>
  <c r="L623" i="1"/>
  <c r="M623" i="1" s="1"/>
  <c r="L619" i="1"/>
  <c r="M619" i="1" s="1"/>
  <c r="L615" i="1"/>
  <c r="M615" i="1" s="1"/>
  <c r="L611" i="1"/>
  <c r="M611" i="1" s="1"/>
  <c r="L607" i="1"/>
  <c r="M607" i="1" s="1"/>
  <c r="L603" i="1"/>
  <c r="M603" i="1" s="1"/>
  <c r="L599" i="1"/>
  <c r="M599" i="1" s="1"/>
  <c r="L595" i="1"/>
  <c r="M595" i="1" s="1"/>
  <c r="L591" i="1"/>
  <c r="M591" i="1" s="1"/>
  <c r="L587" i="1"/>
  <c r="M587" i="1" s="1"/>
  <c r="L583" i="1"/>
  <c r="M583" i="1" s="1"/>
  <c r="L579" i="1"/>
  <c r="M579" i="1" s="1"/>
  <c r="L575" i="1"/>
  <c r="M575" i="1" s="1"/>
  <c r="L571" i="1"/>
  <c r="M571" i="1" s="1"/>
  <c r="L567" i="1"/>
  <c r="M567" i="1" s="1"/>
  <c r="L563" i="1"/>
  <c r="M563" i="1" s="1"/>
  <c r="L559" i="1"/>
  <c r="M559" i="1" s="1"/>
  <c r="L555" i="1"/>
  <c r="M555" i="1" s="1"/>
  <c r="L551" i="1"/>
  <c r="M551" i="1" s="1"/>
  <c r="L547" i="1"/>
  <c r="M547" i="1" s="1"/>
  <c r="L543" i="1"/>
  <c r="M543" i="1" s="1"/>
  <c r="L539" i="1"/>
  <c r="M539" i="1" s="1"/>
  <c r="L535" i="1"/>
  <c r="M535" i="1" s="1"/>
  <c r="L531" i="1"/>
  <c r="M531" i="1" s="1"/>
  <c r="L527" i="1"/>
  <c r="M527" i="1" s="1"/>
  <c r="L523" i="1"/>
  <c r="M523" i="1" s="1"/>
  <c r="L519" i="1"/>
  <c r="M519" i="1" s="1"/>
  <c r="L515" i="1"/>
  <c r="M515" i="1" s="1"/>
  <c r="L511" i="1"/>
  <c r="M511" i="1" s="1"/>
  <c r="L507" i="1"/>
  <c r="M507" i="1" s="1"/>
  <c r="L503" i="1"/>
  <c r="M503" i="1" s="1"/>
  <c r="L499" i="1"/>
  <c r="M499" i="1" s="1"/>
  <c r="L495" i="1"/>
  <c r="M495" i="1" s="1"/>
  <c r="L491" i="1"/>
  <c r="M491" i="1" s="1"/>
  <c r="L487" i="1"/>
  <c r="M487" i="1" s="1"/>
  <c r="L483" i="1"/>
  <c r="M483" i="1" s="1"/>
  <c r="L479" i="1"/>
  <c r="M479" i="1" s="1"/>
  <c r="L475" i="1"/>
  <c r="M475" i="1" s="1"/>
  <c r="L471" i="1"/>
  <c r="M471" i="1" s="1"/>
  <c r="L467" i="1"/>
  <c r="M467" i="1" s="1"/>
  <c r="L463" i="1"/>
  <c r="M463" i="1" s="1"/>
  <c r="L459" i="1"/>
  <c r="M459" i="1" s="1"/>
  <c r="L455" i="1"/>
  <c r="M455" i="1" s="1"/>
  <c r="L451" i="1"/>
  <c r="M451" i="1" s="1"/>
  <c r="L447" i="1"/>
  <c r="M447" i="1" s="1"/>
  <c r="L443" i="1"/>
  <c r="M443" i="1" s="1"/>
  <c r="L439" i="1"/>
  <c r="M439" i="1" s="1"/>
  <c r="L435" i="1"/>
  <c r="M435" i="1" s="1"/>
  <c r="L431" i="1"/>
  <c r="M431" i="1" s="1"/>
  <c r="L427" i="1"/>
  <c r="M427" i="1" s="1"/>
  <c r="L423" i="1"/>
  <c r="M423" i="1" s="1"/>
  <c r="L419" i="1"/>
  <c r="M419" i="1" s="1"/>
  <c r="L415" i="1"/>
  <c r="M415" i="1" s="1"/>
  <c r="L411" i="1"/>
  <c r="M411" i="1" s="1"/>
  <c r="L407" i="1"/>
  <c r="M407" i="1" s="1"/>
  <c r="L403" i="1"/>
  <c r="M403" i="1" s="1"/>
  <c r="L399" i="1"/>
  <c r="M399" i="1" s="1"/>
  <c r="L395" i="1"/>
  <c r="M395" i="1" s="1"/>
  <c r="L391" i="1"/>
  <c r="M391" i="1" s="1"/>
  <c r="L387" i="1"/>
  <c r="M387" i="1" s="1"/>
  <c r="L383" i="1"/>
  <c r="M383" i="1" s="1"/>
  <c r="L379" i="1"/>
  <c r="M379" i="1" s="1"/>
  <c r="L375" i="1"/>
  <c r="M375" i="1" s="1"/>
  <c r="L371" i="1"/>
  <c r="M371" i="1" s="1"/>
  <c r="L367" i="1"/>
  <c r="M367" i="1" s="1"/>
  <c r="L363" i="1"/>
  <c r="M363" i="1" s="1"/>
  <c r="L359" i="1"/>
  <c r="M359" i="1" s="1"/>
  <c r="L355" i="1"/>
  <c r="M355" i="1" s="1"/>
  <c r="L352" i="1"/>
  <c r="M352" i="1" s="1"/>
  <c r="L348" i="1"/>
  <c r="M348" i="1" s="1"/>
  <c r="L344" i="1"/>
  <c r="M344" i="1" s="1"/>
  <c r="L340" i="1"/>
  <c r="M340" i="1" s="1"/>
  <c r="L336" i="1"/>
  <c r="M336" i="1" s="1"/>
  <c r="L332" i="1"/>
  <c r="M332" i="1" s="1"/>
  <c r="L328" i="1"/>
  <c r="M328" i="1" s="1"/>
  <c r="L324" i="1"/>
  <c r="M324" i="1" s="1"/>
  <c r="L320" i="1"/>
  <c r="M320" i="1" s="1"/>
  <c r="L316" i="1"/>
  <c r="M316" i="1" s="1"/>
  <c r="L312" i="1"/>
  <c r="M312" i="1" s="1"/>
  <c r="L308" i="1"/>
  <c r="M308" i="1" s="1"/>
  <c r="L304" i="1"/>
  <c r="M304" i="1" s="1"/>
  <c r="L300" i="1"/>
  <c r="M300" i="1" s="1"/>
  <c r="L296" i="1"/>
  <c r="M296" i="1" s="1"/>
  <c r="L292" i="1"/>
  <c r="M292" i="1" s="1"/>
  <c r="L288" i="1"/>
  <c r="M288" i="1" s="1"/>
  <c r="L284" i="1"/>
  <c r="M284" i="1" s="1"/>
  <c r="L280" i="1"/>
  <c r="M280" i="1" s="1"/>
  <c r="L276" i="1"/>
  <c r="M276" i="1" s="1"/>
  <c r="L272" i="1"/>
  <c r="M272" i="1" s="1"/>
  <c r="L268" i="1"/>
  <c r="M268" i="1" s="1"/>
  <c r="L264" i="1"/>
  <c r="M264" i="1" s="1"/>
  <c r="L260" i="1"/>
  <c r="M260" i="1" s="1"/>
  <c r="L256" i="1"/>
  <c r="M256" i="1" s="1"/>
  <c r="L252" i="1"/>
  <c r="M252" i="1" s="1"/>
  <c r="L248" i="1"/>
  <c r="M248" i="1" s="1"/>
  <c r="L244" i="1"/>
  <c r="M244" i="1" s="1"/>
  <c r="L240" i="1"/>
  <c r="M240" i="1" s="1"/>
  <c r="L236" i="1"/>
  <c r="M236" i="1" s="1"/>
  <c r="L232" i="1"/>
  <c r="M232" i="1" s="1"/>
  <c r="L228" i="1"/>
  <c r="M228" i="1" s="1"/>
  <c r="L224" i="1"/>
  <c r="M224" i="1" s="1"/>
  <c r="L220" i="1"/>
  <c r="M220" i="1" s="1"/>
  <c r="L216" i="1"/>
  <c r="M216" i="1" s="1"/>
  <c r="L212" i="1"/>
  <c r="M212" i="1" s="1"/>
  <c r="L208" i="1"/>
  <c r="M208" i="1" s="1"/>
  <c r="L204" i="1"/>
  <c r="M204" i="1" s="1"/>
  <c r="L200" i="1"/>
  <c r="M200" i="1" s="1"/>
  <c r="L197" i="1"/>
  <c r="M197" i="1" s="1"/>
  <c r="L193" i="1"/>
  <c r="M193" i="1" s="1"/>
  <c r="L189" i="1"/>
  <c r="M189" i="1" s="1"/>
  <c r="L185" i="1"/>
  <c r="M185" i="1" s="1"/>
  <c r="L181" i="1"/>
  <c r="M181" i="1" s="1"/>
  <c r="L177" i="1"/>
  <c r="M177" i="1" s="1"/>
  <c r="L173" i="1"/>
  <c r="M173" i="1" s="1"/>
  <c r="L169" i="1"/>
  <c r="M169" i="1" s="1"/>
  <c r="L165" i="1"/>
  <c r="M165" i="1" s="1"/>
  <c r="L161" i="1"/>
  <c r="M161" i="1" s="1"/>
  <c r="L157" i="1"/>
  <c r="M157" i="1" s="1"/>
  <c r="L130" i="1"/>
  <c r="M130" i="1" s="1"/>
  <c r="L126" i="1"/>
  <c r="M126" i="1" s="1"/>
  <c r="L122" i="1"/>
  <c r="M122" i="1" s="1"/>
  <c r="L118" i="1"/>
  <c r="M118" i="1" s="1"/>
  <c r="L114" i="1"/>
  <c r="M114" i="1" s="1"/>
  <c r="L110" i="1"/>
  <c r="M110" i="1" s="1"/>
  <c r="L106" i="1"/>
  <c r="M106" i="1" s="1"/>
  <c r="L102" i="1"/>
  <c r="M102" i="1" s="1"/>
  <c r="L98" i="1"/>
  <c r="M98" i="1" s="1"/>
  <c r="L94" i="1"/>
  <c r="M94" i="1" s="1"/>
  <c r="L90" i="1"/>
  <c r="M90" i="1" s="1"/>
  <c r="L86" i="1"/>
  <c r="M86" i="1" s="1"/>
  <c r="L82" i="1"/>
  <c r="M82" i="1" s="1"/>
  <c r="L78" i="1"/>
  <c r="M78" i="1" s="1"/>
  <c r="L74" i="1"/>
  <c r="M74" i="1" s="1"/>
  <c r="L70" i="1"/>
  <c r="M70" i="1" s="1"/>
  <c r="L66" i="1"/>
  <c r="M66" i="1" s="1"/>
  <c r="L62" i="1"/>
  <c r="M62" i="1" s="1"/>
  <c r="L58" i="1"/>
  <c r="M58" i="1" s="1"/>
  <c r="L54" i="1"/>
  <c r="M54" i="1" s="1"/>
  <c r="L50" i="1"/>
  <c r="M50" i="1" s="1"/>
  <c r="L46" i="1"/>
  <c r="M46" i="1" s="1"/>
  <c r="L42" i="1"/>
  <c r="M42" i="1" s="1"/>
  <c r="L38" i="1"/>
  <c r="M38" i="1" s="1"/>
  <c r="L34" i="1"/>
  <c r="M34" i="1" s="1"/>
  <c r="L30" i="1"/>
  <c r="M30" i="1" s="1"/>
  <c r="L26" i="1"/>
  <c r="M26" i="1" s="1"/>
  <c r="L22" i="1"/>
  <c r="M22" i="1" s="1"/>
  <c r="L18" i="1"/>
  <c r="M18" i="1" s="1"/>
  <c r="L14" i="1"/>
  <c r="M14" i="1" s="1"/>
  <c r="L10" i="1"/>
  <c r="M10" i="1" s="1"/>
  <c r="L6" i="1"/>
  <c r="M6" i="1" s="1"/>
  <c r="L155" i="1"/>
  <c r="M155" i="1" s="1"/>
  <c r="L151" i="1"/>
  <c r="M151" i="1" s="1"/>
  <c r="L147" i="1"/>
  <c r="M147" i="1" s="1"/>
  <c r="L143" i="1"/>
  <c r="M143" i="1" s="1"/>
  <c r="L139" i="1"/>
  <c r="M139" i="1" s="1"/>
  <c r="L135" i="1"/>
  <c r="M135" i="1" s="1"/>
  <c r="I4" i="1"/>
  <c r="L4" i="1" s="1"/>
  <c r="M4" i="1" s="1"/>
</calcChain>
</file>

<file path=xl/comments1.xml><?xml version="1.0" encoding="utf-8"?>
<comments xmlns="http://schemas.openxmlformats.org/spreadsheetml/2006/main">
  <authors>
    <author>Leidy Cabrera</author>
  </authors>
  <commentList>
    <comment ref="B966" authorId="0" shapeId="0">
      <text>
        <r>
          <rPr>
            <b/>
            <sz val="9"/>
            <color indexed="81"/>
            <rFont val="Tahoma"/>
            <family val="2"/>
          </rPr>
          <t>Leidy Cabrera:</t>
        </r>
        <r>
          <rPr>
            <sz val="9"/>
            <color indexed="81"/>
            <rFont val="Tahoma"/>
            <family val="2"/>
          </rPr>
          <t xml:space="preserve">
18574</t>
        </r>
      </text>
    </comment>
  </commentList>
</comments>
</file>

<file path=xl/comments2.xml><?xml version="1.0" encoding="utf-8"?>
<comments xmlns="http://schemas.openxmlformats.org/spreadsheetml/2006/main">
  <authors>
    <author>Leidy Cabrera</author>
  </authors>
  <commentList>
    <comment ref="B551" authorId="0" shapeId="0">
      <text>
        <r>
          <rPr>
            <b/>
            <sz val="9"/>
            <color indexed="81"/>
            <rFont val="Tahoma"/>
            <family val="2"/>
          </rPr>
          <t>Leidy Cabrera:</t>
        </r>
        <r>
          <rPr>
            <sz val="9"/>
            <color indexed="81"/>
            <rFont val="Tahoma"/>
            <family val="2"/>
          </rPr>
          <t xml:space="preserve">
18574</t>
        </r>
      </text>
    </comment>
  </commentList>
</comments>
</file>

<file path=xl/sharedStrings.xml><?xml version="1.0" encoding="utf-8"?>
<sst xmlns="http://schemas.openxmlformats.org/spreadsheetml/2006/main" count="18505" uniqueCount="1946">
  <si>
    <t>NO.</t>
  </si>
  <si>
    <t>NOMBRE</t>
  </si>
  <si>
    <t>GENERO</t>
  </si>
  <si>
    <t>DEPARTAMENTO</t>
  </si>
  <si>
    <t>FUNCION</t>
  </si>
  <si>
    <t>ESTATUS</t>
  </si>
  <si>
    <t>SUELDO BRUTO (RD$)</t>
  </si>
  <si>
    <t>ISR</t>
  </si>
  <si>
    <t>AFP</t>
  </si>
  <si>
    <t>SFS</t>
  </si>
  <si>
    <t>OTROS DESC.</t>
  </si>
  <si>
    <t>TOTAL DESC.</t>
  </si>
  <si>
    <t>NETO</t>
  </si>
  <si>
    <t>REYNALDO ENRIQUE GARCIA SANCHEZ</t>
  </si>
  <si>
    <t>M</t>
  </si>
  <si>
    <t xml:space="preserve">DIRECCION GENERAL </t>
  </si>
  <si>
    <t xml:space="preserve">DIRECTOR GENERAL </t>
  </si>
  <si>
    <t>LIBRE NOMBRAMIENTO Y REMOCION</t>
  </si>
  <si>
    <t>SOLIDO ENCARNACION ALCANTARA</t>
  </si>
  <si>
    <t>SUB-DIRECTOR GENERAL</t>
  </si>
  <si>
    <t>CECILIO ROSARIO SANTANA</t>
  </si>
  <si>
    <t>SILBESTRE ESPEDITO VENTURA COLLADO</t>
  </si>
  <si>
    <t>DIONICIO RAFAEL CRUZ</t>
  </si>
  <si>
    <t>DIRECCION GENERAL</t>
  </si>
  <si>
    <t>RAFAEL CASTRO MATOS</t>
  </si>
  <si>
    <t>JORGE ARSENIO ALVAREZ DE LEON</t>
  </si>
  <si>
    <t>ENCARGADO ADM.</t>
  </si>
  <si>
    <t>FIJO</t>
  </si>
  <si>
    <t>CELSO VALENZUELA GUERRERO</t>
  </si>
  <si>
    <t>ENCARGADO (A)</t>
  </si>
  <si>
    <t>TEMPORAL</t>
  </si>
  <si>
    <t>YOHANNA MARITZA VELASQUEZ OLIVERO</t>
  </si>
  <si>
    <t>F</t>
  </si>
  <si>
    <t>COORDINADORA DE DESPACHO</t>
  </si>
  <si>
    <t>CARRERA ADMINISTRATIVA</t>
  </si>
  <si>
    <t>YAMILEX NOELI MERCEDES GOMEZ</t>
  </si>
  <si>
    <t>SECRETARIA EJECUTIVA</t>
  </si>
  <si>
    <t>ALBA MARIA SIERRA MENA</t>
  </si>
  <si>
    <t xml:space="preserve">SECRETARIA EJECUTIVA </t>
  </si>
  <si>
    <t>JULIA BIENVENIDA DEL C TAVAREZ MOTA</t>
  </si>
  <si>
    <t>SECRETARIA</t>
  </si>
  <si>
    <t>PEDRO JOSE PERALTA ESPINAL</t>
  </si>
  <si>
    <t xml:space="preserve">ASISTENTE EJECUTIVO </t>
  </si>
  <si>
    <t>CONFIANZA</t>
  </si>
  <si>
    <t>YASMIN FREIRE NUÑEZ</t>
  </si>
  <si>
    <t>ASISTENTE</t>
  </si>
  <si>
    <t>PORFIRIO JOSE QUEZADA DELGADO</t>
  </si>
  <si>
    <t>EVARISTO ANTONIO SANTANA BALDERA</t>
  </si>
  <si>
    <t>SOPORTE ADMINISTRATIVO</t>
  </si>
  <si>
    <t>ANGELY MENA CRUZ</t>
  </si>
  <si>
    <t>AUXILIAR ADMINISTRATIVO</t>
  </si>
  <si>
    <t>CHANELL PEREZ MAGDALENO</t>
  </si>
  <si>
    <t>KATHERINE VIRGINIA DE LOS SANTOS ALMANZAR</t>
  </si>
  <si>
    <t>LISSANNY MATEO ROSA</t>
  </si>
  <si>
    <t>AGATHA LETICIA CABRAL MEJIA</t>
  </si>
  <si>
    <t>RECEPCIONISTA</t>
  </si>
  <si>
    <t>ANGELA CESARINA LLAUGER CASTILLO</t>
  </si>
  <si>
    <t>PEDRO LUIS DE JESUS MARTINEZ</t>
  </si>
  <si>
    <t>MENSAJERO INTERNO</t>
  </si>
  <si>
    <t>SULLY RUBER CUEVAS REYES</t>
  </si>
  <si>
    <t>MENSAJERO</t>
  </si>
  <si>
    <t>JULIO CESAR GARCIA PAULINO</t>
  </si>
  <si>
    <t>CHOFER</t>
  </si>
  <si>
    <t>CARLOS FELIPE PEÑA RUBIO</t>
  </si>
  <si>
    <t>JULIO ALCIBIADES SILVERIO</t>
  </si>
  <si>
    <t>PERFORISTA</t>
  </si>
  <si>
    <t>MIRIAN ALTAGRACIA REINOSO SANTOS</t>
  </si>
  <si>
    <t>CAMARERO(A)</t>
  </si>
  <si>
    <t>DAISY ALTAGRACIA GONZALEZ SANCHEZ</t>
  </si>
  <si>
    <t>ESTATUS SIMPLIFICADO</t>
  </si>
  <si>
    <t xml:space="preserve">SANYIRA YAMALY AGUILO BELLO    </t>
  </si>
  <si>
    <t>OFICINA LIBRE ACCESO A LA INFORMACION</t>
  </si>
  <si>
    <t>SARINA MOLINA VALDEZ</t>
  </si>
  <si>
    <t>MARTHA REYES GIL</t>
  </si>
  <si>
    <t>DPTO. COORDINACION MILITAR</t>
  </si>
  <si>
    <t>SOPORTE TECNICO</t>
  </si>
  <si>
    <t>AIMEE SUAREZ DE LEON</t>
  </si>
  <si>
    <t>JOSE ABREU SALAZAR</t>
  </si>
  <si>
    <t>DEPARTAMENTO COMUNICACIONES</t>
  </si>
  <si>
    <t>PERIODISTA</t>
  </si>
  <si>
    <t>FAUSTO ADRIANO PARRA VILLALONA</t>
  </si>
  <si>
    <t>DEPARTAMENTO DE COMUNICACIONES</t>
  </si>
  <si>
    <t>ROSALIA ALTAGRACIA MARTINEZ TRONCOSO</t>
  </si>
  <si>
    <t>AUXILIAR DE RELACIONES PUBLICAS</t>
  </si>
  <si>
    <t>STEPHANY JIMENEZ DE LOS SANTOS</t>
  </si>
  <si>
    <t>AUXILIAR DE EVALUACIONES</t>
  </si>
  <si>
    <t>FRANCISCO JOSE FRANCISCO ALVAREZ</t>
  </si>
  <si>
    <t xml:space="preserve">FOTOCOPIADOR </t>
  </si>
  <si>
    <t>CAROLINA AMADOR FIGUEREO</t>
  </si>
  <si>
    <t>SECCION ATENCION AL USUARIO</t>
  </si>
  <si>
    <t>TECNICO DE ATENCION AL USUARIO</t>
  </si>
  <si>
    <t>ADHELYS MESSIANNI SAVIÑON CASTILLO</t>
  </si>
  <si>
    <t>AUXILIAR DE ATENCION AL USUARIO</t>
  </si>
  <si>
    <t>BETHSAIDA A. PAYANO CALDERON</t>
  </si>
  <si>
    <t xml:space="preserve">CHRISTY ESMERALDA CABREJA CUEVAS </t>
  </si>
  <si>
    <t>CLAUDIA VINICIO BERROA</t>
  </si>
  <si>
    <t>DANIELA CASTRO DE LA CRUZ</t>
  </si>
  <si>
    <t>ELISABETH ALTAGRACIA POLANCO BELLO</t>
  </si>
  <si>
    <t>INGRID PATRICIA MORENO CUELLO</t>
  </si>
  <si>
    <t>KARISMENIA INFANTE MAGO</t>
  </si>
  <si>
    <t>LISBETH ALONDRA MESA LUCIANO</t>
  </si>
  <si>
    <t>YENY DAHIANA D' OLEO ACEVEDO</t>
  </si>
  <si>
    <t>ELIZABETH ALTAGRACIA SANTANA</t>
  </si>
  <si>
    <t>KARLENYS YAMILET GONZALEZ REYES</t>
  </si>
  <si>
    <t>LUZ DEL MILAGRO FERRERA ZAMORA</t>
  </si>
  <si>
    <t>ANNY YANELLY PACHECO TEJADA</t>
  </si>
  <si>
    <t>CAMIL ALCANTARA ARNO</t>
  </si>
  <si>
    <t>DAMARIS CONTRERAS MARTINEZ</t>
  </si>
  <si>
    <t>FRANCIS DEL CARMEN FERNANDEZ</t>
  </si>
  <si>
    <t>GABRIELA MARIA VIOLA MORA</t>
  </si>
  <si>
    <t>GABRIELA NICOLE MORILLO</t>
  </si>
  <si>
    <t>JOHANNY ALEXANDRA TINEO GUILLERMO</t>
  </si>
  <si>
    <t>KATHERINE LISBET DE LA ROSA SORIANO</t>
  </si>
  <si>
    <t>LICELOT PICHARDO HERNANDEZ</t>
  </si>
  <si>
    <t>MARIA LUISA AYBAR HERNANDEZ</t>
  </si>
  <si>
    <t>MARY LOLY DIAZ VALERIO</t>
  </si>
  <si>
    <t xml:space="preserve">MIGUELINA AGUSTIN ELIAS </t>
  </si>
  <si>
    <t>QUILMA ALTAGRACIA TINEO RODRIGUEZ</t>
  </si>
  <si>
    <t>SCARLET MICHELL GARCIA ENCARNACION</t>
  </si>
  <si>
    <t>JOSE EDWIN DURAN JIMINIAN</t>
  </si>
  <si>
    <t>DIRECCION JURIDICA</t>
  </si>
  <si>
    <t>DIRECTOR</t>
  </si>
  <si>
    <t>ISIDRO ARAUJO ROMERO</t>
  </si>
  <si>
    <t xml:space="preserve">ABOGADO (A) </t>
  </si>
  <si>
    <t>LUCIA LUCIANO FIGUEREO DE ROJAS</t>
  </si>
  <si>
    <t>MARIA DEL CARMEN PEREZ PEÑA</t>
  </si>
  <si>
    <t>ROLANDO INDALECIO BAEZ GONZALEZ</t>
  </si>
  <si>
    <t>CARLOS MANUEL REYES GERALDO</t>
  </si>
  <si>
    <t>MAYELIN GISSEL MARTINEZ</t>
  </si>
  <si>
    <t>ARISLEYDA ALTAGRACIA CONTRERAS ESPINAL</t>
  </si>
  <si>
    <t>CARMEN NATIVIDAD MELENDEZ CESPEDES</t>
  </si>
  <si>
    <t>JACQULINE FERNANDEZ REYES</t>
  </si>
  <si>
    <t>MARIA CRISTINA OBISPO ADAT</t>
  </si>
  <si>
    <t>MARIA SOLEDAD CERDEIROS RODRIGUEZ</t>
  </si>
  <si>
    <t>MARTIN JUAN MATEO MORA</t>
  </si>
  <si>
    <t>JAIME FRANCISCO CARRASCO BATISTA</t>
  </si>
  <si>
    <t>ANALISTA LEGAL</t>
  </si>
  <si>
    <t>JOSUE ALBERTO SALCEDO PEREZ</t>
  </si>
  <si>
    <t>ALONZO SERAFIN BAEZ DURAN</t>
  </si>
  <si>
    <t>VIOLETA CHAREY JIMENEZ ALCANTARA</t>
  </si>
  <si>
    <t>PARALEGAL</t>
  </si>
  <si>
    <t>SAGRARIO ALTAGRACIA PEREZ RODRIGUEZ</t>
  </si>
  <si>
    <t>TERESA ORTIZ ZAPATA</t>
  </si>
  <si>
    <t>ESTEPHANIA SENCION GARCIA</t>
  </si>
  <si>
    <t>SECRETARIA BILINGUE</t>
  </si>
  <si>
    <t>JENNIFFER PAOLA TAVERA CABRERA</t>
  </si>
  <si>
    <t>JOSE ALTAGRACIA PEÑA ABREU</t>
  </si>
  <si>
    <t>RAFAEL ANTONIO DOMINGUEZ CRUZ</t>
  </si>
  <si>
    <t>NANCY MARIA ARIAS PEREZ</t>
  </si>
  <si>
    <t>DIR. PLANIFICACION Y DESARROLLO</t>
  </si>
  <si>
    <t>DIRECTOR (A)</t>
  </si>
  <si>
    <t>EDWIN DE JESUS DOMINGUEZ CASTRO</t>
  </si>
  <si>
    <t>ANASLISTA DE PLANIFICACIÓN Y DESARROLLO</t>
  </si>
  <si>
    <t>MERCEDES MARIA GUERRERO SANCHEZ</t>
  </si>
  <si>
    <t>ANALISTA DE PROYECTOS DIR. PLAN. Y DES.</t>
  </si>
  <si>
    <t>LUIS ENRIQUEZ PEREZ ARIAS</t>
  </si>
  <si>
    <t>FORMULACION DE PROYECTO  Y P.</t>
  </si>
  <si>
    <t>ANALISTA</t>
  </si>
  <si>
    <t>ODALIS AMALFY SURIEL DIAZ</t>
  </si>
  <si>
    <t>JOMEIRY MASSIEL SANTOS ORTIZ</t>
  </si>
  <si>
    <t>ANASLISTA DE PROYECTOS</t>
  </si>
  <si>
    <t>RUTH DELANIA HERNANDEZ PAYANO</t>
  </si>
  <si>
    <t>Aux. de Cont. Dpto. Financiero</t>
  </si>
  <si>
    <t>ANDREINA MARCELYS CRUZ GUERRERO</t>
  </si>
  <si>
    <t>STEFFANY ARLENY VICIOSO FORTUNA</t>
  </si>
  <si>
    <t>WIDER NUÑEZ RODRIGUEZ</t>
  </si>
  <si>
    <t>CHRISTIAN RAFAEL GARCIA THORMANN</t>
  </si>
  <si>
    <t>DEPARTAMENTO DE ESTADISTICAS</t>
  </si>
  <si>
    <t>ENCARGADO DPTO ESTADISTICAS</t>
  </si>
  <si>
    <t>DIGNA LISETTE DE LOS SANTOS REINOSO</t>
  </si>
  <si>
    <t>SOPORTE ADMINISTRATIVA</t>
  </si>
  <si>
    <t>CARMEN LAURA MAZARA MORALES</t>
  </si>
  <si>
    <t>AUXILIAR DE ESTADISTICAS</t>
  </si>
  <si>
    <t>MANUEL DE JESUS SILVERIO PERDOMO OLI</t>
  </si>
  <si>
    <t>DIV. DE DESARRO.INST. Y CALIDAD EN LA GESTIÓN</t>
  </si>
  <si>
    <t xml:space="preserve">ENCARGADO </t>
  </si>
  <si>
    <t>MARTIN RAMON TOMAS SUAREZ SIA</t>
  </si>
  <si>
    <t>DIRECCION DE RECURSOS HUMANOS</t>
  </si>
  <si>
    <t>ELBIA ROSALBA VARGAS SANCHEZ</t>
  </si>
  <si>
    <t>ANALISTA DE RRHH DPTO CAPACIT. Y DES.</t>
  </si>
  <si>
    <t>JUAN GABRIEL MANZANILLO VICIOSO</t>
  </si>
  <si>
    <t>ALFONSO ROSARIO CRUZ</t>
  </si>
  <si>
    <t>ROBERT JUNIOR RIVERA CASTILLO</t>
  </si>
  <si>
    <t xml:space="preserve">AUXILIAR DE RRHH </t>
  </si>
  <si>
    <t>ROSAURA LIDIA HILARIO MARTINEZ</t>
  </si>
  <si>
    <t>SCARLETT MIGUELINA ABREU PEÑA</t>
  </si>
  <si>
    <t>LUISANNI CRISTINA NUÑEZ GOMEZ</t>
  </si>
  <si>
    <t>RAMON MARIA SAVIÑON</t>
  </si>
  <si>
    <t>DPTO.  DE CAPACITACION Y DESARROLLO</t>
  </si>
  <si>
    <t>ENCARGADO</t>
  </si>
  <si>
    <t>PEDRO AURELIO ACOSTA GONZALEZ</t>
  </si>
  <si>
    <t>PROF. ESC. CAPACITACION</t>
  </si>
  <si>
    <t>SARAH ESTHER PICHARDO ARIAS</t>
  </si>
  <si>
    <t>ANALISTA DE RECURSOS HUMANOS</t>
  </si>
  <si>
    <t>WENDY SIMONS DOMINGUEZ</t>
  </si>
  <si>
    <t>ROSA SILVANIA SANCHEZ BERROA</t>
  </si>
  <si>
    <t>DIVISION DE SEGUIMIENTO Y ANALISIS</t>
  </si>
  <si>
    <t xml:space="preserve">ENCARGADA </t>
  </si>
  <si>
    <t>YANIRA VARGAS RODRIGUEZ</t>
  </si>
  <si>
    <t>DPT. DE REGI. CONTRL. Y NOMINA</t>
  </si>
  <si>
    <t>ENCARGADA</t>
  </si>
  <si>
    <t>SAILY BIENVENIDA RAMIREZ PEREZ</t>
  </si>
  <si>
    <t>SECCION DE NOMINA</t>
  </si>
  <si>
    <t>ENCARGADA DE NOMINAS</t>
  </si>
  <si>
    <t>LEIDY LAURA CABRERA RODRIGUEZ</t>
  </si>
  <si>
    <t>CRAWLIN JIMENEZ</t>
  </si>
  <si>
    <t>EBELIN SOLIS MATEO</t>
  </si>
  <si>
    <t>DIVISION DE RECLUTAMIENTO, SELEC. Y EVALUACION</t>
  </si>
  <si>
    <t>MARIA EUGENIA ESTRELLA MARTE</t>
  </si>
  <si>
    <t>DIVISION DE RELACIONES LABORALES</t>
  </si>
  <si>
    <t>LUISANDRA RAFIELA MARTINEZ QUEZADA</t>
  </si>
  <si>
    <t>MEDICO</t>
  </si>
  <si>
    <t>CLARIMILDA GALAN GARABITO</t>
  </si>
  <si>
    <t>NATANAEL ENRIQUE MINAYA HERNANDEZ</t>
  </si>
  <si>
    <t>DIRECCION TIC</t>
  </si>
  <si>
    <t>KELLY ONEILL DE LA ROSA BLANCO</t>
  </si>
  <si>
    <t>ADMINISTRADOR DE SERVIDORES</t>
  </si>
  <si>
    <t>MARKKENT ANGEL LEE GERONIMO</t>
  </si>
  <si>
    <t>AMINISTRADOR DE RED TIC</t>
  </si>
  <si>
    <t>ROBERTO JOSE MATTHEW BEAUMONT</t>
  </si>
  <si>
    <t>ADMINISTRADOR DE RED., TIC</t>
  </si>
  <si>
    <t>FAUSTO EMIL RODRIGUEZ VILLAR</t>
  </si>
  <si>
    <t>ANALISTA DE SISTEMAS INFORMATICOS</t>
  </si>
  <si>
    <t>JOEL ANTONIO BRITO GALVA</t>
  </si>
  <si>
    <t>JENIFFER SAHIRA VILLAFAÑA PUJOLS</t>
  </si>
  <si>
    <t>JOSE NORBERTO VENTURA VASQUEZ</t>
  </si>
  <si>
    <t>KELVYN JULIO URIBE BLANDINO</t>
  </si>
  <si>
    <t>COORDINADOR</t>
  </si>
  <si>
    <t>FELIX INOCENCIO GALVEZ HERNANDEZ</t>
  </si>
  <si>
    <t>ENCARGADO AREA DE TIC.</t>
  </si>
  <si>
    <t>PEDRO LUIS WILLMORE VENTURA</t>
  </si>
  <si>
    <t>SOPORTE TECNICO INFORMATICO</t>
  </si>
  <si>
    <t>CARLOS JOSE MONTERO QUEVEDO</t>
  </si>
  <si>
    <t xml:space="preserve">SOPORTE TECNICO INFORMATICO </t>
  </si>
  <si>
    <t>EVAN MIGUEL MARTINEZ SOCORRO</t>
  </si>
  <si>
    <t>MANUEL ALEJANDRO RODRIGUZ DOMINGUEZ</t>
  </si>
  <si>
    <t>VALERIO MANUEL VILLAMAN ARNAUD</t>
  </si>
  <si>
    <t>ARQUIMEDES VILLAVERDE ALMONTE</t>
  </si>
  <si>
    <t>FRANCISCO ALBERTI CUELLO MENDOZA</t>
  </si>
  <si>
    <t>HECTOR EMILIO CABRERA OGANDO</t>
  </si>
  <si>
    <t>JOSE LUIS RODRIGUEZ DEL ORBE</t>
  </si>
  <si>
    <t>JUAN THEN PADILLA</t>
  </si>
  <si>
    <t>LUIS JACOBO ALMONTE ALMONTE</t>
  </si>
  <si>
    <t>BIQUIANA YISER SANTANA SANCHEZ</t>
  </si>
  <si>
    <t>EDUARDO ANTONIO MOLINA ANGELES</t>
  </si>
  <si>
    <t>EDWIN ALEXANDER BURGOS MEDINA</t>
  </si>
  <si>
    <t>GUILLIAN ROSMAR LOPEZ ROSARIO</t>
  </si>
  <si>
    <t>HAWER GUTIERREZ BEATO</t>
  </si>
  <si>
    <t>IVERSON ISIDRO SANDOVAL GONZALEZ</t>
  </si>
  <si>
    <t>JOAN MANUEL CUETO RAMIREZ</t>
  </si>
  <si>
    <t>JOSE ANEUDY JAVIER DEL ROSARIO</t>
  </si>
  <si>
    <t>JOSE GREGORIO SOSA ROSARIO</t>
  </si>
  <si>
    <t>MARIO EMILIO PEÑA CABRERA</t>
  </si>
  <si>
    <t>MIGUEL ANGEL MOJICA MUESES</t>
  </si>
  <si>
    <t>RICARDO JOSE NIVAR BONILLA</t>
  </si>
  <si>
    <t>RONNY YORDANY RIJO RIJO</t>
  </si>
  <si>
    <t>SANTO JOSE BRITO RODRIGUEZ</t>
  </si>
  <si>
    <t>WALDDYS EMMANUEL DORREJO CESPEDES</t>
  </si>
  <si>
    <t>JIORI FRANCISCO A. DE LA CRUZ DE LA CRUZ</t>
  </si>
  <si>
    <t>RAFAEL AMAURIS DE LEON MATOS</t>
  </si>
  <si>
    <t>FREDDY MANUEL GOMEZ RODRIGUEZ</t>
  </si>
  <si>
    <t>STARLIN ESTEBAN ROSARIO AMPARO</t>
  </si>
  <si>
    <t>SOPORTE TECNICO INFORMATIVO</t>
  </si>
  <si>
    <t>ANNI PAMELA CAMARENA ARIAS</t>
  </si>
  <si>
    <t>JUAN AUGUSTO PEREZ GARCIA</t>
  </si>
  <si>
    <t>JELISSA MARIE PICHARDO VILLAR</t>
  </si>
  <si>
    <t>CAIPEL ADAMES RAMIREZ</t>
  </si>
  <si>
    <t>DIGITADOR (A)</t>
  </si>
  <si>
    <t>ENMANUEL RIVERA BELTRE</t>
  </si>
  <si>
    <t>ERICK FERNANDO ULLOA DIAZ</t>
  </si>
  <si>
    <t>FREDDY ALEXANDER FULGENCIO ESPINAL</t>
  </si>
  <si>
    <t>FRANCISCO ERNESTO FELIZ ACOSTA</t>
  </si>
  <si>
    <t>DIVISION DE ADM. DEL SERVICIO TIC</t>
  </si>
  <si>
    <t>RIKI RODOLFO MATOS PLATA</t>
  </si>
  <si>
    <t>DIVISION DE OPERACIONES TIC</t>
  </si>
  <si>
    <t>JUAN CARLOS PARRA PADILLA</t>
  </si>
  <si>
    <t>DIVISION DE DES. E IMPLEMENTACION DE SISTEMAS</t>
  </si>
  <si>
    <t>MICHAEL GRULLON POLANCO</t>
  </si>
  <si>
    <t>DIVISION DE SEGURIDAD Y MONITOREO</t>
  </si>
  <si>
    <t>RONIEL ANTONIO POLANCO MEJIA</t>
  </si>
  <si>
    <t>JUAN ALBERTO MARMOLEJOS LOPEZ</t>
  </si>
  <si>
    <t>AUSTRIA MARIA MORETA GONZALEZ</t>
  </si>
  <si>
    <t>ALBERTO MARTE ALMANZAR</t>
  </si>
  <si>
    <t>DIR. ADMINISTRATIVA FINANCIERA</t>
  </si>
  <si>
    <t>DIRECTOR ADM-FINANCIERO</t>
  </si>
  <si>
    <t>ELBIA CUEVAS CUEVAS</t>
  </si>
  <si>
    <t>TECNICO DE CONTABILIDAD</t>
  </si>
  <si>
    <t>NELIN MILENNI MONTERO COLLADO</t>
  </si>
  <si>
    <t>DPTO. FIANCIERO</t>
  </si>
  <si>
    <t>TEOFILA ROSARIO RODRIGUEZ</t>
  </si>
  <si>
    <t>AUXILIAR DE TESORERIA</t>
  </si>
  <si>
    <t>DENNIS RAFAEL FIORENTINO VANDERTHOST</t>
  </si>
  <si>
    <t>DEPARTAMENTO ADMINISTRATIVO</t>
  </si>
  <si>
    <t>ENC. DPTO. ADMINISTRATIVO</t>
  </si>
  <si>
    <t>ROSA ENEDINA RAMIREZ DE LEON</t>
  </si>
  <si>
    <t xml:space="preserve">COORDINADORA </t>
  </si>
  <si>
    <t>LEIDIANA SANCHEZ ANDUJAR</t>
  </si>
  <si>
    <t>SUPERVISOR (A) DE CAJA</t>
  </si>
  <si>
    <t>MADELAINE MARTINEZ LANTIGUA</t>
  </si>
  <si>
    <t>ERICK MANUEL QUIÑONEZ GARCIA</t>
  </si>
  <si>
    <t>SUPERVISOR (A) GENERAL</t>
  </si>
  <si>
    <t>JEYSSI ENCARNACION REYES</t>
  </si>
  <si>
    <t>CRISTOPHER LARA HERNANDEZ</t>
  </si>
  <si>
    <t>CAJERO (A) NO APA</t>
  </si>
  <si>
    <t>LEO BRYANT DE LEON GONZALEZ</t>
  </si>
  <si>
    <t>KATIA ELIZABETH PEÑA PEREZ</t>
  </si>
  <si>
    <t>TECNICO ADMINISTRATIVO</t>
  </si>
  <si>
    <t>FRANDELYS ENCARNACION UBRI</t>
  </si>
  <si>
    <t>MARTHA YRENE SANTANA</t>
  </si>
  <si>
    <t xml:space="preserve">YGNACIA MERCEDES ULLOA ARIAS </t>
  </si>
  <si>
    <t>ANGEL CORIDE FELIZ GONZALEZ</t>
  </si>
  <si>
    <t>OLIVER DANILO JIMENEZ SANCHEZ</t>
  </si>
  <si>
    <t xml:space="preserve">GERALDO LEBRON DE LA ROSA </t>
  </si>
  <si>
    <t>LEXIA CAROLINA GARCIA MEJIA</t>
  </si>
  <si>
    <t>INSPECTOR DE MIGRACION</t>
  </si>
  <si>
    <t>ANYELA ROSMERY HERNANDEZ RAMOS</t>
  </si>
  <si>
    <t>JENNIFER SANCHEZ POUERIET</t>
  </si>
  <si>
    <t>JESUS ROBERT CRUZ CORDERO</t>
  </si>
  <si>
    <t>SALVADOR GUZMAN RODRIGUEZ</t>
  </si>
  <si>
    <t>URSULA MATOS GONZALEZ</t>
  </si>
  <si>
    <t>VICTOR MANUEL GUEVARA SANTANA</t>
  </si>
  <si>
    <t>WANDA CARINA RIVERA JIMENEZ</t>
  </si>
  <si>
    <t>ALEXANDER SORIANO LORA</t>
  </si>
  <si>
    <t>AUXILIAR MIGRATORIO</t>
  </si>
  <si>
    <t>ANA ISABEL CAROLINA MONTOJO ESPINAL</t>
  </si>
  <si>
    <t>BRIGIDO HEREDIA</t>
  </si>
  <si>
    <t>CRISTINA EVELYN PAULINO ROSARIO</t>
  </si>
  <si>
    <t>DEWLIN ESMERLING ENCARNACION DE LA ROSA</t>
  </si>
  <si>
    <t>DIANA ALTAGRACIA DOMINGUEZ PEREZ</t>
  </si>
  <si>
    <t>DIOGENES RAFAEL RAMON TEJADA</t>
  </si>
  <si>
    <t>ESTHER ENCARNACION MATEO</t>
  </si>
  <si>
    <t>EVELIN RODRIGUEZ PICHARDO</t>
  </si>
  <si>
    <t>GRACIELY DEL ROSARIO FLORES PAREDES</t>
  </si>
  <si>
    <t>IGNACIA ESPIRITUSANTO CEDEÑO</t>
  </si>
  <si>
    <t>JOSE ABRAHAN JAQUEZ PENA</t>
  </si>
  <si>
    <t>JOSEFINA DEL CARMEN POLANCO UREÑA</t>
  </si>
  <si>
    <t>JULIO ANTONIO DEL ROSARIO</t>
  </si>
  <si>
    <t>KARIELA JOSE RICHARDSON JAQUEZ</t>
  </si>
  <si>
    <t>LEIDY LIS MARIEL ACOSTA RODRIGUEZ</t>
  </si>
  <si>
    <t>LUCILA ESPERANZA CARDENAS RAMIREZ</t>
  </si>
  <si>
    <t xml:space="preserve">LUZ ALONDRA ADAME RAMON </t>
  </si>
  <si>
    <t>NICOLE EMILIA DE LOS SANTOS MATEO</t>
  </si>
  <si>
    <t>RAMONA ALEXANDRA PEREZ CUSTODIA</t>
  </si>
  <si>
    <t>ROSA GILDA GUZMAN DE GAUTREAUX</t>
  </si>
  <si>
    <t>ROSANNA ROJAS GONZALEZ</t>
  </si>
  <si>
    <t>SAMANTHA NATALIA POLANCO CAMILO</t>
  </si>
  <si>
    <t>SILVIA ESTEFANY ARTILES SANTANA</t>
  </si>
  <si>
    <t>YADELIN RAIDIRY BURGOS JIMENEZ</t>
  </si>
  <si>
    <t>YARITZA PINEDA CHACON</t>
  </si>
  <si>
    <t>YDELKIS LEBRON FRANCO</t>
  </si>
  <si>
    <t>YIMMY DE JESUS SANTILLAN SILVERIO</t>
  </si>
  <si>
    <t>ZULEYKA CASTILLO TEJADA</t>
  </si>
  <si>
    <t>LISBETH SANTA OVANDO</t>
  </si>
  <si>
    <t>MICHAEL RAFAEL PEÑA AVILA</t>
  </si>
  <si>
    <t>OLGA LIDIA PEREZ LORENZO</t>
  </si>
  <si>
    <t>OZENNHIEL DELFINA HEREDIA VOLQUEZ</t>
  </si>
  <si>
    <t>PAMELA SOLANO CASTRO</t>
  </si>
  <si>
    <t>QUENNIDA REYNA LIZARDO DE VALDEZ</t>
  </si>
  <si>
    <t>YAKARI STEPHANY PENA ACOSTA</t>
  </si>
  <si>
    <t>YESSICA CAROLINA GIL RODRIGUEZ</t>
  </si>
  <si>
    <t>NICOLE JAQUEZ RODRIGUEZ</t>
  </si>
  <si>
    <t>YULEIKI MERCEDES AMBUA</t>
  </si>
  <si>
    <t>BLADIMIR ALEJANDRO ESPINOSO SILVA</t>
  </si>
  <si>
    <t>CARLOS ANDRES DE PAULA ULLOA</t>
  </si>
  <si>
    <t>FLERIDA DILENIA MARTINEZ SANTANA DE JIMENEZ</t>
  </si>
  <si>
    <t>JOSE BEATO NUÑEZ</t>
  </si>
  <si>
    <t>JOSE RAMON TEJEDA CRUZ</t>
  </si>
  <si>
    <t>ADALGISA ALTAGRACIA MARTINEZ PAULINO</t>
  </si>
  <si>
    <t>MARIBEL GRULLON SORIANO</t>
  </si>
  <si>
    <t>BRENDY POLANCO</t>
  </si>
  <si>
    <t>JORGE LUIS GARCIA GARO</t>
  </si>
  <si>
    <t>MARIA ISABEL MORETA VALDEZ</t>
  </si>
  <si>
    <t>MENSAJERA INTERNA</t>
  </si>
  <si>
    <t>INGRID MARISOL GENAO VILLA</t>
  </si>
  <si>
    <t>DIV. COMPRAS Y CONTRACIONES</t>
  </si>
  <si>
    <t>SARAH STEPFANIE RONDON ORTIZ</t>
  </si>
  <si>
    <t>ANALISTA DE COMPRA</t>
  </si>
  <si>
    <t>HUARQUIDIA MONTAS MONTERO</t>
  </si>
  <si>
    <t>TECNICO EN COMPRA</t>
  </si>
  <si>
    <t>JOSE LUIS APOLINARIO HERNANDEZ</t>
  </si>
  <si>
    <t>DIVISION DE SERVICIOS GENERALES</t>
  </si>
  <si>
    <t>ROBERTO LOPEZ HENRIQUEZ</t>
  </si>
  <si>
    <t>SUPERVISOR DE MANTENIMIENTO</t>
  </si>
  <si>
    <t>LORENZA MARIA PEGUERO VARGAS</t>
  </si>
  <si>
    <t>CRISTOPHER ENRIQUE DIAZ RAVELO</t>
  </si>
  <si>
    <t>AUXILIAR DE MANTENIMIENTO</t>
  </si>
  <si>
    <t>JUAN CABRERA</t>
  </si>
  <si>
    <t>MEFI-BOSET MATOS MORENO</t>
  </si>
  <si>
    <t>PEDRITO MADE GUZMAN</t>
  </si>
  <si>
    <t>SANDRA PATRICIA CRUZ GARCIA</t>
  </si>
  <si>
    <t>SANTO SANCHEZ</t>
  </si>
  <si>
    <t>FERSY FEDERICO BATISTA MEDINA</t>
  </si>
  <si>
    <t>GREGORIO FRIAS SANCHEZ</t>
  </si>
  <si>
    <t>WILKINS BENITEZ SANCHEZ</t>
  </si>
  <si>
    <t>JUANA BEATRIZ MORENO</t>
  </si>
  <si>
    <t>CAMARERO</t>
  </si>
  <si>
    <t>MATEO RAMIREZ GUZMAN</t>
  </si>
  <si>
    <t>ALBANIA ZABALA MARTINEZ</t>
  </si>
  <si>
    <t>CONSERJE</t>
  </si>
  <si>
    <t>ALEJANDRO PANIAGUA ROSARIO</t>
  </si>
  <si>
    <t>ANA MARIA DE LA CRUZ</t>
  </si>
  <si>
    <t>ANA REYES GOMEZ</t>
  </si>
  <si>
    <t>BLACINA NUEZ FERMIN</t>
  </si>
  <si>
    <t>CARMEN FRANCO ROA</t>
  </si>
  <si>
    <t>CELESTE BIENVENIDA SANCHEZ MENDEZ</t>
  </si>
  <si>
    <t>CLARA GUANTE NAVARRO</t>
  </si>
  <si>
    <t>CLAUDIA PAULINA LARA E.TEJADA</t>
  </si>
  <si>
    <t>CLAUDINA BERROA ACOSTA</t>
  </si>
  <si>
    <t>DEYANIRA PICHARDO GRULLON</t>
  </si>
  <si>
    <t>DIANA NIEVES MANZUETA</t>
  </si>
  <si>
    <t>DULCE MARIA GUERRERO DE LA ROSA</t>
  </si>
  <si>
    <t>EDWARD GALVEZ AMADOR</t>
  </si>
  <si>
    <t>ELVIRA DE LOS SANTOS MARTINEZ</t>
  </si>
  <si>
    <t>EMELYN AGUEDA BELLO</t>
  </si>
  <si>
    <t>EMILIA VASQUEZ GUZMAN</t>
  </si>
  <si>
    <t>ERIDANIA ELIBO HERNANDEZ</t>
  </si>
  <si>
    <t>ERNESTINA ALMONTE HENRIQUEZ</t>
  </si>
  <si>
    <t>EUFEMIA FABIAN</t>
  </si>
  <si>
    <t>GLORIA MARIA TIBURCIO CUEVAS</t>
  </si>
  <si>
    <t>JUANA BRAZOBAN DE TAVERAS</t>
  </si>
  <si>
    <t>JUANA JOAQUINA CAPELLAN</t>
  </si>
  <si>
    <t>LIDIA MARIA CUEVA</t>
  </si>
  <si>
    <t>LOURDES MARIA LANTIGUA</t>
  </si>
  <si>
    <t>LUISA OZEMA MERCEDES AVILA</t>
  </si>
  <si>
    <t>MARCIA ENCARNACION SANCHEZ</t>
  </si>
  <si>
    <t>MARIA CANARIO</t>
  </si>
  <si>
    <t>MARIA CARMEN VARGAS ARAUJO</t>
  </si>
  <si>
    <t>MARIA DE JESUS CONTRERAS</t>
  </si>
  <si>
    <t>MARIA ELENA ECHAVARRIA VALDEZ</t>
  </si>
  <si>
    <t>MARIA MIGUELINA MEJIA GOMEZ</t>
  </si>
  <si>
    <t>MARIBEL CABRERA VALDEZ</t>
  </si>
  <si>
    <t>MARITZA TORRES FABIAN</t>
  </si>
  <si>
    <t>MATILDE ABAD</t>
  </si>
  <si>
    <t>NORIS MERCEDES MONTERO DE OLEO</t>
  </si>
  <si>
    <t>OLIDO MORETA DE JESUS</t>
  </si>
  <si>
    <t>PAULA ESTHEL RODRIGUEZ</t>
  </si>
  <si>
    <t>RAFAEL MORA</t>
  </si>
  <si>
    <t>RAFAELA CASTRO</t>
  </si>
  <si>
    <t>RAMON MONTERO</t>
  </si>
  <si>
    <t>ROSA AMELIA DIAZ PERALTA</t>
  </si>
  <si>
    <t>SANTA BENEDITA VIRGEN FIGUEROA</t>
  </si>
  <si>
    <t>SONIA RAMIREZ</t>
  </si>
  <si>
    <t>TERESA GARCIA SANTOS</t>
  </si>
  <si>
    <t>YAJAIRA CUELLO FORTUNA</t>
  </si>
  <si>
    <t>YOSELYN HEREDIA BAUTISTA</t>
  </si>
  <si>
    <t>ARIEL GOMEZ GOMEZ</t>
  </si>
  <si>
    <t>CRISTOPHER RAMIREZ GRULLON</t>
  </si>
  <si>
    <t>LAVADOR</t>
  </si>
  <si>
    <t>MARINO ENRIQUE FELIZ DIAZ</t>
  </si>
  <si>
    <t>JARDINERO</t>
  </si>
  <si>
    <t>MERBIN OGANDO SANTANA</t>
  </si>
  <si>
    <t>MERCEDES CASTILLO DE CUELLO</t>
  </si>
  <si>
    <t>ANDRES AVELINO FELIZ GUZMAN</t>
  </si>
  <si>
    <t>PARQUEADOR</t>
  </si>
  <si>
    <t>SANTO JIMENEZ ZABALA</t>
  </si>
  <si>
    <t>EBANISTA</t>
  </si>
  <si>
    <t>PATRICIA ALTAGRACIA GUZMAN PEÑA</t>
  </si>
  <si>
    <t>DIV. CORRESPONDENCIA Y ARCHIVO</t>
  </si>
  <si>
    <t>INES AMNORIAS GOMEZ FERRERAS</t>
  </si>
  <si>
    <t>TECNICO ARCHIVISTA</t>
  </si>
  <si>
    <t>OLIVER GUARIONEX TORIBIO RONDON</t>
  </si>
  <si>
    <t>SUPERVISOR DE ALMACEN Y SUMINIISTRO</t>
  </si>
  <si>
    <t>LENIS MARGARITA REYES REYES</t>
  </si>
  <si>
    <t xml:space="preserve">ARCHIVISTA </t>
  </si>
  <si>
    <t>ANYI VEDALISA DE JESUS ROJAS</t>
  </si>
  <si>
    <t>YOKASTY VICTORIA LORA CORNIEL</t>
  </si>
  <si>
    <t>ARYS MARGARITA DE LEON LORA</t>
  </si>
  <si>
    <t>JUAN CARLOS HERNANDEZ PEREZ</t>
  </si>
  <si>
    <t>GEORGINIA TERESA NOVAS HEREDIA</t>
  </si>
  <si>
    <t>LIGIA ESTHER LUCIANO FIGUEREO</t>
  </si>
  <si>
    <t>MARIA ESTELA VARGAS ESTEVEZ</t>
  </si>
  <si>
    <t>LEOPOLDO RAFAEL SOSA CALDERON</t>
  </si>
  <si>
    <t>AUXILIAR DE EXTRANJERIA</t>
  </si>
  <si>
    <t>MARIANA FLORENTINO JIMENEZ</t>
  </si>
  <si>
    <t>ANDRES IVAN FURCAL</t>
  </si>
  <si>
    <t>GABRIELA ALEXANDRA SUERO MATEO</t>
  </si>
  <si>
    <t>MAYELIN MORETA SOTO</t>
  </si>
  <si>
    <t>ANA DILCIA CUEVAS DOMINGUEZ</t>
  </si>
  <si>
    <t>JUAN FRANCISCO GONZALEZ</t>
  </si>
  <si>
    <t>ALBERTO JORGE</t>
  </si>
  <si>
    <t>MENSAJERO EXTERNO</t>
  </si>
  <si>
    <t>ANA MARIA FERNANDEZ POLANCO</t>
  </si>
  <si>
    <t xml:space="preserve">MENSAJERO INTERNO </t>
  </si>
  <si>
    <t>VICTOR RAFAEL ESPINAL ESTRELLA</t>
  </si>
  <si>
    <t>SECCION DE TRANSPORTACION</t>
  </si>
  <si>
    <t>SUPERVISOR DE TRANSPORTACIÓN</t>
  </si>
  <si>
    <t>KELVYN MANUEL VERAS LANTIGUA</t>
  </si>
  <si>
    <t>AUXILIAR DE TRANSPORTACION</t>
  </si>
  <si>
    <t>ANTONIO VICTOR FELIZ BRITO</t>
  </si>
  <si>
    <t>SUPERVISOR (A)</t>
  </si>
  <si>
    <t>HENRY ISAAC MARTIRES DE LA CRUZ MATOS</t>
  </si>
  <si>
    <t>EDDISSON TOMAS MERCEDES PAREDES</t>
  </si>
  <si>
    <t>CLAUDIO LANDETA MANZUETA</t>
  </si>
  <si>
    <t>JOSE RAMIRO DE LOS SANTOS ADAMES</t>
  </si>
  <si>
    <t>RODOLFO ANTONIO CORPORAN DE LOS SANTOS</t>
  </si>
  <si>
    <t>GENARO ANTONIO SANCHEZ GARCIA</t>
  </si>
  <si>
    <t>GUILLERMO CABRERA MEDINA</t>
  </si>
  <si>
    <t>AUXILIAR EXTRANJERIA</t>
  </si>
  <si>
    <t>JOSE VASQUEZ JORGE</t>
  </si>
  <si>
    <t>ANGELO A. FRANCISCO DE LOS SANTOS</t>
  </si>
  <si>
    <t>AGENTE MIGRATORIO</t>
  </si>
  <si>
    <t>CARLOS ANTONIO ENCARNACION Y ENC.</t>
  </si>
  <si>
    <t>JESUS MARIA COLLADO SURIEL</t>
  </si>
  <si>
    <t>ADONIO ANTONIO RODRIGUEZ NINA</t>
  </si>
  <si>
    <t>AMBIORIS ERNESTO DE LEON FIGUEREO</t>
  </si>
  <si>
    <t>CHOFER II</t>
  </si>
  <si>
    <t>ANGEL DAVID APONTE</t>
  </si>
  <si>
    <t>BASILIO ANTONIO GOMEZ</t>
  </si>
  <si>
    <t>BEATO SIMEON REYES</t>
  </si>
  <si>
    <t>CHOFER 1</t>
  </si>
  <si>
    <t>CARLOS MANUEL SANCHEZ TAVAREZ</t>
  </si>
  <si>
    <t>DARIO DE JESUS OSORIA</t>
  </si>
  <si>
    <t>EPIFANIO VARGAS RECAREY</t>
  </si>
  <si>
    <t>CHOFER III</t>
  </si>
  <si>
    <t>JULIO ERNESTO HEREDIA</t>
  </si>
  <si>
    <t>LUIS RAFAEL CAPPOBIANCO ALVAREZ</t>
  </si>
  <si>
    <t>MANUEL PERICLES MERCEDES SEPULVEDA</t>
  </si>
  <si>
    <t>MARIANO PANIAGUA GONZALEZ</t>
  </si>
  <si>
    <t>MIGUELITO JIMENEZ POLANCO</t>
  </si>
  <si>
    <t>OLIVER LEONARDO MOLINA BERROA</t>
  </si>
  <si>
    <t>ORLANDO CASTRO CUEVAS</t>
  </si>
  <si>
    <t>RAMON ANTONIO CONTRERAS HELENA</t>
  </si>
  <si>
    <t>TOMAS MATOS REYES</t>
  </si>
  <si>
    <t>VICTOR JOSE SOTO</t>
  </si>
  <si>
    <t>ANGEL DE JESUS DIAZ CAMILO</t>
  </si>
  <si>
    <t>ANIBAL FERNANDEZ</t>
  </si>
  <si>
    <t>ATANASIO GERMAN EMILIANO</t>
  </si>
  <si>
    <t>ELIO DE JESUS TERRERO RAMIREZ</t>
  </si>
  <si>
    <t>ENMANUEL MATEO GERMAN</t>
  </si>
  <si>
    <t>EULADIO ANTONIO DOMINGUEZ RODRIGUEZ</t>
  </si>
  <si>
    <t>FRANKLIN CASILLA CASTILLO</t>
  </si>
  <si>
    <t>JOHAN MANUEL FELIPE</t>
  </si>
  <si>
    <t>JOSE DE JESUS BATISTA CASTILLO</t>
  </si>
  <si>
    <t>LIVINO MIGUEL DURAN MONCION</t>
  </si>
  <si>
    <t>OCTAVIO MINAYA FERRERAS</t>
  </si>
  <si>
    <t>RAMON ANTONIO CARRASCO LARA</t>
  </si>
  <si>
    <t>RICHARD ANTONIO GARCIA</t>
  </si>
  <si>
    <t>VICTOR MANUEL DE LA NUEZ FERMIN</t>
  </si>
  <si>
    <t>ANLEN GERMAN CUEVAS TRINIDAD</t>
  </si>
  <si>
    <t xml:space="preserve">CHOFER III </t>
  </si>
  <si>
    <t>ADAN DE JESUS CAMPUSANO</t>
  </si>
  <si>
    <t>ANTONIO LIMA BATISTA</t>
  </si>
  <si>
    <t>ASUNCION HERNANDEZ RODRIGUEZ</t>
  </si>
  <si>
    <t>BRAULIN ISIDRO MONTERO DOTEL</t>
  </si>
  <si>
    <t xml:space="preserve">CHOFER II </t>
  </si>
  <si>
    <t>CASIMIRO MATOS PEREZ</t>
  </si>
  <si>
    <t xml:space="preserve">FRANCISCO ALFONSO CASTRO CASTRO </t>
  </si>
  <si>
    <t>FRANCISCO SANTIAGO MERCEDES CARRASCO</t>
  </si>
  <si>
    <t>GUILLERMO PEÑA</t>
  </si>
  <si>
    <t>HALIZ MEREJO PAYANO</t>
  </si>
  <si>
    <t xml:space="preserve">JOHAN REYES DE LOS SANTOS </t>
  </si>
  <si>
    <t>JOHN ACAAR COLLADO ALMANZAR</t>
  </si>
  <si>
    <t>JOSE FRANCISCO BURGOS ALBA</t>
  </si>
  <si>
    <t>JUAN RAMIRO HELENA ORTIZ</t>
  </si>
  <si>
    <t>JUNIOR A. ENCARNACION CABRERA</t>
  </si>
  <si>
    <t>LUIS REY CAMILO PEREZ</t>
  </si>
  <si>
    <t>RAMON DURAN VARGAS</t>
  </si>
  <si>
    <t>REYNALDO SANTOS PAULINO</t>
  </si>
  <si>
    <t>RHINALDO MONTERO PEREZ</t>
  </si>
  <si>
    <t>RODOLFO PEREZ LORENZO</t>
  </si>
  <si>
    <t>SERGIO ERNESTO BERROA MESA</t>
  </si>
  <si>
    <t>SOMMER TITO REYES LEREBOURS</t>
  </si>
  <si>
    <t>RAFIX RODRIGUEZ ESTEVEZ</t>
  </si>
  <si>
    <t>RUBEN DARIO LEDESMA CASTILLO</t>
  </si>
  <si>
    <t>ARSENIO TAVERAS CRUZ</t>
  </si>
  <si>
    <t>ISIDRO ALBERTO VELOZ</t>
  </si>
  <si>
    <t>FRANKLYN JUNIOR QUEZADA FRIAS</t>
  </si>
  <si>
    <t>AYUDANTE MECANICO</t>
  </si>
  <si>
    <t>JOSE FERNANDO TAVAREZ CERDA</t>
  </si>
  <si>
    <t xml:space="preserve">AYUDANTE MECANICO </t>
  </si>
  <si>
    <t>JUAN DE DIOS ACEVEDO GARCIA</t>
  </si>
  <si>
    <t>INOEL DE JESUS GONZALEZ PUELLO</t>
  </si>
  <si>
    <t xml:space="preserve">LAVADOR </t>
  </si>
  <si>
    <t>RAFAEL LEONARDO CUEVAS PEREZ</t>
  </si>
  <si>
    <t>PINTOR</t>
  </si>
  <si>
    <t>MANUEL HERNANDEZ ACOSTA</t>
  </si>
  <si>
    <t>RAFAEL PEREZ SANTOS</t>
  </si>
  <si>
    <t>VICTOR PASCUAL GARCIA PEGUERO</t>
  </si>
  <si>
    <t>TEOFILO ANTONIO WALLER DOMINICI</t>
  </si>
  <si>
    <t>SECCION ALMACEN Y SUMINISTRO</t>
  </si>
  <si>
    <t>GLORIA ROSANNA FERDINAN SEGURA</t>
  </si>
  <si>
    <t>ROBERT ALEXANDER DE LEON</t>
  </si>
  <si>
    <t>SECCION  ALMACEN Y SUMINISTRO</t>
  </si>
  <si>
    <t>AUXILIAR DE ALMACEN Y SUM.</t>
  </si>
  <si>
    <t>JUAN LUIS PEÑA SURIEL</t>
  </si>
  <si>
    <t>SECCION DE MANTENIMIENTO</t>
  </si>
  <si>
    <t>SUPERVISOR MANTENIMIENTO</t>
  </si>
  <si>
    <t>JULIO CESAR CAPELLAN GARCIA</t>
  </si>
  <si>
    <t>CAJERO (A)</t>
  </si>
  <si>
    <t>ANGELA SANTAMARIA MARTINEZ</t>
  </si>
  <si>
    <t>CAROLINA MORONTA ROJAS</t>
  </si>
  <si>
    <t>JUANITA LORENZO CONCEPCION</t>
  </si>
  <si>
    <t>FRAILAN CAROLINA PEREZ RECIO</t>
  </si>
  <si>
    <t>SECCION DE MANTENIMIENTO JIMANI</t>
  </si>
  <si>
    <t xml:space="preserve">CONSERJE </t>
  </si>
  <si>
    <t>DELIA EUGENIA TORRES VASQUEZ</t>
  </si>
  <si>
    <t>SECCION DE MANTENIMIENTO STGO.</t>
  </si>
  <si>
    <t>YANET DINORAH GOMEZ DOMINGUEZ</t>
  </si>
  <si>
    <t>ALTAGRACIA MATOS MEDINA</t>
  </si>
  <si>
    <t>SECCION DE MANTENIMIENTO DAJABON</t>
  </si>
  <si>
    <t>ANA MICHEL PINEDA ACOSTA</t>
  </si>
  <si>
    <t>RAMONA NUÑEZ DE RAMIREZ</t>
  </si>
  <si>
    <t>ANA MARIA NUÑEZ</t>
  </si>
  <si>
    <t>ANNY DE LA ROSA OGANDO</t>
  </si>
  <si>
    <t>CLARITA MORETA MONTERO</t>
  </si>
  <si>
    <t>DIONISIA GARCIA CONTRERAS</t>
  </si>
  <si>
    <t>ELADERQUI ENCARNACION VICENTE</t>
  </si>
  <si>
    <t>ELMINDA MATEO ALCANTARA</t>
  </si>
  <si>
    <t>ERNESTO MADE MORA</t>
  </si>
  <si>
    <t>JIOVANNY UBRI PEREZ</t>
  </si>
  <si>
    <t>MARIA DE LOS REYES GUZMAN</t>
  </si>
  <si>
    <t xml:space="preserve">MARILIANA MITCHELL LORENZO </t>
  </si>
  <si>
    <t>RAMONA ALMONTE DE BRITO</t>
  </si>
  <si>
    <t>VIANNY MEDINA DOTEL</t>
  </si>
  <si>
    <t>MARICELA ALTAGRACIA SANCHEZ RAMOS</t>
  </si>
  <si>
    <t>NAYLA VERONICA MARTE MONEGRO</t>
  </si>
  <si>
    <t>VALENTINA SOSA MUÑOZ</t>
  </si>
  <si>
    <t>ANAHI VALDEZ</t>
  </si>
  <si>
    <t>BELKIS MEJIA DE LA ROSA</t>
  </si>
  <si>
    <t>LICELOT GARCIA FABIAN</t>
  </si>
  <si>
    <t>ROSANNA SANCHEZ</t>
  </si>
  <si>
    <t>IVAN CALDERON DE LA CRUZ</t>
  </si>
  <si>
    <t>ROBERT JESUS DURAN ASENCIO</t>
  </si>
  <si>
    <t xml:space="preserve">JARDINERO </t>
  </si>
  <si>
    <t>JENDRY DIAZ BOCIO</t>
  </si>
  <si>
    <t xml:space="preserve">PINTOR </t>
  </si>
  <si>
    <t>JOSE FRANCISCO MATOS</t>
  </si>
  <si>
    <t>ESTHER MAYLENI ABREU BIDO</t>
  </si>
  <si>
    <t>DIV. DE CONTABILIDAD</t>
  </si>
  <si>
    <t>DIRECTORA</t>
  </si>
  <si>
    <t>GISELLE MARZAN MERCADO</t>
  </si>
  <si>
    <t>JOSE AUGUSTO BELTRE VARGAS</t>
  </si>
  <si>
    <t>CONTADOR (A)</t>
  </si>
  <si>
    <t>RAMONA BRITO SANTOS</t>
  </si>
  <si>
    <t>REINALDO ALBERTO UREÑA DE LA CRUZ</t>
  </si>
  <si>
    <t>ANA MARIA VENTURA HIRALDO</t>
  </si>
  <si>
    <t>CONTADORA</t>
  </si>
  <si>
    <t>VALENTINA ALMANZAR DOMINGUEZ</t>
  </si>
  <si>
    <t>KERLIN ANTONIO SUAREZ BAUTISTA</t>
  </si>
  <si>
    <t>SUPERVISOR</t>
  </si>
  <si>
    <t>CLARIBEL GONZALEZ VICTORINO</t>
  </si>
  <si>
    <t>NATALIE LARRARTE DE LA ROSA</t>
  </si>
  <si>
    <t xml:space="preserve">YORVINA DEL C. PEÑA BAEZ </t>
  </si>
  <si>
    <t>ONFELIA OLIVERO</t>
  </si>
  <si>
    <t>ALGEURIS B. SANCHEZ ENCARNACION</t>
  </si>
  <si>
    <t>CATHERINE LEONCIA CEDEÑO CIPRIAN</t>
  </si>
  <si>
    <t>RUBEN DARIO SANTANA THOMAS</t>
  </si>
  <si>
    <t>ANGELICA MARIA TORRES URTARTE</t>
  </si>
  <si>
    <t>VIRGINIA MARIA GARCIA BAEZ</t>
  </si>
  <si>
    <t>DIEGIE EMANUEL FLORENTINO CAMPUSANO</t>
  </si>
  <si>
    <t>RAMON ARTURO LOPEZ DE JESUS</t>
  </si>
  <si>
    <t>EUNICE CORINA BRESS BRESS</t>
  </si>
  <si>
    <t>DIVISION DE TESORERIA</t>
  </si>
  <si>
    <t>LADY MARILUZ MERCEDES TEJADA</t>
  </si>
  <si>
    <t>ROSA M.  ALTAGRACIA DE VARGAS</t>
  </si>
  <si>
    <t>SOLANYI VARGAS DELGADO</t>
  </si>
  <si>
    <t>AMERICA MARIA VENTURA ARACENA</t>
  </si>
  <si>
    <t>GRISELDA MARITZA BENCOSME DIAZ</t>
  </si>
  <si>
    <t>GREIBY ANABEL PEREZ PEREZ</t>
  </si>
  <si>
    <t>JEORDANY REYES EUSEBIO</t>
  </si>
  <si>
    <t>MARISOL MELO BRELLO</t>
  </si>
  <si>
    <t>MARTINA ESTHER MERCEDES MARTINEZ</t>
  </si>
  <si>
    <t>ROXI ANTONIA RODRIGUEZ ESTEVEZ</t>
  </si>
  <si>
    <t>IVAN AQUILE BAEZ BENCOSME</t>
  </si>
  <si>
    <t>ADALGISA UREÑA UREÑA</t>
  </si>
  <si>
    <t>ANDREINA JIMENEZ MARTINEZ</t>
  </si>
  <si>
    <t>BERNADEZ CASTILLO RODRIGUEZ</t>
  </si>
  <si>
    <t>CARMEN YOLANDA PEÑA DE LA ROSA</t>
  </si>
  <si>
    <t>DANERIS VERAS GIL</t>
  </si>
  <si>
    <t>DHARIANA LIZ RAMON RAMON</t>
  </si>
  <si>
    <t>DIANA CAROLINA NUÑEZ PEGUERO</t>
  </si>
  <si>
    <t>DIOSMERY MERCADO BONILLA</t>
  </si>
  <si>
    <t>ENEROLIZA GARCIA MEDINA</t>
  </si>
  <si>
    <t>JEFFERY OSCAR OVALLES DIAZ</t>
  </si>
  <si>
    <t>JUANA JOSELINE CHALES ROSARIO</t>
  </si>
  <si>
    <t>KATERINE CRISTINA CAPELLAN</t>
  </si>
  <si>
    <t>MABEL CUEVAS LOPEZ</t>
  </si>
  <si>
    <t>MAHOLY REYNOSO QUEZADA</t>
  </si>
  <si>
    <t>MARIA ESTHER ALVAREZ BALBUENA</t>
  </si>
  <si>
    <t>MARIA LUISA HEREDIA MARTINEZ</t>
  </si>
  <si>
    <t>MARIA YANELYS COLLADO SANTIAGO</t>
  </si>
  <si>
    <t>NEREYDA MARIA MONTERO PILIER</t>
  </si>
  <si>
    <t>OSCARLIN EUGENIO ROSARIO QUIÑONES</t>
  </si>
  <si>
    <t>PAMELA NAZARET LORA VALERIO</t>
  </si>
  <si>
    <t>ROLANDO MATHEWS RODRIGUEZ AYBAR</t>
  </si>
  <si>
    <t>SERGIO GOMEZ</t>
  </si>
  <si>
    <t>WILDON JOSE AMARANTE RODRIGUEZ</t>
  </si>
  <si>
    <t>WILLIAM RAFAEL MORFE BONILLA</t>
  </si>
  <si>
    <t>YANET MARGARITA MUÑOZ DE LA CRUZ</t>
  </si>
  <si>
    <t>YULIANA MARIBEL PICHARDO DIAZ</t>
  </si>
  <si>
    <t xml:space="preserve">ASHLEY CAROLINA RIVERA CAMACHO </t>
  </si>
  <si>
    <t xml:space="preserve">FIOR DALIZA DE LA ROSA PAULINO          </t>
  </si>
  <si>
    <t>ANA YUDARI FERNANDEZ HERNANDEZ</t>
  </si>
  <si>
    <t>BELKIS KARINA ECHEVARRIA PADILLA</t>
  </si>
  <si>
    <t>BELLIDANIA DOMINGUEZ PERALTA</t>
  </si>
  <si>
    <t>BENNY CEDANO RIVERA</t>
  </si>
  <si>
    <t>BIELKA ERIDANIA JAQUEZ ALMONTE</t>
  </si>
  <si>
    <t>CHAVELA GONZALEZ</t>
  </si>
  <si>
    <t>ELIZARDO CRUZ</t>
  </si>
  <si>
    <t>MANUELA MERCEDES PIMENTEL</t>
  </si>
  <si>
    <t>MARCIA SIERRA PEREZ</t>
  </si>
  <si>
    <t>NELCI MIGUEL VALDEZ ALEJANDRO</t>
  </si>
  <si>
    <t>RAFAEL EMILIO MEJIA SUAREZ</t>
  </si>
  <si>
    <t>YESMAIRA SURIEL ABREU</t>
  </si>
  <si>
    <t>JOSE DE LOS REMEDIOS MERCEDES MENDEZ</t>
  </si>
  <si>
    <t>SECCION DE ACTIVO FIJO</t>
  </si>
  <si>
    <t>ENCARGADO DE ACTIVOS FIJOS</t>
  </si>
  <si>
    <t>ENMANUEL SANTANA HERASME</t>
  </si>
  <si>
    <t>CAROLINA DE LA CRUZ</t>
  </si>
  <si>
    <t>DIVISION DE ACTIVOS FIJOS</t>
  </si>
  <si>
    <t>AUXILIAR DE INVENT. ACT. FIJO</t>
  </si>
  <si>
    <t>JULIO JAVIER JEREZ ADAMES</t>
  </si>
  <si>
    <t>DIV. DE PRESUPUESTO</t>
  </si>
  <si>
    <t>LIANY MATILDE VASQUEZ OSORIO</t>
  </si>
  <si>
    <t>DIR. DE CONTROL MIGRATORIO</t>
  </si>
  <si>
    <t>WELLINGTON LEONIDAS TEJADA GERMAN</t>
  </si>
  <si>
    <t>HIPOLITO ALCANTARA ALMONTE</t>
  </si>
  <si>
    <t>COORDINADOR (A) MIGRATORIO</t>
  </si>
  <si>
    <t>LORENZO ANTONIO VARGAS CRUZ</t>
  </si>
  <si>
    <t>OMAR ALBERTO RODRIGUEZ ESCOVAR</t>
  </si>
  <si>
    <t>QUELYS VLADIMIR RODRIGUEZ LERBOURS</t>
  </si>
  <si>
    <t>LUIS HENRY COSTE</t>
  </si>
  <si>
    <t>LINDA DOMINICANA LAZALA RODRIGUEZ</t>
  </si>
  <si>
    <t>MANUELA MIGUELINA GARCIA ALMONTE</t>
  </si>
  <si>
    <t>MARTIN VASQUEZ LANTIGUA</t>
  </si>
  <si>
    <t>MIGUELINA GARO CUELLO</t>
  </si>
  <si>
    <t>ELIANNY ARAUJO RINCON</t>
  </si>
  <si>
    <t>ANA MERCEDES ALMONTE ALMONTE</t>
  </si>
  <si>
    <t>DANIEL ISIDRO JAIME MARTINEZ</t>
  </si>
  <si>
    <t>FRANCISCO PEREZ ALCEQUIEZ</t>
  </si>
  <si>
    <t xml:space="preserve">JUAN FRANCISCO CEDEÑO BRITO </t>
  </si>
  <si>
    <t>RAUL VELEZ OZUNA</t>
  </si>
  <si>
    <t>ROBERTO MENDEZ PEREZ</t>
  </si>
  <si>
    <t>SILVINO GUARIONEX ESTRELLA PICHARDO</t>
  </si>
  <si>
    <t>VIRGILIO SANTIAGO BAEZ ROSARIO</t>
  </si>
  <si>
    <t>GISEL CAROLINA DE CASTRO GUERRERO</t>
  </si>
  <si>
    <t xml:space="preserve">ANALISTA </t>
  </si>
  <si>
    <t>EVILY FELICIA GOMEZ GOMEZ</t>
  </si>
  <si>
    <t>JOSE ANTONIO ESPAILLAT MANZUETA</t>
  </si>
  <si>
    <t>ALBA LUZ NEYFILA CABRERA ABREU</t>
  </si>
  <si>
    <t>MARIA ANTONIA RODRIGUEZ JORGE</t>
  </si>
  <si>
    <t>KATHERINE SOLANO DELGANO</t>
  </si>
  <si>
    <t>CATELIN ABREU RAMIREZ</t>
  </si>
  <si>
    <t>SUPERVISOR GENERAL</t>
  </si>
  <si>
    <t>YLMA ACEVEDO VARGAS</t>
  </si>
  <si>
    <t>DIRECCION DE CONTROL MIGRATORIO</t>
  </si>
  <si>
    <t>ELIAS RAFAEL DIAZ HERNANDEZ</t>
  </si>
  <si>
    <t>FRANCISCO JOSE</t>
  </si>
  <si>
    <t>DAYFREY DANIEL FERREIRA FRANCISCO</t>
  </si>
  <si>
    <t>SUPERVISOR DE MECANICA</t>
  </si>
  <si>
    <t>FRANKLIN OMAR ABREU PIÑA</t>
  </si>
  <si>
    <t>GUADALUPE MARIA ENEYDA MINIER SANCHEZ</t>
  </si>
  <si>
    <t>JOSE LUIS CEDANO FAMILIA</t>
  </si>
  <si>
    <t xml:space="preserve">APOYO TECNICO </t>
  </si>
  <si>
    <t>LUIS JOSE FENANDEZ JOAQUIN</t>
  </si>
  <si>
    <t>Inspector AILA</t>
  </si>
  <si>
    <t>LUIS MANUEL JAVIER DE LA ROSA</t>
  </si>
  <si>
    <t>LUIS OMAR MOJICA CASILLA</t>
  </si>
  <si>
    <t>MANUEL ALEJANDRO FERRERAS RODRIGUEZ</t>
  </si>
  <si>
    <t>Inspector AIPC</t>
  </si>
  <si>
    <t>MARCOS ACEVEDO GALVEZ</t>
  </si>
  <si>
    <t>Inspectora Greg. Lup. Puerto Plata</t>
  </si>
  <si>
    <t>MARIA MASSIEL MAÑON</t>
  </si>
  <si>
    <t>MAXIMO GERALDO BERIHUETE BAUTISTA</t>
  </si>
  <si>
    <t>Inspector Puesto Front. Elias Piña</t>
  </si>
  <si>
    <t>MAYELIN VICIOSO CEPEDA</t>
  </si>
  <si>
    <t>Inspector Punta Cana</t>
  </si>
  <si>
    <t>MELISSA HERNANDEZ MONEGRO</t>
  </si>
  <si>
    <t>MIGUEL ANGEL ARIAS PIMENTEL</t>
  </si>
  <si>
    <t>MIGUEL ANGEL SABALA CAMPOS</t>
  </si>
  <si>
    <t>Inspector Muelle Mazanillo</t>
  </si>
  <si>
    <t>MIGUEL ANTONIO PEÑA CURIEL</t>
  </si>
  <si>
    <t>Inspectora Cibao</t>
  </si>
  <si>
    <t>MIGUEL SANTANA</t>
  </si>
  <si>
    <t>Inspector Puesto Front. Jimani</t>
  </si>
  <si>
    <t>MILKELLY MEDINA CORDERO</t>
  </si>
  <si>
    <t>MINOSKA SMIRNA UREÑA</t>
  </si>
  <si>
    <t>NANCI PEREZ DE OLEO</t>
  </si>
  <si>
    <t>NAOMY DIAZ VALENZUELA</t>
  </si>
  <si>
    <t>NELSON ROBERT ACOSTA CASTILLO</t>
  </si>
  <si>
    <t>NESTALIS BARTOLO VILORIA MEDINA</t>
  </si>
  <si>
    <t>NESTOR ANDRES PICHARDO MORLA</t>
  </si>
  <si>
    <t>NIEVES MAGDALENA PEÑA OVALLES</t>
  </si>
  <si>
    <t>NILVIO ANTONIO RAMIREZ ESTRELLA</t>
  </si>
  <si>
    <t>NOEMI MEJIA LEYBA</t>
  </si>
  <si>
    <t>OLGA MARIA VASQUEZ ACEVEDO</t>
  </si>
  <si>
    <t>PERLANY FRUCTUOSO ARVELO</t>
  </si>
  <si>
    <t>IVANDER ENMANUEL URRACA CAMILO</t>
  </si>
  <si>
    <t>INSPECTOR MIGRATORIO</t>
  </si>
  <si>
    <t>RAIMER ENMANUEL ABREU VASQUEZ,</t>
  </si>
  <si>
    <t>RAMON DE JESUS URBAEZ</t>
  </si>
  <si>
    <t>RANDY VERAS</t>
  </si>
  <si>
    <t>RAUL EMIL ALEJANDRO PEÑA ESPINOSA</t>
  </si>
  <si>
    <t>RHINA BEATRIZ NUÑEZ ESTRELLA</t>
  </si>
  <si>
    <t>RICARDO RAUL NUÑEZ CARPIO</t>
  </si>
  <si>
    <t>ROFFY FERNANDO CAPELLAN DE LOS SANTO</t>
  </si>
  <si>
    <t>RONIE MIGUEL NOLASCO GOMEZ</t>
  </si>
  <si>
    <t>ROSA GAYDI LAZARO YANBALIS</t>
  </si>
  <si>
    <t>RUTH ESTHER VALDEZ GONZALEZ</t>
  </si>
  <si>
    <t>SARAH MILAGROS REYES</t>
  </si>
  <si>
    <t>STEVEN MANUEL NUÑEZ MARTINEZ</t>
  </si>
  <si>
    <t>VIRGINIA JOHANNA GARCIA SANTANA DE GARCIA</t>
  </si>
  <si>
    <t>WALVIS ALEJANDRO FRIAS MARIA</t>
  </si>
  <si>
    <t>XAVIER SANCHEZ CASTILLO</t>
  </si>
  <si>
    <t>YAGEYRY GREGORIO SANCHEZ</t>
  </si>
  <si>
    <t>YAHAIRA LICELOTT ORTIZ DURAN</t>
  </si>
  <si>
    <t>YANET EMELINDA DE JESUS DIAZ DOMINGU</t>
  </si>
  <si>
    <t>YEDYS ALEJANDRO VOLQUEZ NOVAS</t>
  </si>
  <si>
    <t>YORDAN LUIS TAPIA POLANCO</t>
  </si>
  <si>
    <t>Inspectora P. Fronterizo Elias Piña</t>
  </si>
  <si>
    <t>YORIEL ALEXANDER PEREZ DE LA CRUZ</t>
  </si>
  <si>
    <t>YSAMARI REYES JAVIER</t>
  </si>
  <si>
    <t>YANDRI VANESSA DE LA PAZ OLIVERO</t>
  </si>
  <si>
    <t>INSPECTORA BILINGÜE</t>
  </si>
  <si>
    <t>JAMELY CRISTAL ALVAREZ GIL</t>
  </si>
  <si>
    <t>LEONEL AQUINO RAMOS</t>
  </si>
  <si>
    <t>AGUEDO POLANCO PAYANO</t>
  </si>
  <si>
    <t>ANGELICA BELTRE RODRIGUEZ</t>
  </si>
  <si>
    <t>AYENDI LIBONET JIMENEZ CASTILLO</t>
  </si>
  <si>
    <t>BOLIVAR TERRERO SANTANA</t>
  </si>
  <si>
    <t>CARMEN CAROLINA TRONCOSO CEBALLO</t>
  </si>
  <si>
    <t>CARMEN DHARIANA RUIZ</t>
  </si>
  <si>
    <t>CLEBEL EMILIO MENDEZ FELIZ</t>
  </si>
  <si>
    <t>ERICKSON ALEJANDRO SANTANA LIZARDO</t>
  </si>
  <si>
    <t>ERIKA LORENA POLANCO REYES</t>
  </si>
  <si>
    <t>FANNY MARGARITA MARTINEZ MORILLO</t>
  </si>
  <si>
    <t>FE MARIA PADILLA</t>
  </si>
  <si>
    <t>FRANCISCO ANTONIO MATOS NINA</t>
  </si>
  <si>
    <t>FREDDY BONIFACIO AQUINO VALENZUELA</t>
  </si>
  <si>
    <t>FREDERIS JOEL NIN PEÑA</t>
  </si>
  <si>
    <t>JHONKIRY ELIEZER NUÑEZ LUCIANO</t>
  </si>
  <si>
    <t>JUAN FRANCISCO FIGUEROA GONZALEZ</t>
  </si>
  <si>
    <t>JULIANNIS LISETTE GARCIA TAVARES</t>
  </si>
  <si>
    <t>MARIA ALEJANDRA RODRIGUEZ CASTILLO</t>
  </si>
  <si>
    <t>MARIA VIRGINIA LACHE RUIZ</t>
  </si>
  <si>
    <t>MARIBEL VALENZUELA MORILLO</t>
  </si>
  <si>
    <t>MASSIEL PIMENTEL JIMENEZ</t>
  </si>
  <si>
    <t>MIGUEL ROBERTO VOLEL</t>
  </si>
  <si>
    <t>AUXILIAR BILINGUE</t>
  </si>
  <si>
    <t>NANCY VALDEZ JIMENEZ</t>
  </si>
  <si>
    <t>OLGA MONTERO MONTERO</t>
  </si>
  <si>
    <t>PEDRO DE JESUS POLONIA SUSANA</t>
  </si>
  <si>
    <t>RAFAEL SANTIAGO PEREZ PAYERO</t>
  </si>
  <si>
    <t>ROSA NIDIA NUÑEZ NUÑEZ</t>
  </si>
  <si>
    <t>SMILL DE JESUS ESTEVEZ CASTRO</t>
  </si>
  <si>
    <t>XIOMARA RAMIREZ LIRANZO</t>
  </si>
  <si>
    <t>YARILEIDIN NICAURIS TRONCOSO CASTILLO</t>
  </si>
  <si>
    <t>YSABEL POZO JAVIER</t>
  </si>
  <si>
    <t>YULINET ALEHANDRA VOLQUEZ CUEVAS DE</t>
  </si>
  <si>
    <t>YULISA PEREZ FELIZ</t>
  </si>
  <si>
    <t>ABIGAIL ULLOA GEVARA</t>
  </si>
  <si>
    <t>CESAR ISAI BELTRE PINA</t>
  </si>
  <si>
    <t>CLAUDIA DEL CARMEN HENRIQUEZ FLORES</t>
  </si>
  <si>
    <t>COSME ACOSTA ESCOBAR</t>
  </si>
  <si>
    <t>DARWIN LEBRON FELIZ</t>
  </si>
  <si>
    <t>HENSY EMMANUEL GUILAMO</t>
  </si>
  <si>
    <t>JOAN ABIL CONTRERAS</t>
  </si>
  <si>
    <t>LUDYVEL DE LOS SANTOS DEL ROSARIO</t>
  </si>
  <si>
    <t>ZACARIAS RAFAEL MARTE FRIAS</t>
  </si>
  <si>
    <t>ANA LETICIA GONZALEZ SANCHEZ</t>
  </si>
  <si>
    <t>ANDRES CALDERON ALCANTARA</t>
  </si>
  <si>
    <t>DALIANA MCKENN DE LOS REYES</t>
  </si>
  <si>
    <t>DAMARYS VIRGINIA BAEZ DE LA PAZ</t>
  </si>
  <si>
    <t>DARIL ENNERYS POCHE MONTERO</t>
  </si>
  <si>
    <t>JENNIFFER Y. RODRIGUEZ DE ESPINOSA</t>
  </si>
  <si>
    <t>JORGE AUGUSTO BENEDICTO GUZMAN</t>
  </si>
  <si>
    <t>JOSE CONFESOR POLANCO SANTANA</t>
  </si>
  <si>
    <t>JOSE DOLORES MESA</t>
  </si>
  <si>
    <t>JOSE LUIS CALZADO DE LEON</t>
  </si>
  <si>
    <t>JOSELYN ANTONIA LANDETA ESTEVEZ</t>
  </si>
  <si>
    <t>JUANA RAFAELA POLANCO TAVAREZ</t>
  </si>
  <si>
    <t>KARINA RAMIREZ</t>
  </si>
  <si>
    <t>LAURA JIMENEZ DE LA CRUZ</t>
  </si>
  <si>
    <t>MARIA YVETT GARCIA DE LA CRUZ</t>
  </si>
  <si>
    <t>MELIZA MARIE MARTINEZ REYES</t>
  </si>
  <si>
    <t>MERCEDES ALCANTARA RAMIREZ</t>
  </si>
  <si>
    <t>OLIANY NAIROBI CORNIEL BLANCO</t>
  </si>
  <si>
    <t>RAQUEL IVETTE MARMOLEJOS SANTOS</t>
  </si>
  <si>
    <t>ROMAN JIMENEZ MONTERO</t>
  </si>
  <si>
    <t>SAMIRA ALEXANDRA LORA LOPEZ</t>
  </si>
  <si>
    <t>SUSAN YARITZA RAMIREZ LANTIGUA</t>
  </si>
  <si>
    <t>WALKIRIA ANYELIS SANTANA MARTINEZ</t>
  </si>
  <si>
    <t>YANELYS ROSAYRA PARRA DE GARCIA</t>
  </si>
  <si>
    <t>ANDREA MORENO RUBECINDO</t>
  </si>
  <si>
    <t>YASSEF DIDIER BATISTA GERONIMO</t>
  </si>
  <si>
    <t>DARLYN ROSARIO DE LUNA</t>
  </si>
  <si>
    <t>JOVANNY ALBERTO MINAYA ROSA</t>
  </si>
  <si>
    <t>JUNIOR ALMONTE GIL</t>
  </si>
  <si>
    <t>KARINA BIDO MONTERO</t>
  </si>
  <si>
    <t>MARIA ELIZABETH CARO CONCEPCION</t>
  </si>
  <si>
    <t>SILVANA TERRERO PANIAGUA</t>
  </si>
  <si>
    <t>ANGEL JOSUE ROYER FAMILIA</t>
  </si>
  <si>
    <t>LEURY ANTONIO GABRIEL GOMEZ</t>
  </si>
  <si>
    <t>ANA ROSA DEL VILLAR DE LOPEZ</t>
  </si>
  <si>
    <t>DIOSMERY SALCEDO VARGAS</t>
  </si>
  <si>
    <t>DOMINGA ODALIS PAYANO DE LA CRUZ</t>
  </si>
  <si>
    <t>FRAMMY ALBERTO RODRIGUEZ</t>
  </si>
  <si>
    <t>MARIA TERESA BRITO CUSTODIO</t>
  </si>
  <si>
    <t>MARIA ZUNILDA ROCHA GURIDES</t>
  </si>
  <si>
    <t>MIKE PAULA AGÜERO FERREIRA</t>
  </si>
  <si>
    <t>MILAGROS RAMIREZ REYNOSO</t>
  </si>
  <si>
    <t>RANDY BRAHIAM MARTINEZ MERCEDES</t>
  </si>
  <si>
    <t>RONNY VIRGILIO POLANCO WILLMOT</t>
  </si>
  <si>
    <t>MARIA CRISTINA CONTRERAS LARA</t>
  </si>
  <si>
    <t>MARIA YANET SANCHEZ MARTE</t>
  </si>
  <si>
    <t>NATHANAEL RUIZ</t>
  </si>
  <si>
    <t>ROSA CAROLINA FERNANDEZ ACOSTA</t>
  </si>
  <si>
    <t>AMBAR YELIZA LORENZO ROSARIO</t>
  </si>
  <si>
    <t>DECIRE FRANCISCO VASQUEZ</t>
  </si>
  <si>
    <t>DIANA DOLORES HIDALGO SIMONS</t>
  </si>
  <si>
    <t>HEROINA RAMIREZ MORRILLO</t>
  </si>
  <si>
    <t>VIELKA NAIROBI VALLEJO RAMIREZ</t>
  </si>
  <si>
    <t>YUBELIS ELIZABETH CINFO</t>
  </si>
  <si>
    <t>ALEXANDRA CESPEDES</t>
  </si>
  <si>
    <t>FRAMELIA GOMEZ BELLO</t>
  </si>
  <si>
    <t xml:space="preserve">SECRETARIA </t>
  </si>
  <si>
    <t>LISSETTE RODRIGUEZ CEDANO</t>
  </si>
  <si>
    <t>MARIELA SANTOS NUÑEZ</t>
  </si>
  <si>
    <t>MAYNARD LAUDY NOVAS MENDEZ</t>
  </si>
  <si>
    <t>NADINNE KISSAURIS GUERRERO DE SANTOS</t>
  </si>
  <si>
    <t>WANDA NICOL DE LOS SANTOS GIL</t>
  </si>
  <si>
    <t>YOHANNA MARISOL PINALES ABREU</t>
  </si>
  <si>
    <t>YOKEIDY MASSIEL TORRES</t>
  </si>
  <si>
    <t>YULEINY SCARLIS AMARO COLOME</t>
  </si>
  <si>
    <t>YOLIS PEREZ MENDEZ</t>
  </si>
  <si>
    <t>SECRETARIA PUESTO FRONT. PEDERNALES</t>
  </si>
  <si>
    <t>CARMEN ROSA MARTE GARCIA</t>
  </si>
  <si>
    <t>ENGERBERT CAMILO ESPINAL</t>
  </si>
  <si>
    <t>JESSICA PAOLA URIBE GUERRERO</t>
  </si>
  <si>
    <t>ALEJANDRA VASQUEZ MAÑON</t>
  </si>
  <si>
    <t>FRANCISCO MARIANO VIDAL</t>
  </si>
  <si>
    <t>GENESIS DAIRENIS CHARLES GARCIA</t>
  </si>
  <si>
    <t>GENESIS LILYBETH VASQUEZ FONTANILLAS</t>
  </si>
  <si>
    <t>GRISMERY MARGARITA PEREZ FAMILIA</t>
  </si>
  <si>
    <t>IANNA ALFONSINA SOLIMAN BUENO</t>
  </si>
  <si>
    <t>JEFFRY ARIEL DE GRACIA GOMEZ</t>
  </si>
  <si>
    <t>DAIRON ESTEUARD NOVAS DOTEL</t>
  </si>
  <si>
    <t>FRANCISCO NOVAS TRINIDAD</t>
  </si>
  <si>
    <t>LUIS ANTONIO LOPEZ</t>
  </si>
  <si>
    <t>HECTOR LUIS GOMEZ RODRIGUEZ</t>
  </si>
  <si>
    <t>IRIS SANTANA</t>
  </si>
  <si>
    <t>ARCHIVISTA</t>
  </si>
  <si>
    <t>DANIELA ESTEPHANIE HERRERA REYES</t>
  </si>
  <si>
    <t xml:space="preserve">MENSAJERO </t>
  </si>
  <si>
    <t>ROSANGELES DE LA ROSA</t>
  </si>
  <si>
    <t>MENSAJERA</t>
  </si>
  <si>
    <t>AMAURY ESPINAL PEREZ</t>
  </si>
  <si>
    <t>EDWARD JOSE MORILLO SANTOS</t>
  </si>
  <si>
    <t>ERICK ALEXANER BELTRE SANCHEZ</t>
  </si>
  <si>
    <t>FREDDY DIAZ OLIVERO</t>
  </si>
  <si>
    <t>GABRIELA DEL ROSARIO VASQUEZ</t>
  </si>
  <si>
    <t>JACQUELINE DE LA MOTA JIMENEZ</t>
  </si>
  <si>
    <t>JOHAN ROSARIO CASTILLO</t>
  </si>
  <si>
    <t>ANDRES SANTOS CORDERO</t>
  </si>
  <si>
    <t>CHOFER I</t>
  </si>
  <si>
    <t>LEUDY YOEL DOTEL SANTANA</t>
  </si>
  <si>
    <t>VICTOR MANUEL DIAZ FELIZ</t>
  </si>
  <si>
    <t>HENRICH JAHANNES STREESE RUIZ</t>
  </si>
  <si>
    <t>ADRIANO PEREZ TOLEDO</t>
  </si>
  <si>
    <t>ANGEL ARISMENDY CASTILLO SANTANA</t>
  </si>
  <si>
    <t>AMANTINA MATOS MATOS</t>
  </si>
  <si>
    <t>JAIME PEREZ DE LA PAZ</t>
  </si>
  <si>
    <t>VIGILANTE MIGRATORIO</t>
  </si>
  <si>
    <t>DANILO CONCEPCION SANTIAGO LOPEZ</t>
  </si>
  <si>
    <t>AYUDANTE DE ALMACEN</t>
  </si>
  <si>
    <t>LEOPOLDO JOSE MARTE EUSEBIO</t>
  </si>
  <si>
    <t>HOMAR CASTRO SANTANA</t>
  </si>
  <si>
    <t>PLOMERO</t>
  </si>
  <si>
    <t>ESTEBAN DE JESUS ROMAN BOBADILLA</t>
  </si>
  <si>
    <t>MECANICO</t>
  </si>
  <si>
    <t>JOSE CAONABO DELGADILLO GUTIERREZ</t>
  </si>
  <si>
    <t>DEPARTAMENTO DE INTERDICCION MIG.</t>
  </si>
  <si>
    <t>COORDINADOR MIGRATORIO</t>
  </si>
  <si>
    <t>GUACANAGARIX TRINIDAD TRINIDAD</t>
  </si>
  <si>
    <t>EUSEBIO JIMENEZ ORTEGA</t>
  </si>
  <si>
    <t>HILARIO MARINO MORENO</t>
  </si>
  <si>
    <t>FRANCISCO ANDRES OLIVO CARRASCO</t>
  </si>
  <si>
    <t>FRANCISCO ANTONIO MERCEDES MALDONADO</t>
  </si>
  <si>
    <t>CARLOS ALFREDO SANTOS</t>
  </si>
  <si>
    <t>FRANCISCO ALBERTO PEÑA DE LA CRUZ</t>
  </si>
  <si>
    <t>HECTOR JULIO HERNANDEZ REYES</t>
  </si>
  <si>
    <t>JERSSON FELIX PAULINO BALBI</t>
  </si>
  <si>
    <t>KEYRO LEONCIO POLANCO GOMEZ</t>
  </si>
  <si>
    <t>ALEXANDRA MERCEDES CABRERA LEON</t>
  </si>
  <si>
    <t>AMOS ESPEGUE PEGUERO</t>
  </si>
  <si>
    <t>ANA BARBARA HELENA SANTANA</t>
  </si>
  <si>
    <t>ANDRES JULIO TEJADA PEREZ</t>
  </si>
  <si>
    <t>ANNABEL ADAMES PEREZ</t>
  </si>
  <si>
    <t>ANTONIO SANCHEZ ROA</t>
  </si>
  <si>
    <t>ANTONIO UREÑA ALMANZAR</t>
  </si>
  <si>
    <t>ARCADIO RAMON GARCIA</t>
  </si>
  <si>
    <t>BRIANNY JOEL DE LOS SANTOS RODRIGUEZ</t>
  </si>
  <si>
    <t>CARLOS JESUS NOUEL BARET</t>
  </si>
  <si>
    <t>CARLOS MANUEL PERALTA RODRIGUEZ</t>
  </si>
  <si>
    <t>CARLOS MIGUEL GUZMAN SANTIAGO</t>
  </si>
  <si>
    <t>CAROLINA ELISABETH SOLIS TAVERAS</t>
  </si>
  <si>
    <t>CESAR MANUEL GENAO SANTOS</t>
  </si>
  <si>
    <t>CESAR TAVERAS SANTANA</t>
  </si>
  <si>
    <t>CHARLES BRAVO</t>
  </si>
  <si>
    <t>CINTIA JUSTINA MARTE BAEZ</t>
  </si>
  <si>
    <t>CRIOVEL ISAAC ESTEVEZ RODRIGUEZ</t>
  </si>
  <si>
    <t>CRISTIAN DE JESUS MARTINEZ RIVAS</t>
  </si>
  <si>
    <t>DARWIN FRANCISCO DE LA CRUZ CUELLO</t>
  </si>
  <si>
    <t>DARWIN MARTIN FELIZ SEGURA</t>
  </si>
  <si>
    <t>DELVI JOEL CABRERA PEÑA</t>
  </si>
  <si>
    <t>DIANELBA PICHARDO ABREU</t>
  </si>
  <si>
    <t>EDUARD MANUEL RODRIGUEZ TAVAREZ</t>
  </si>
  <si>
    <t>EDUIN CESAR VALERIO JIMENEZ</t>
  </si>
  <si>
    <t>EDWARD ALEXANDER COLLADO MERCEDES</t>
  </si>
  <si>
    <t>EDWIN JAVIER JIMENEZ ALCANTARA</t>
  </si>
  <si>
    <t>EMILIANO CASTILLO RIJO</t>
  </si>
  <si>
    <t>ENMANUEL LEGER RIVERA</t>
  </si>
  <si>
    <t>ERASMO DAVID JUMA POLANCO</t>
  </si>
  <si>
    <t>EREDINSON RAFAEL GONZALEZ CONSTANZO</t>
  </si>
  <si>
    <t>EUDDY BAEZ TAVERAS</t>
  </si>
  <si>
    <t>FELIX LIRIANO DIAZ PEREZ</t>
  </si>
  <si>
    <t>FERNANDO VASQUEZ</t>
  </si>
  <si>
    <t>FRANCISCO GARCIA</t>
  </si>
  <si>
    <t>GENARO AQUILES PAULINO CABRAL</t>
  </si>
  <si>
    <t>GENESIS HERISEL MOREL HELENA</t>
  </si>
  <si>
    <t>GEOVANNY ANTONIO TORRES MEJIA</t>
  </si>
  <si>
    <t>HECTOR IVAN RODRIGUEZ REYES</t>
  </si>
  <si>
    <t>HIPOLITO GARCIA</t>
  </si>
  <si>
    <t>HUMBERTO RAFAEL GARCIA JORGE</t>
  </si>
  <si>
    <t>ISIDRO PEGUERO</t>
  </si>
  <si>
    <t>JAIRON MIGUEL MARTINEZ PICHARDO</t>
  </si>
  <si>
    <t>JESUS MANUEL RODRIGUEZ DE LEON</t>
  </si>
  <si>
    <t>JONELVI ANTONIO FERNANDEZ VASQUEZ</t>
  </si>
  <si>
    <t>JOSE ANGEL MARTINEZ CRUZ</t>
  </si>
  <si>
    <t>JOSE ANTONIO BAEZ OLIVO</t>
  </si>
  <si>
    <t>JOSE JOEL GONELL RODRIGUEZ</t>
  </si>
  <si>
    <t>JOSE LUIS CASTILLO DE JESUS</t>
  </si>
  <si>
    <t>JOSE MANUEL MATOS MEJIA</t>
  </si>
  <si>
    <t>JOSE MANUEL RODRIGUEZ BALBUENA</t>
  </si>
  <si>
    <t>JOSE PERICLES NUÑEZ RODRIGUEZ</t>
  </si>
  <si>
    <t>JOSE RAMON PERALTA ESPINAL</t>
  </si>
  <si>
    <t>JOSE RAMON PERALTA MARIA</t>
  </si>
  <si>
    <t>JOSE VIRGILIO MERCEDES</t>
  </si>
  <si>
    <t>JUAN ANTONIO PAULINO MOREL</t>
  </si>
  <si>
    <t>JUAN DE LOS SANTOS PERALTA BAEZ</t>
  </si>
  <si>
    <t>JUAN ENRIQUE GABOT CAMACHO</t>
  </si>
  <si>
    <t>JUAN FRANCISCO MEJIA CASTRO</t>
  </si>
  <si>
    <t>JUAN JOSE ALCANTARA POCHE</t>
  </si>
  <si>
    <t>JUAN SOLIS CONTRERAS</t>
  </si>
  <si>
    <t>JULIO CESAR AUGUSTO MAMOLEJOS LAMA</t>
  </si>
  <si>
    <t>KEIRA SANTIARY RIVERONI LOMBERT</t>
  </si>
  <si>
    <t>KUEMI ANTONIO LEBRON</t>
  </si>
  <si>
    <t>LELYS CAMILO DIAZ SANTANA</t>
  </si>
  <si>
    <t>LEOCAR  DIAZ CASANOVAS</t>
  </si>
  <si>
    <t>LEUDIS UBRI DIAZ</t>
  </si>
  <si>
    <t>MARCELINO ABAD VERAS</t>
  </si>
  <si>
    <t>MARK ANTONIO BATISTA RODRIGUEZ</t>
  </si>
  <si>
    <t>MAXIMO FERMIN CUEVAS VARGAS</t>
  </si>
  <si>
    <t>MIGUEL EMILIO ARREDONDO RAMOS</t>
  </si>
  <si>
    <t>MIGUELINA CASTRO HELENA</t>
  </si>
  <si>
    <t>RAFAEL ANTONIO HERNANDEZ MENDEZ</t>
  </si>
  <si>
    <t>RAFAEL DOMINGO CARELA</t>
  </si>
  <si>
    <t>RAFAEL FERNANDEZ DURAN</t>
  </si>
  <si>
    <t>RAFAEL PEÑA RAMON</t>
  </si>
  <si>
    <t>RAMON EMILIO VARGAS BAEZ</t>
  </si>
  <si>
    <t>RAMON ORLANDO ROBLES SANTANA</t>
  </si>
  <si>
    <t>RANDY JAVIER MARTINEZ</t>
  </si>
  <si>
    <t>REYES BELISARIO BATISTA</t>
  </si>
  <si>
    <t>RICARDO ARGELIO LARA CASTILLO</t>
  </si>
  <si>
    <t>ROBERTO CARLOS MARTE BALBUENA</t>
  </si>
  <si>
    <t>ROBINSON FERNELIS PIÑA CORDERO</t>
  </si>
  <si>
    <t>RONY STIRLING MEJIA LOPEZ</t>
  </si>
  <si>
    <t>STALIN DE JESUS LOPEZ ESPINAL</t>
  </si>
  <si>
    <t>VLADIMIR VALDEZ</t>
  </si>
  <si>
    <t>WAIRIN YASMIL SANTANA ESTEVEZ</t>
  </si>
  <si>
    <t>YANCARLOS RODRIGUEZ HERASME</t>
  </si>
  <si>
    <t>YHONNY ENMANUEL RODRIGUEZ</t>
  </si>
  <si>
    <t>YOKAIRA MARGARITA ROSARIO</t>
  </si>
  <si>
    <t>YULENDY LIRIANO TAVARES</t>
  </si>
  <si>
    <t>YULISSA YERARDINA GARCIA RAMIREZ</t>
  </si>
  <si>
    <t>ROQUE MONCION HERRERA</t>
  </si>
  <si>
    <t>WELVIS ESLUID MARTES</t>
  </si>
  <si>
    <t>ADI EZEQUIEL BARRERA CESPEDES</t>
  </si>
  <si>
    <t>ANA MARIA ENCARNACION FELIZ</t>
  </si>
  <si>
    <t>ANDY PAVEL BELLO DE LA ROSA</t>
  </si>
  <si>
    <t>CARLOS EDUARDO CEPIN MEDINA</t>
  </si>
  <si>
    <t>CARLOS ISMAEL VALERIO PEREZ</t>
  </si>
  <si>
    <t>CLAUDIO ALBERTO SANTANA SANTANA</t>
  </si>
  <si>
    <t>CLAUDIO RAFAEL ARIAS</t>
  </si>
  <si>
    <t>FERNANDO ANTONIO PIMENTEL LORENZO</t>
  </si>
  <si>
    <t>FRANCISCO ALONSO ESCOBOZA TEJADA</t>
  </si>
  <si>
    <t>HAIRO TEJEDA DE LOS SANTOS</t>
  </si>
  <si>
    <t>JEICKON BAEZ MARTINEZ</t>
  </si>
  <si>
    <t>JESUS AMPARO VELOZ</t>
  </si>
  <si>
    <t>JOSE LUIS ALVAREZ LOZANO</t>
  </si>
  <si>
    <t>JULIO FELIZ PEÑA</t>
  </si>
  <si>
    <t>LEOCADIA SANTANA LIRIA</t>
  </si>
  <si>
    <t>LEONARDO RAYMUNDO ACOSTA</t>
  </si>
  <si>
    <t>MARCELINO REYES HERNANDEZ</t>
  </si>
  <si>
    <t>MARTIRES MONTERO MONTERO</t>
  </si>
  <si>
    <t>PEDRO GASPAR BAEZ GONZALEZ</t>
  </si>
  <si>
    <t>RAFAEL GRULLON LIMA</t>
  </si>
  <si>
    <t>WILMER VENTURA</t>
  </si>
  <si>
    <t>WILSON HUMBERTO RAFAEL DIAZ MARTE</t>
  </si>
  <si>
    <t>YONEDI FRANCISCO FABIAN GUZMAN</t>
  </si>
  <si>
    <t>YUDERSON MARTINEZ BALBUEN</t>
  </si>
  <si>
    <t>ENGEL JULY MEJIA MORA</t>
  </si>
  <si>
    <t>JOSE LEONIDAS ACOSTA JIMENEZ</t>
  </si>
  <si>
    <t>MARIA DOLORES DE LA CRUZ CEPEDA DE R</t>
  </si>
  <si>
    <t>MARIA LUCIA PEREZ MALDONADO DE ACOST</t>
  </si>
  <si>
    <t>PASCASIO VIDAL PEREZ</t>
  </si>
  <si>
    <t>WARQUIRIA DIAZ DUARTE</t>
  </si>
  <si>
    <t>KENIDE SEVERINO MEJIA</t>
  </si>
  <si>
    <t>NELSON ANDRES TERRERO FLORENTINO</t>
  </si>
  <si>
    <t>ANDERSON CRUZ BONILLA</t>
  </si>
  <si>
    <t>DAVINSON FERNANDEZ SUERO</t>
  </si>
  <si>
    <t>EDWARD DAMIAN MATEO TEJEDA</t>
  </si>
  <si>
    <t>JESUS ARIEL GARCIA ARIAS</t>
  </si>
  <si>
    <t>OSIRIS RIVERA TEJADA</t>
  </si>
  <si>
    <t>MANUEL DE JESUS BALDAYAC LOPEZ</t>
  </si>
  <si>
    <t>MAYELIN NAYELI MOREL CARABALLO</t>
  </si>
  <si>
    <t>MIGUEL ALFREDO TAVAREZ PEÑA</t>
  </si>
  <si>
    <t>VIDAL RAMON GOMEZ PADILLA</t>
  </si>
  <si>
    <t>JENNIFFER SORI DE COMPRES</t>
  </si>
  <si>
    <t>CARMEN NOVA CEDEÑO</t>
  </si>
  <si>
    <t>MIRTA ESPINAL MEJIA</t>
  </si>
  <si>
    <t>ONIRYS JAQUEZ MONTES DE OCA</t>
  </si>
  <si>
    <t>YISAURY MERCEDES LEBRON CASTRO</t>
  </si>
  <si>
    <t>ANGEL SALVADOR RODRIGUEZ LANTIGUA</t>
  </si>
  <si>
    <t>ROQUE VENTURA GONZALEZ</t>
  </si>
  <si>
    <t>BEATO DE LA CRUZ MAGALLANES</t>
  </si>
  <si>
    <t>LORENZO VICTORIANO ROSA</t>
  </si>
  <si>
    <t xml:space="preserve">VIGILANTE </t>
  </si>
  <si>
    <t>RAMON DEL CARMEN</t>
  </si>
  <si>
    <t xml:space="preserve">VIGILANTE MIGRATORIO </t>
  </si>
  <si>
    <t>WILLIAM SOLANO GOMEZ</t>
  </si>
  <si>
    <t>CONTROL DE TICKETS DE EMBARQUE Y DESEMBARQUE</t>
  </si>
  <si>
    <t>CLARA DEYANIRA GUTIERREZ CLETO</t>
  </si>
  <si>
    <t>JULIA CAROLINA MARIÑEZ DUVERGE</t>
  </si>
  <si>
    <t>LUISA MARIA RODRIGUEZ ACOSTA</t>
  </si>
  <si>
    <t>MIRIAM YOLANDA BELTRE FELIZ</t>
  </si>
  <si>
    <t>MARCELINA ABREU CARABALLO</t>
  </si>
  <si>
    <t>NOLITO LEBRON PEREZ</t>
  </si>
  <si>
    <t>SANTA GARCIA DE LA CRUZ</t>
  </si>
  <si>
    <t>ZULQUI MARGARITA HERNANDEZ SANTOS</t>
  </si>
  <si>
    <t>NILDA ESTHER HERNANDEZ FELICIANO</t>
  </si>
  <si>
    <t>DEPARTAMENTO DE DEPORTACIONES</t>
  </si>
  <si>
    <t>CATALINA CLETO FIGUEROA</t>
  </si>
  <si>
    <t>ESTEBAN SANTOS MUÑOZ</t>
  </si>
  <si>
    <t>SHIRLIE CAROLINA CALDERON BATISTA</t>
  </si>
  <si>
    <t>INOCENCIO ORTIZ ORTIZ</t>
  </si>
  <si>
    <t>DEPARTAMENTO DE IMPEDIMENTOS</t>
  </si>
  <si>
    <t>ENCARGADO DPTO IMPEDIMENTOS</t>
  </si>
  <si>
    <t>LAURA ISABEL DELGADO MENDEZ</t>
  </si>
  <si>
    <t>DANIA GUIMARY CASTELLANOS MARTE</t>
  </si>
  <si>
    <t>EDWARD EMIL SURIEL PAULINO</t>
  </si>
  <si>
    <t>FIORDALIZA DEL ROSARIO JIMENEZ MENA</t>
  </si>
  <si>
    <t>FLOR ANGELA DIAZ</t>
  </si>
  <si>
    <t>GARY JOHAN ORTIZ HERNANDEZ</t>
  </si>
  <si>
    <t>GLADYS FREDELIZA MERCEDES DE JESUS</t>
  </si>
  <si>
    <t>AUXILIAR DE IMPEDIMENTOS</t>
  </si>
  <si>
    <t>JOEL DAVID MONTES</t>
  </si>
  <si>
    <t>AUXILIAR IMPEDIMENTOS</t>
  </si>
  <si>
    <t>ANABEL FRANCHESCA BAUTISTA</t>
  </si>
  <si>
    <t>IRWIN ELAN GONZALEZ LOPEZ</t>
  </si>
  <si>
    <t>AMERICA ALTAGRACIA LINARES MENA</t>
  </si>
  <si>
    <t>DPT. CONTROL DE PUNTOS MIGRATORIO</t>
  </si>
  <si>
    <t>ANGELICA MERCEDES GUTIERREZ GARCIA</t>
  </si>
  <si>
    <t>ARLINGTON DURAN DIAZ</t>
  </si>
  <si>
    <t>BERNALDA REYNOSO DE GOMEZ</t>
  </si>
  <si>
    <t>CESPEDES DIONISIO MENDEZ MOQUETE</t>
  </si>
  <si>
    <t>DEMETRIO AUGUSTO GONZALEZ PEREZ</t>
  </si>
  <si>
    <t>DIGNORA ALTAGRACIA RAMIREZ ABREU</t>
  </si>
  <si>
    <t>DOROTHY YULEIKA PILIER BAYONA</t>
  </si>
  <si>
    <t>FERNANDA CHARRON MARALES</t>
  </si>
  <si>
    <t>FRANK FELIZ SANCHEZ NIN</t>
  </si>
  <si>
    <t>GIL ARTURO RODRIGUEZ BALBUENA</t>
  </si>
  <si>
    <t>JESUS CESAREO JAVIER CALCAÑO</t>
  </si>
  <si>
    <t>JOSE IGNACIO ACOSTA</t>
  </si>
  <si>
    <t>JUNIOR LEONIDAS MONTERO TAMAREZ</t>
  </si>
  <si>
    <t>LEONARDA ISABEL SALCEDO</t>
  </si>
  <si>
    <t>LILIAN MARGARITA PIÑEYRO MUÑOZ</t>
  </si>
  <si>
    <t>LORENZO ANTONIO GALVA POLANCO</t>
  </si>
  <si>
    <t>LUIS AUGUSTO VARGAS FRANCISCO</t>
  </si>
  <si>
    <t>MARIA DEL CARMEN ABREU DELMONTE</t>
  </si>
  <si>
    <t>MARIA MERCEDES FLORES CONDE</t>
  </si>
  <si>
    <t>MILAGROS ALTAGRACIA FRIAS DE HERRERO</t>
  </si>
  <si>
    <t>PABLO JOSE PEREZ FERRERAS</t>
  </si>
  <si>
    <t>PETRONILA DOMINGUEZ ROJAS DE OSORIA</t>
  </si>
  <si>
    <t>RAFAEL DE LA ROSA VICIOSO</t>
  </si>
  <si>
    <t>ROSA ELVA CASTRO DE JESUS</t>
  </si>
  <si>
    <t>SOBEIDA BELLO ECHAVARRIA</t>
  </si>
  <si>
    <t>DE LIBRE NOMBR. Y REMOCION</t>
  </si>
  <si>
    <t>YENEDY VIOLETA SANCHEZ MOISES</t>
  </si>
  <si>
    <t>ISMARI NICOLE PANIAGUA MARTINEZ</t>
  </si>
  <si>
    <t>ENRIQUE MOQUETE PEREZ</t>
  </si>
  <si>
    <t>FELIPE ANTONIO GONZALEZ LINARES</t>
  </si>
  <si>
    <t>JOSE ANTONIO MARTINEZ CEBALLOS</t>
  </si>
  <si>
    <t>JUAN RAFAEL RICOURT RODRIGUEZ</t>
  </si>
  <si>
    <t>KESIA NAEROBIS NIVAR GARCIA</t>
  </si>
  <si>
    <t>MANUEL RAMON TEJEDA</t>
  </si>
  <si>
    <t>MARCELINO ANTONIO BRITO</t>
  </si>
  <si>
    <t>ONILDA DANAEE CUEVAS NOVAS</t>
  </si>
  <si>
    <t>PEDRO AMAURIS TAVAREZ MEDINA</t>
  </si>
  <si>
    <t>PEDRO JORGE CEBALLOS MOREL</t>
  </si>
  <si>
    <t>ROBERT GARABITO LUIS</t>
  </si>
  <si>
    <t>SHARON HEERE MARCELINO</t>
  </si>
  <si>
    <t>TOMAS ENCARNACION MEDINA</t>
  </si>
  <si>
    <t>WILQUIN JIMENEZ BAUTISTA</t>
  </si>
  <si>
    <t>CRISTIAN LORA GELABERT</t>
  </si>
  <si>
    <t>EDUARD DIAZ VIDAL</t>
  </si>
  <si>
    <t>ABRAHAM HERNANDEZ AYBAR</t>
  </si>
  <si>
    <t>AIDA ALTAGRACIA FERNANDEZ VIZCAINO</t>
  </si>
  <si>
    <t>ALEXIS ROSARIO LEONARDO</t>
  </si>
  <si>
    <t>ANGELICA CORTORREAL PAREDES</t>
  </si>
  <si>
    <t>ANGELICA INES CACERES DISLA</t>
  </si>
  <si>
    <t>ANNE DEYANIRA LOZADA PAULINO</t>
  </si>
  <si>
    <t>BERKIS ALTAGRACIA REYES CUEVAS</t>
  </si>
  <si>
    <t>CARMEN LUZ NATIVIDAD VARGAS TAVERAS</t>
  </si>
  <si>
    <t>CLARA LUZ LIZ TEJADA</t>
  </si>
  <si>
    <t>DAVID ANDRES RODRIGUEZ MERCADO</t>
  </si>
  <si>
    <t>DENIS RAFAEL LANTIGUA ALMONTE</t>
  </si>
  <si>
    <t>DOMINGO GERMAN UBRI SOSA</t>
  </si>
  <si>
    <t>EUGENIA MESA FORTUNA</t>
  </si>
  <si>
    <t>FANNY KRISOLINA ROJAS UREÑA</t>
  </si>
  <si>
    <t>FELICIANA MARGARITA ABREU BUENO</t>
  </si>
  <si>
    <t>FILIBERTA ORTIZ RODRIGUEZ</t>
  </si>
  <si>
    <t>FRANCISCO AUGUSTO FELIZ CUELLO</t>
  </si>
  <si>
    <t>HUMBERTO TAVERAS PANTALEON</t>
  </si>
  <si>
    <t>JAEL BONILLA GARCIA</t>
  </si>
  <si>
    <t>JONATTAN OMAR PERALTA SURIEL</t>
  </si>
  <si>
    <t>JOSE MIGUEL MORALES CARABALLO</t>
  </si>
  <si>
    <t>JUAN ALVAREZ PALEN</t>
  </si>
  <si>
    <t>JUAN OCTAVIO GUZMAN PEREZ</t>
  </si>
  <si>
    <t>JUANA CORDERO ALEJO</t>
  </si>
  <si>
    <t>JULIA ALTAGRACIA CUEVAS MORETA</t>
  </si>
  <si>
    <t>JUSTINA NERIS YNIRIO</t>
  </si>
  <si>
    <t>KENIA MARIA CALDERON GORIS</t>
  </si>
  <si>
    <t>KENNY MARGIANA YSABEL VICTORIA TANGU</t>
  </si>
  <si>
    <t>LEUDYS ANTONIO MERAN POCHE</t>
  </si>
  <si>
    <t>MABELLE FATIMI POLANCO VIRELLA</t>
  </si>
  <si>
    <t>MARCOS ANTONIO OGANDO</t>
  </si>
  <si>
    <t>MARGARITA ANTONIA RODRIGUEZ SANTOS</t>
  </si>
  <si>
    <t>MARIA AGUSTINA HICIANO POLANCO</t>
  </si>
  <si>
    <t>MARIA GENOVEVA PEÑA</t>
  </si>
  <si>
    <t>MARISOL RIVAS ARACENA</t>
  </si>
  <si>
    <t>NELVIS JOSEFINA BAEZ AMPARO</t>
  </si>
  <si>
    <t>PATRICIA CAPELLAN MENDEZ</t>
  </si>
  <si>
    <t>ROSA INMACULADA EDUARDO SANTOS</t>
  </si>
  <si>
    <t>SANDRA ALTAGRACIA ORTIZ MIRABAL</t>
  </si>
  <si>
    <t>UBALDINA YOLANDA PEÑA ESPINAL</t>
  </si>
  <si>
    <t>VANESSA ALTAGRACIA NUÑEZ PERALTA</t>
  </si>
  <si>
    <t>WILLIAM HUMBERTO MODESTO</t>
  </si>
  <si>
    <t>YAHAIRA CUSTODIO ROA</t>
  </si>
  <si>
    <t>ANA MINERVA GONZALEZ</t>
  </si>
  <si>
    <t>BELQUIS ALTAGRACIA RODRIGUEZ HENRIQUEZ</t>
  </si>
  <si>
    <t>MANUEL ANTONIO ANDUJAR PEREZ</t>
  </si>
  <si>
    <t>CLARIBEL ALTAGRACIA BARRERA PEREZ</t>
  </si>
  <si>
    <t>ADEMIL CRISTOFER MOREL CONTRERAS</t>
  </si>
  <si>
    <t>INSPECTOR BILINGUE</t>
  </si>
  <si>
    <t>ARLETTE CRUZ DIAZ</t>
  </si>
  <si>
    <t>AWILDA MARTE ENCARNACION</t>
  </si>
  <si>
    <t>CARLOS VALENTIN BENJAMIN VALERA</t>
  </si>
  <si>
    <t>CAROLIN ELIZABETH VARGAS DISLA</t>
  </si>
  <si>
    <t>CLARA MARIA GARCIA</t>
  </si>
  <si>
    <t>DERLING GERARDO MARTINEZ CID</t>
  </si>
  <si>
    <t>DOMINGO MIKY DUARTE MEJIA</t>
  </si>
  <si>
    <t>ESTHER MARCELA ACOSTA AQUINO</t>
  </si>
  <si>
    <t>JIMMY EDGAR PEREZ BELLO</t>
  </si>
  <si>
    <t>KEVIN ARNOLD REYES SALAZAR</t>
  </si>
  <si>
    <t>LEYRI LAURA LEBRON BLANCO</t>
  </si>
  <si>
    <t>LORENA STEPHANIA CAIRO SUERO</t>
  </si>
  <si>
    <t>LOWARLY SALOMON ALCEQUIE PEREZ</t>
  </si>
  <si>
    <t>MAITE MARTEZ CRUZ</t>
  </si>
  <si>
    <t>MAURICIO ENRIQUE MORA</t>
  </si>
  <si>
    <t>MIGUEL ANGEL NARANJO DIAZ</t>
  </si>
  <si>
    <t>NYAN JACQUELINE ZOWE VIÑAS</t>
  </si>
  <si>
    <t>OSCAR MIGUEL COTES MONERO</t>
  </si>
  <si>
    <t>YAIRA IVELISSE MONTAÑO CASTILLO</t>
  </si>
  <si>
    <t>YANEIRI ALTAGRACIA GARCIA RONDON</t>
  </si>
  <si>
    <t>CATHERINE ARAUJO TAPIA</t>
  </si>
  <si>
    <t>CARMEN BOLIVIA RAMIREZ</t>
  </si>
  <si>
    <t>DULCE NAZARINA MOREL TATIS</t>
  </si>
  <si>
    <t>ADRIAN ARTURO NUÑEZ PEGUERO</t>
  </si>
  <si>
    <t>ALBERT ISSAC GALAN MARTINEZ</t>
  </si>
  <si>
    <t>ALBERTO ISAAC DE JESUS URBINO</t>
  </si>
  <si>
    <t>ALEXANDER VALENZUELA GERONIMO</t>
  </si>
  <si>
    <t>ALTAGRACIA NIKAURY SANCHEZ SANCHEZ</t>
  </si>
  <si>
    <t>AMANDA BASILIO UREÑA DE NUÑEZ</t>
  </si>
  <si>
    <t>AMAURY RAFAEL FERNANDEZ DOMINGUEZ</t>
  </si>
  <si>
    <t>ALBANIA ROSMERY BLANCO ALVAREZ</t>
  </si>
  <si>
    <t>ANA ANTONIA CAMILO FERREIRA</t>
  </si>
  <si>
    <t>ANA ANTONIA PICHARDO DE LEON</t>
  </si>
  <si>
    <t>ANA LUISA LIRIANO PINALES</t>
  </si>
  <si>
    <t>ANA MICHEL HERNANDEZ RODRIGUEZ</t>
  </si>
  <si>
    <t>ANDY BELTRE ROMANO</t>
  </si>
  <si>
    <t>ANGEL ANDRES RIVAS PADILLA</t>
  </si>
  <si>
    <t>ANGEL ARIEL VASQUEZ TAVERAS</t>
  </si>
  <si>
    <t>ANGEL LUIS PEREZ DIAZ</t>
  </si>
  <si>
    <t>ANGEL RAFAEL SILFA FRANCISCO</t>
  </si>
  <si>
    <t>ANTONIO RAMON DIAZ MENDEZ</t>
  </si>
  <si>
    <t>ARI SALVADOR GARCIA MARTINEZ</t>
  </si>
  <si>
    <t>ARIES BELTRAN FRIAS</t>
  </si>
  <si>
    <t>ARISTIDES CASTILLO CASTILLO</t>
  </si>
  <si>
    <t>ARNIE GRISMELDI ARIAS LORA</t>
  </si>
  <si>
    <t>BERNALY RODRIGUEZ VILLALONA</t>
  </si>
  <si>
    <t>BIANKELIS LIED FERNADEZ</t>
  </si>
  <si>
    <t>BIENVENIDA DE LA ROSA DE DIAZ</t>
  </si>
  <si>
    <t>CARLOS ANTONIO ESTEVEZ RODRIGUEZ</t>
  </si>
  <si>
    <t>CARLOS DANIEL CORDERO SISA</t>
  </si>
  <si>
    <t>CARLOS DANIEL UREÑA ARNO</t>
  </si>
  <si>
    <t>CARLOS DE JESUS COMPRES VASQUEZ</t>
  </si>
  <si>
    <t>CARLOS LUIS LUGO RUIZ</t>
  </si>
  <si>
    <t>CARMEN PEREZ DOMINGUEZ</t>
  </si>
  <si>
    <t>CAROLINA LANTIGUA CRUZ</t>
  </si>
  <si>
    <t>CAROLINA MARTE MIESES</t>
  </si>
  <si>
    <t>CATALINA AURORA RAMIREZ RAMIREZ</t>
  </si>
  <si>
    <t>CESAR AUGUSTO SANDINO BATISTA CORNIELLE</t>
  </si>
  <si>
    <t>CESAR DE JESUS GENAO DIAZ</t>
  </si>
  <si>
    <t>CESAR ELIAN JIMENEZ SUERO</t>
  </si>
  <si>
    <t>CHELSEA CAROLINA SIBILIA CAMACHO</t>
  </si>
  <si>
    <t>CLARIVEL MORALES P. DE BARBOZA</t>
  </si>
  <si>
    <t>CLARIVEL SANTANA DE DELGADO</t>
  </si>
  <si>
    <t>CLARY ESTHER RAMIREZ GOMEZ</t>
  </si>
  <si>
    <t xml:space="preserve">CARRERA ADMINISTRATIVA </t>
  </si>
  <si>
    <t>CRISTIAN DANIEL SANTANA SABINO</t>
  </si>
  <si>
    <t>CRISTIAN R.  FRANCISCO ALBURQUERQUE VARGAS</t>
  </si>
  <si>
    <t>CRISTOBAL PEREZ</t>
  </si>
  <si>
    <t>DANEIDA CAROLINA AGUERO VICTORIANO</t>
  </si>
  <si>
    <t>DANIELKA CESAR MINAYA</t>
  </si>
  <si>
    <t>DANIS RUBEN MARCANO SANCHEZ</t>
  </si>
  <si>
    <t>DANNY JAVIER BONILLA HIDALGO</t>
  </si>
  <si>
    <t>DARIANA VILORIO CASTRO</t>
  </si>
  <si>
    <t>DAVID FELIZ CASTILLO</t>
  </si>
  <si>
    <t>DAYRA ALTAGRACIA DIAZ ESPINAL</t>
  </si>
  <si>
    <t>DELVERT FERNANDO CORNIELL POCHET</t>
  </si>
  <si>
    <t>DIANA HICIANO MERCADO</t>
  </si>
  <si>
    <t>DIANELYS VALOIS CLETO</t>
  </si>
  <si>
    <t>DILEIDY MICHEL TAVERAS ESPINAL</t>
  </si>
  <si>
    <t>DIOCASTELL LISSELOT DE JESUS CORDERO</t>
  </si>
  <si>
    <t>DIOMEDES ENMANUEL GONZALEZ GEM</t>
  </si>
  <si>
    <t>DIONNERIS ALEXANDIS GARO PEREZ</t>
  </si>
  <si>
    <t>DISMAIRY DOMINGUEZ VARGAS</t>
  </si>
  <si>
    <t>DISMEIRY MARIFFE MEJIA RAMIREZ</t>
  </si>
  <si>
    <t>DULCE LINA MEDINA PINEDA</t>
  </si>
  <si>
    <t>EDISSON PAYANO LIBERATO</t>
  </si>
  <si>
    <t>EDWARD RAFAEL UREÑA VENTURA</t>
  </si>
  <si>
    <t>EDWIN ALEXANDER ARROYO AGUASVIVAS</t>
  </si>
  <si>
    <t>ELISABET DEL RIO LAURIANO</t>
  </si>
  <si>
    <t>ELIZABETH RUDAYRI ROSARIO DE CASTILLO</t>
  </si>
  <si>
    <t>ELVA MARIA PERALTA</t>
  </si>
  <si>
    <t>ELVYN WILFRIDO MENDEZ VARGAS</t>
  </si>
  <si>
    <t>EMERSON MIGUEL CUEVAS CUEVAS</t>
  </si>
  <si>
    <t>EMILIANA ZAPATA FERNANDEZ</t>
  </si>
  <si>
    <t>EMILIO JOSE PEÑA POLANCO</t>
  </si>
  <si>
    <t>EMMANUEL PEGUERO MARIA</t>
  </si>
  <si>
    <t>EWRYS ROQUE LUCIANO</t>
  </si>
  <si>
    <t>EXDALIS EMMANUEL QUEVEDO MADE</t>
  </si>
  <si>
    <t>FRANCHILDA GARCIA RAMIREZ</t>
  </si>
  <si>
    <t>FRANCIS CAROLINA MATOS ACEVEDO</t>
  </si>
  <si>
    <t>FRANCISCO ANTONIO HIRALDO GARCIA</t>
  </si>
  <si>
    <t>FRANCISCO NICHELL ABREU MARTINEZ</t>
  </si>
  <si>
    <t>FRANCLIN FELINO TRINIDAD</t>
  </si>
  <si>
    <t>FRANDDY ARGENIS BALLARD VALERA</t>
  </si>
  <si>
    <t>FRANGELIA EVELINA VARGAS ROSARIO</t>
  </si>
  <si>
    <t>FROILA MARIA DIAZ ESCARRAMAN</t>
  </si>
  <si>
    <t>GENESIS PAYANO LOPEZ</t>
  </si>
  <si>
    <t>GLENYS CASTILLO CARABALLO</t>
  </si>
  <si>
    <t>GREGORY ALEXANDER MENTO GARCIA</t>
  </si>
  <si>
    <t>HECTOR ALBERTO AQUINO DE LA CRUZ</t>
  </si>
  <si>
    <t>HECTOR LUIS LOPEZ REYES</t>
  </si>
  <si>
    <t>HELEN MARGARITA LUZON NUÑEZ</t>
  </si>
  <si>
    <t>HILBIM JAIRO SANTANA LORENZO</t>
  </si>
  <si>
    <t>HILDA LUZ BONILLA VERAS</t>
  </si>
  <si>
    <t>IDELIS FRINET DE LOS SANTOS REYES</t>
  </si>
  <si>
    <t>INDHIRA MARLENE PAREDES RODRIGUEZ</t>
  </si>
  <si>
    <t>INDIANA MARLEM AQUINO LORA</t>
  </si>
  <si>
    <t>IRALDA DEL CARMEN ESCARRAMAN CRUZ</t>
  </si>
  <si>
    <t>ISABEL CEDEÑO CASTILLO</t>
  </si>
  <si>
    <t>ISAMAR RAMONA BOTIER DIAZ</t>
  </si>
  <si>
    <t>JANOLY MEJIA ENCARNACION</t>
  </si>
  <si>
    <t>JOAN MANUEL MARTINEZ MORILLO</t>
  </si>
  <si>
    <t>JOAN MARIEL HERNANDEZ POLANCO</t>
  </si>
  <si>
    <t>JOHANNY C. DE LOS SANTOS DE LA ROSA</t>
  </si>
  <si>
    <t>JONATHAN ALFREDO ESTEVEZ JIMENEZ</t>
  </si>
  <si>
    <t>JONATHAN GIL</t>
  </si>
  <si>
    <t>JONATHAN ODALIS GARCIA ROSARIO</t>
  </si>
  <si>
    <t>JONNATHAN MANUEL OVALLES</t>
  </si>
  <si>
    <t>JOSE ABEL ABREU PEREZ</t>
  </si>
  <si>
    <t>JOSE ANTONIO REYES MORENO</t>
  </si>
  <si>
    <t>JOSE GREGORIO CEDEÑO CASTILLO</t>
  </si>
  <si>
    <t>JOSE LEONIL BUENO PEÑA</t>
  </si>
  <si>
    <t>JOSE LUIS DIAZ DE LOS SANTOS</t>
  </si>
  <si>
    <t>JOSE MANUEL MARIA GIL</t>
  </si>
  <si>
    <t>JOSE MIGUEL MELO GUERRERO</t>
  </si>
  <si>
    <t>JOSE MIGUEL PAULINO</t>
  </si>
  <si>
    <t>JOSE ORLANDO PAULINO GUZMAN</t>
  </si>
  <si>
    <t>JOSE RAFAEL MERCEDES GUILAMO</t>
  </si>
  <si>
    <t>JUAN ALEBRTO JAQUEZ MORALES</t>
  </si>
  <si>
    <t>JUAN ISIDRO JIMENEZ MOREL</t>
  </si>
  <si>
    <t>JUAN ORLANDO DISLA PICHARDO</t>
  </si>
  <si>
    <t>JUAN PABLO RODRIGUEZ LOPEZ</t>
  </si>
  <si>
    <t>JUANA MIGUEL</t>
  </si>
  <si>
    <t>JUANA VASQUEZ RODRIGUEZ</t>
  </si>
  <si>
    <t>JULIO ANDRES TAVERAS MARTE</t>
  </si>
  <si>
    <t>KARLA PAOLA ENCARNACION SEGURA</t>
  </si>
  <si>
    <t>KATHERINE LILIANA MERAN CASTRO</t>
  </si>
  <si>
    <t>KATHERINE NICOL SANTOS VARGAS</t>
  </si>
  <si>
    <t>KATHERINE ROCIO CASTILLO PIÑA</t>
  </si>
  <si>
    <t>KEILY YADERMYS RUIZ JIMENEZ</t>
  </si>
  <si>
    <t>KEVIN BENJAMIN CORPORAN ROMERO</t>
  </si>
  <si>
    <t>LALANE APOLINAR DIAZ MORETA</t>
  </si>
  <si>
    <t>LAODISEA YOSELIN TEJEDA PUELLO</t>
  </si>
  <si>
    <t>LEANDRO ALEXIS DE LA CRUZ PACHECO</t>
  </si>
  <si>
    <t>LEANDRO VLADIMIR PEÑA</t>
  </si>
  <si>
    <t>LENNY MANUELY VASQUEZ LUNA</t>
  </si>
  <si>
    <t>LEONEL COLLADO CEPEDA</t>
  </si>
  <si>
    <t>LEONIDO ALCEQUIEZ</t>
  </si>
  <si>
    <t>LIDIA REYES HEREDIA GONZALEZ</t>
  </si>
  <si>
    <t>LOREN NUÑEZ ARTILES</t>
  </si>
  <si>
    <t>LUIS ALBERTO VALERA DE LOS SANTOS</t>
  </si>
  <si>
    <t>LUIS ALCIVIADES COLON MENDEZ</t>
  </si>
  <si>
    <t>LUIS FELIPE BRITO ACOSTA</t>
  </si>
  <si>
    <t>LUISA RACHELY CONTRERAS RAMIREZ</t>
  </si>
  <si>
    <t>LUZ AMERICA SANTANA NOVAS</t>
  </si>
  <si>
    <t>LUZ ESTEFANI SOTO DIAZ</t>
  </si>
  <si>
    <t>LUZ ESTHER PUELLO AQUINO</t>
  </si>
  <si>
    <t>MABEL CAROLINA CASTILLO PEREZ</t>
  </si>
  <si>
    <t>MABEL MERCEDES ESTEVEZ ROSARIO</t>
  </si>
  <si>
    <t>MANUEL ANTONIO MATIAS ROSARIO</t>
  </si>
  <si>
    <t>MANUEL BIENVENIDO LIZARDO HENRIQUEZ</t>
  </si>
  <si>
    <t>MANUEL DE LOS SANTOS RAMIREZ</t>
  </si>
  <si>
    <t>MARCOS ANTONIO ABREU VALDEZ</t>
  </si>
  <si>
    <t>MARIA CRISTINA BRITO ROSARIO</t>
  </si>
  <si>
    <t>MARIA DE LOS SANTOS JAQUEZ</t>
  </si>
  <si>
    <t>MARIA ELVA CASTRO</t>
  </si>
  <si>
    <t>MARIA EUGENIA TEJADA SURUN</t>
  </si>
  <si>
    <t>MARIA MARESA CEBALLOS OVALLES</t>
  </si>
  <si>
    <t>MARIA PICHARDO RAMIREZ</t>
  </si>
  <si>
    <t>MARIA TERESA DEL PILAR MORFA PEREZ</t>
  </si>
  <si>
    <t>MARIA VICENTA GONZALEZ LUCIANO</t>
  </si>
  <si>
    <t>MARIELIS MARTINEZ SIERRA</t>
  </si>
  <si>
    <t>MARIELY ALTAGRACIA NOESI LALUZ</t>
  </si>
  <si>
    <t>MARIENNY ROSARIO PANIAGUA</t>
  </si>
  <si>
    <t>MARIO CLASE</t>
  </si>
  <si>
    <t>MARISOL SOSA SOSA</t>
  </si>
  <si>
    <t>MARTHA LUCIA ADAMES BATISTA</t>
  </si>
  <si>
    <t>MARTIN PELEGRIN BODDEN MEDINA</t>
  </si>
  <si>
    <t>MAYELIN VANESSA YSABEL PEREZ</t>
  </si>
  <si>
    <t>MAYOBANEX SANTIAGO DE PEÑA VELEZ</t>
  </si>
  <si>
    <t>MERLYN CAROLINA MARTINEZ ALMANZAR</t>
  </si>
  <si>
    <t>MICHEL ALTAGRACIA PEÑA FAJARDO</t>
  </si>
  <si>
    <t>MIGUEL PEREZ FORTUNA</t>
  </si>
  <si>
    <t>MIGUELINA ALTAGRACIA PERALTA MARTINEZ</t>
  </si>
  <si>
    <t>MILENYS DOMINGUEZ CORPORAN</t>
  </si>
  <si>
    <t>MOISES LEONCIO ROJAS CASADO</t>
  </si>
  <si>
    <t>MORENA MATOS RUIZ</t>
  </si>
  <si>
    <t>NATIVIDAD RODRIGUEZ HERRERA</t>
  </si>
  <si>
    <t>NELY YASMIN ECHAVARRIA PADILLA</t>
  </si>
  <si>
    <t>NICAURY EMANUEL RESTITUYO VALERIO</t>
  </si>
  <si>
    <t>NILVA MAGNOLIA ORTIZ BAUTISTA</t>
  </si>
  <si>
    <t>NOEL CAMILO ROSARIO PEREZ</t>
  </si>
  <si>
    <t>NOEL FRANCISCO RODRIGUEZ VALERIO</t>
  </si>
  <si>
    <t>OLIVER ANTONIO GUERRERO BORG</t>
  </si>
  <si>
    <t>PAMELA GARDENIA ROMERO LOPEZ</t>
  </si>
  <si>
    <t>PEDRO BENJAMIN DE LA ROSA MENDEZ</t>
  </si>
  <si>
    <t>RAFAEL ARISMENDI PIMENTEL TRINIDAD</t>
  </si>
  <si>
    <t>RAMON ANDRES FRANCO FRIAS</t>
  </si>
  <si>
    <t>RAMON ANTONIO REYES FELIX</t>
  </si>
  <si>
    <t>RAMONA MILEIDY CAMPUSANO BATISTA</t>
  </si>
  <si>
    <t>RAMPHI ONASIS DE LEON REYES</t>
  </si>
  <si>
    <t>RAUDY TEJADA RODRIGUEZ</t>
  </si>
  <si>
    <t xml:space="preserve">REGINA MORALES ENCARNACION           </t>
  </si>
  <si>
    <t>RICHARD GUILLERMO RODRIGUEZ BONILLA</t>
  </si>
  <si>
    <t>RICHARD MARIÑEZ MELO</t>
  </si>
  <si>
    <t>ROBERTO MONTERO CASTILLO</t>
  </si>
  <si>
    <t>ROHMI DE LOS SANTOS ACOSTA</t>
  </si>
  <si>
    <t>RONY FAÑA PEREZ</t>
  </si>
  <si>
    <t>ROSA MAGALYS MOREL</t>
  </si>
  <si>
    <t>ROSALBA GARCIA TAVERAS</t>
  </si>
  <si>
    <t>ROSANGEL LUCIA ENCARNACION MEJIA</t>
  </si>
  <si>
    <t>ROSANNY DILENIA GONZALEZ TAVERAS</t>
  </si>
  <si>
    <t>ROVINSON ALEXANDER TAVERAS ACOSTA</t>
  </si>
  <si>
    <t>SAMUEL JHON DE LEON</t>
  </si>
  <si>
    <t>SANTO DAVID NUÑEZ PIMENTEL</t>
  </si>
  <si>
    <t>SARAH ALTAGRACIA ANDUJAR GUZMAN</t>
  </si>
  <si>
    <t>TERLUIS JESUS MARMOLEJOS POLANCO</t>
  </si>
  <si>
    <t>TOMAS TAVERAS RODRIGUEZ</t>
  </si>
  <si>
    <t>VARNECIA PEREZ MARTE</t>
  </si>
  <si>
    <t>VERONICA SMITH THOMAS</t>
  </si>
  <si>
    <t>VICENTA LARANCUENT TAVERAS</t>
  </si>
  <si>
    <t>WALESKA KATIUSKA HASBUN SOTO</t>
  </si>
  <si>
    <t xml:space="preserve">WANDER RUIZ CUEVAS </t>
  </si>
  <si>
    <t>WENDY CONCEPCION PEGUERO</t>
  </si>
  <si>
    <t>WENDY SMIRNA GUZMAN GARCIA</t>
  </si>
  <si>
    <t>WILKINS JOSEURY TRINIDAD DE LA CRUZ</t>
  </si>
  <si>
    <t>WILLIAN EZEQUIEL ALCANTARA SANTANA</t>
  </si>
  <si>
    <t>WILLY ANTONY MELO GUZMAN</t>
  </si>
  <si>
    <t>XAVIER LORA DE AZA</t>
  </si>
  <si>
    <t>YANELBY CONCEPCION CORTORREAL</t>
  </si>
  <si>
    <t>YANILL EDLIN PEREZ SILVERIO</t>
  </si>
  <si>
    <t>YANIRIS ESTEFANY PIÑA RINCON</t>
  </si>
  <si>
    <t>YARIZA MARIA JIMENEZ HERRERA</t>
  </si>
  <si>
    <t>YEIMY BILBANY MEDINA VICENTE DE HERE</t>
  </si>
  <si>
    <t>YINET SANTANA MERCEDES</t>
  </si>
  <si>
    <t>YIRELS MARTIN ROMERO ALCANTARA</t>
  </si>
  <si>
    <t>YISSEL ALEXANDRA GUERRERO MORENO</t>
  </si>
  <si>
    <t>YOHANNA BONILLA ORTIZ</t>
  </si>
  <si>
    <t>YORKERLIS CONCEPCION CORTORREAL</t>
  </si>
  <si>
    <t>YOSELIN ALTAGRACIA MOREL D OSORIA</t>
  </si>
  <si>
    <t>YRMA ALTAGRACIA JIMENEZ COLON</t>
  </si>
  <si>
    <t>YURDANIA DE LA CRUZ LEBRON</t>
  </si>
  <si>
    <t>ABRAHAM JUNIOR SARRAFF PEREZ</t>
  </si>
  <si>
    <t>ADRIANA ELENA SANTOS VASQUEZ</t>
  </si>
  <si>
    <t>ANA IRIS DE LA CRUZ HERNANDEZ</t>
  </si>
  <si>
    <t>ANDRES CABRERA MEDINA</t>
  </si>
  <si>
    <t>ANEURIS RIGOBERTO GUTIERREZ VENTURA</t>
  </si>
  <si>
    <t>ANGEL FERNANDO RAMON MERAN</t>
  </si>
  <si>
    <t>ANNY ELIZABETH GOMEZ CEBALLOS</t>
  </si>
  <si>
    <t>ARANZAZU CASTILLO VASQUEZ</t>
  </si>
  <si>
    <t>BLANCA LUISA SEVERINO SALINAS</t>
  </si>
  <si>
    <t>DANIEL ARISMENDY MESA DE LOS ANGELES</t>
  </si>
  <si>
    <t>DAYROVI MARIA ULLOA PICHARDO</t>
  </si>
  <si>
    <t>ELIO ROBERTO UCETA VELEZ</t>
  </si>
  <si>
    <t>ELIZABETH ENCARNACION CARMONA</t>
  </si>
  <si>
    <t>EVA LUNA HERNANDEZ LAVANDIER</t>
  </si>
  <si>
    <t>FELIPE CABRAL RIVAS</t>
  </si>
  <si>
    <t>GILCI ALBERTO PEREZ VELAZQUEZ</t>
  </si>
  <si>
    <t>GORGI SALOMON DE LA CRUZ CRUZ</t>
  </si>
  <si>
    <t>HUGO ALBERTO METIVIER DEL ROSARIO</t>
  </si>
  <si>
    <t>JENNIFER ALMONTE MERCADO</t>
  </si>
  <si>
    <t>JOSE LUIS RODRIGUEZ ALCANTARA</t>
  </si>
  <si>
    <t>JOSE MANUEL PERALTA ALMONTE</t>
  </si>
  <si>
    <t>JOSELITO MAÑON CUBILETE</t>
  </si>
  <si>
    <t>JUANA ESTELA NOLASCO CORDERO</t>
  </si>
  <si>
    <t>LOIDA NOEMI CIPRIAN REYES</t>
  </si>
  <si>
    <t>LUIS ALBERTO RIVERA ESPICHICOQUEZ</t>
  </si>
  <si>
    <t>ADRIANO BOURDIER ROSARIO</t>
  </si>
  <si>
    <t>ALEJANDRO RIVERA BATISTA</t>
  </si>
  <si>
    <t>ALEJANDRO RUIZ FELIZ</t>
  </si>
  <si>
    <t>ALEXSA LOPEZ VASQUEZ</t>
  </si>
  <si>
    <t>ALEYDA ALTAGRACIA CASTILLO</t>
  </si>
  <si>
    <t>ANA LUISA LARANCUENT FERMIN</t>
  </si>
  <si>
    <t>ANA MERCEDES LESCAILLE NUESI</t>
  </si>
  <si>
    <t>ANA MERCEDES SALDAÑA ROSARIO</t>
  </si>
  <si>
    <t>ANA YUDELKA PAULINO LIZARDO</t>
  </si>
  <si>
    <t>ANAURIS LUZGARDA GOMEZ FELIZ</t>
  </si>
  <si>
    <t>ANDRES EMMANUEL ESPINAL UREÑA</t>
  </si>
  <si>
    <t>ANDRES GONZALEZ GONZALEZ</t>
  </si>
  <si>
    <t>ANGELICA MARIA JAQUEZ PASCUAL</t>
  </si>
  <si>
    <t>ANYELINA CAROL MARTE GUTIERREZ</t>
  </si>
  <si>
    <t>ARACELIS GUZMAN COLLADO</t>
  </si>
  <si>
    <t>ARCANGEL PEREZ</t>
  </si>
  <si>
    <t>ARMERIDO MATOS MEDINA</t>
  </si>
  <si>
    <t>AUTRIA GRICEIDA DUMPLET FELIZ</t>
  </si>
  <si>
    <t>BERKIS SERAFINA REYES MENDEZ</t>
  </si>
  <si>
    <t>BOLIVAR COLON MARTINEZ</t>
  </si>
  <si>
    <t>BRUNILDA AMANCIA RODRIGUEZ ALVARADO</t>
  </si>
  <si>
    <t>CANDIDA ROSA SURIEL</t>
  </si>
  <si>
    <t>CARLISTA RAMONA PEREZ ESPINAL DE MAR</t>
  </si>
  <si>
    <t>CARLOS FRANCISCO MOREL KING</t>
  </si>
  <si>
    <t>CARMEN MIGUELINA MOSQUEA NOVOA</t>
  </si>
  <si>
    <t>CAROLINA MEDINA JAVIER</t>
  </si>
  <si>
    <t>CESAR ALTAGRACIA TEJADA MENDEZ</t>
  </si>
  <si>
    <t>CLARIBEL CRISTINA NINA GARCIA</t>
  </si>
  <si>
    <t>DANIEL AMAURY MARIA PEÑA</t>
  </si>
  <si>
    <t>DANIELIS ALMONTE BELLO</t>
  </si>
  <si>
    <t>DAVID ROBINSON LORA MINAYA</t>
  </si>
  <si>
    <t>DELFA GRISELDA DE LOS L. PEÑA GARCIA</t>
  </si>
  <si>
    <t>DENIS FABIOLA FRIAS BEATO</t>
  </si>
  <si>
    <t>DERGIS SELENE VALERA ULLOA</t>
  </si>
  <si>
    <t>DIOGENES RAFAEL RODRIGUEZ TRINIDAD</t>
  </si>
  <si>
    <t>DIOSMERYS C. DUARTE RODRIGUEZ</t>
  </si>
  <si>
    <t>DOMINGA MARIA JIMENEZ JIMENEZ</t>
  </si>
  <si>
    <t>DOMINGA MARTINEZ HEREDIA</t>
  </si>
  <si>
    <t>DORIS ALTAGRACIA ALMONTE VALDEZ</t>
  </si>
  <si>
    <t>DRAYE RAFAEL GUTIERREZ</t>
  </si>
  <si>
    <t>EDWIN MIGUEL PAREDES</t>
  </si>
  <si>
    <t>ELADYS ASUNCION NIVAR REYES</t>
  </si>
  <si>
    <t>ELEOCADIO SORIANO QUEZADA</t>
  </si>
  <si>
    <t>ELSA TURBI ENCARNACION</t>
  </si>
  <si>
    <t>EMELY DIMERKY ESTRELLA COLLADO</t>
  </si>
  <si>
    <t>EMILIO JOSE GARCIA ORTEGA</t>
  </si>
  <si>
    <t>FABIO MUÑOZ DE LEON</t>
  </si>
  <si>
    <t>FELIX MARIA MEDINA SENA</t>
  </si>
  <si>
    <t>FELIX PEÑA ROSARIO</t>
  </si>
  <si>
    <t>FERDINAND NEY CACCAVELLI LALANE</t>
  </si>
  <si>
    <t>FLOR ANGEL ENCARNACION BRITO</t>
  </si>
  <si>
    <t>FLOR AWILDA RODRIGUEZ VASQUEZ</t>
  </si>
  <si>
    <t>FRANCISCO ANTONIO JIMENEZ LOPEZ</t>
  </si>
  <si>
    <t>FRANKLIN A DE JESUS MATEO BELTRE</t>
  </si>
  <si>
    <t>FRANKLIN ALBERTO LISTRA</t>
  </si>
  <si>
    <t>FRANKLIN JAVIER GARRIDO AVILES</t>
  </si>
  <si>
    <t>FREDDY RHADAMES CORDERO TAVAREZ</t>
  </si>
  <si>
    <t>FREDDY ROBINSON SANTOS LOPEZ</t>
  </si>
  <si>
    <t>GEORGINA BELYOSKA DIPRE BATISTA</t>
  </si>
  <si>
    <t>GICIA STEFANI VENTURA BONILLA</t>
  </si>
  <si>
    <t>GILDA KATIUSKA PEREZ BENITEZ</t>
  </si>
  <si>
    <t>GRECIA ANTONIA MOSCOSO OVALLES</t>
  </si>
  <si>
    <t>GREGORIA GOMEZ GONZALEZ</t>
  </si>
  <si>
    <t>GUIOVANNIA FULCAR DE LEON</t>
  </si>
  <si>
    <t>HECTOR JOSE VARGAS RODRIGUEZ</t>
  </si>
  <si>
    <t>HECTOR MENDEZ RAMIREZ</t>
  </si>
  <si>
    <t>HECTOR RAFAEL FERNANDEZ SEGURA</t>
  </si>
  <si>
    <t>HECTOR REYNALDO PEREZ URBAEZ</t>
  </si>
  <si>
    <t>HERMENEGILDO CRISOSTOMO VASQUEZ</t>
  </si>
  <si>
    <t>INDIANA CAROLINA VASQUEZ MARTINEZ</t>
  </si>
  <si>
    <t>IRIA ISABEL YOBEFA PEREZ</t>
  </si>
  <si>
    <t>IRLANIA MORILLO GARCIA</t>
  </si>
  <si>
    <t>JACQUELINE DEL CARMEN ALMONTE ROSARIO</t>
  </si>
  <si>
    <t>JACQUELINE DEL PILAR CONCHA RODRIGUE</t>
  </si>
  <si>
    <t>JANEIRY BONILLA SILVERIO</t>
  </si>
  <si>
    <t>JEAN LUIS ENCARNACION BELLO</t>
  </si>
  <si>
    <t>JENERLIS ARIAS ARIAS</t>
  </si>
  <si>
    <t>JOEL VITAL ALEXI</t>
  </si>
  <si>
    <t>JOHANNA MARIA ROJAS DE JESUS</t>
  </si>
  <si>
    <t>JOHANNA MILAGROS DELGADO ROA</t>
  </si>
  <si>
    <t>JOSANNA MAIRENI THOMAS MULRAIN</t>
  </si>
  <si>
    <t>JOSE ANTONIO GONZALEZ PEREZ</t>
  </si>
  <si>
    <t>JOSE ANTONIO HERRERA ALBERTO</t>
  </si>
  <si>
    <t>JOSE BIENVENIDO SANTANA CARPIO</t>
  </si>
  <si>
    <t>JOSE DOLORES GARCIA Y GARCIA</t>
  </si>
  <si>
    <t>JOSE GUARIONEX PEREZ BIDO</t>
  </si>
  <si>
    <t>JOSE JOAQUIN ALVAREZ LOZANO</t>
  </si>
  <si>
    <t>JOSE MESA SANTANA</t>
  </si>
  <si>
    <t>JUAN CABRERA DIAZ</t>
  </si>
  <si>
    <t>JUAN FRANCISCO GARO PEREZ</t>
  </si>
  <si>
    <t>JUAN MARTIN MATEO MORA</t>
  </si>
  <si>
    <t>JUANA CORAIMA CASTRO ARACENA</t>
  </si>
  <si>
    <t>JUANA LAURA MATIAS BATISTA</t>
  </si>
  <si>
    <t>JUANA MARIA UBIERA ZORRILLA</t>
  </si>
  <si>
    <t>JUANA YSABEL PINEDA CONCEPCION DE RO</t>
  </si>
  <si>
    <t>JULIA SUSANA DEL C DE J FERNANDEZ RI</t>
  </si>
  <si>
    <t>JULIANA STERLING CARMONA PEREZ</t>
  </si>
  <si>
    <t>KARINA GOMERA PERALTA</t>
  </si>
  <si>
    <t>KATHERINE MICHELLE REYES CABA</t>
  </si>
  <si>
    <t>KEYLA ESPINAL MEDINA</t>
  </si>
  <si>
    <t>LEISSON BLADIMIR BLANCHERY ROMERO</t>
  </si>
  <si>
    <t>LEOCADIO LOPEZ</t>
  </si>
  <si>
    <t>LEONEL ANTONIO SOBET JABIER</t>
  </si>
  <si>
    <t>LEONISIA LEONARDY FERNANDEZ MOSQUEA</t>
  </si>
  <si>
    <t>LEYDIANA PEREZ SEGURA</t>
  </si>
  <si>
    <t>LICET DEL CARMEN LORA PAREDES</t>
  </si>
  <si>
    <t>LODY MORALES GUZMAN</t>
  </si>
  <si>
    <t>LORELIS MEDINA GARCES</t>
  </si>
  <si>
    <t>LUIS ANGEL SANCHEZ FLORIMON</t>
  </si>
  <si>
    <t>LUIS ENRIQUE SANTOS ALVAREZ</t>
  </si>
  <si>
    <t>LUIS RODOLFO RODRIGUEZ ROSA</t>
  </si>
  <si>
    <t>LUIS YVAN FELIZ FELIZ</t>
  </si>
  <si>
    <t>LUISA MARIA REYES GUZMAN</t>
  </si>
  <si>
    <t>LUSERGIA GIOVANNI BIDO HERNANDEZ DE</t>
  </si>
  <si>
    <t>LUZ MARGARITA VALLEJO GARCIA</t>
  </si>
  <si>
    <t>MAIRELIS ARANALDY OGANDO PEREZ</t>
  </si>
  <si>
    <t>MAITTE FABIAN VICTORIA</t>
  </si>
  <si>
    <t>MANUEL CONCEPCION SANCHEZ</t>
  </si>
  <si>
    <t>MANUEL GOMEZ</t>
  </si>
  <si>
    <t>MARCELINO MORETA ACOSTA</t>
  </si>
  <si>
    <t>MARGARITA RODRIGUEZ CASTILLO</t>
  </si>
  <si>
    <t>MARGARITA VICTORIA DEL ROSARIO TAVER</t>
  </si>
  <si>
    <t>MARIA ALTAGRACIA OLIVERO FIGUEREO</t>
  </si>
  <si>
    <t>MARIA CASTRO</t>
  </si>
  <si>
    <t>MARIA DEL CARMEN GOMEZ ADAMES</t>
  </si>
  <si>
    <t>MARIA ULINA PEREZ FERREIRA</t>
  </si>
  <si>
    <t>MARICEL PEREZ VALDEZ</t>
  </si>
  <si>
    <t>MARIELA CANCU SILVEN</t>
  </si>
  <si>
    <t>MARIELA JAVIER ACOSTA</t>
  </si>
  <si>
    <t>MARTIN ALCANTARA ENCARNACION</t>
  </si>
  <si>
    <t>MARTIRIS PICHARDO OZUNA</t>
  </si>
  <si>
    <t>MASSIEL DIAZ MARTINEZ</t>
  </si>
  <si>
    <t>MAYRA MARGARITA BELQUIS MARQUEZ ALBA</t>
  </si>
  <si>
    <t>MELIDA YSABEL BAEZ DIAZ</t>
  </si>
  <si>
    <t>MERCEDITA MONTERO RAMIREZ</t>
  </si>
  <si>
    <t>MIGUEL ANGEL SANCHEZ SOSA</t>
  </si>
  <si>
    <t>MIGUEL ANGEL SILVERIO QUEZADA</t>
  </si>
  <si>
    <t>MIGUELINA GONZALEZ</t>
  </si>
  <si>
    <t>MIGUELINA ROSARIO DIAZ</t>
  </si>
  <si>
    <t>MILVIO REINOSO</t>
  </si>
  <si>
    <t>MINERVA JAVIER MERCEDES</t>
  </si>
  <si>
    <t>MIOSOTIS LIBRADA OSORIO LOPEZ</t>
  </si>
  <si>
    <t>MIREYA HERNANDEZ FRIAS</t>
  </si>
  <si>
    <t>MODESTO TURBI MELLA</t>
  </si>
  <si>
    <t>NATHALY MARTINEZ MARTINEZ</t>
  </si>
  <si>
    <t>NEIL ALEJANDRO FERNANDEZ ZABALA</t>
  </si>
  <si>
    <t>NICOLAS ABREU BUENO</t>
  </si>
  <si>
    <t>NIEVES MARIANA PENA</t>
  </si>
  <si>
    <t>NIULKY FAMILIA GUZMAN</t>
  </si>
  <si>
    <t>NORMA QUISQUEYA MANCEBO SANCHEZ DE B</t>
  </si>
  <si>
    <t>OLIVER RAMON JIMENEZ SANTOS</t>
  </si>
  <si>
    <t>ONDINA GARCIA REYES</t>
  </si>
  <si>
    <t>ORLANDO DE JESUS GARABITO DE OLEO</t>
  </si>
  <si>
    <t>PABLO ALBERTO BUENO FERMIN</t>
  </si>
  <si>
    <t>PAUDYS ALICIA CAMPUSANO PUJOLS</t>
  </si>
  <si>
    <t>PEDRO MARTINEZ NAVARRO</t>
  </si>
  <si>
    <t>PETRONILA ACEVEDO SANTILLAN</t>
  </si>
  <si>
    <t>PUBLIO DE JESUS AMADOR SOSA</t>
  </si>
  <si>
    <t>RAFAEL DE JESUS ALMANZAR CAMACHO</t>
  </si>
  <si>
    <t>RAFAEL JOSE RODRIGUEZ Y BAEZ</t>
  </si>
  <si>
    <t>RAFAEL MERCEDES DE LA CRUZ</t>
  </si>
  <si>
    <t>RAFAEL OTILIO FRANCISCO JIMENEZ CASTRO</t>
  </si>
  <si>
    <t>RAFAELINA CARABALLO PARRA</t>
  </si>
  <si>
    <t>ROBINSON DIAZ GONZALEZ</t>
  </si>
  <si>
    <t>RONALD MONTAS GUILAMO</t>
  </si>
  <si>
    <t>RONALD ROJAS SANCHEZ</t>
  </si>
  <si>
    <t>ROSA ALEXANDRA FELIZ RUBIO</t>
  </si>
  <si>
    <t>ROSA ALTAGRACIA GEORGINA CLANDER FER</t>
  </si>
  <si>
    <t>ROSA ARELIS VARGAS MARTINEZ</t>
  </si>
  <si>
    <t>ROSA VERAS PEREZ</t>
  </si>
  <si>
    <t>SAIDA STEFANY RODRIGUEZ OGANDO</t>
  </si>
  <si>
    <t>SALVADOR ENCARNACION</t>
  </si>
  <si>
    <t>SAMUEL PRIDENI BATISTA GENAO</t>
  </si>
  <si>
    <t>SANTA EDUVIGES TAVERAS</t>
  </si>
  <si>
    <t>SANTA ESTHERLINA CEDANO PEREZ</t>
  </si>
  <si>
    <t>SILGIA MARINA MOQUETE PEREZ DE SUERO</t>
  </si>
  <si>
    <t>SINDIA MERCEDES ESTEVEZ</t>
  </si>
  <si>
    <t>SLIN LEONIDA MARTE OZORIA</t>
  </si>
  <si>
    <t>SOLEMNY MORALES DE LA CRUZ</t>
  </si>
  <si>
    <t>SONIA ADAGILSIA FELIZ DIAZ</t>
  </si>
  <si>
    <t>TATIANA MARINA MORBAN SANCHEZ</t>
  </si>
  <si>
    <t>VENECIA LOPEZ VALENZUELA</t>
  </si>
  <si>
    <t>VICENTE BAUTISTA SANCHEZ</t>
  </si>
  <si>
    <t>VICENTE CORPORAN CIPRIAN</t>
  </si>
  <si>
    <t>VICENTE GUZMAN</t>
  </si>
  <si>
    <t>VICTOR JOSE RAMIREZ TIBURCIO</t>
  </si>
  <si>
    <t>VIOLA BERENICE MONTILLA REYES</t>
  </si>
  <si>
    <t>WASCAR RUBEN SEGURA BAEZ</t>
  </si>
  <si>
    <t>WENDY MARIBEL DE JESUS CALDERON</t>
  </si>
  <si>
    <t>WILKIS BISMAR PEÑA ARIAS</t>
  </si>
  <si>
    <t>WILLIAN PORFIRIO BALDERA POLANCO</t>
  </si>
  <si>
    <t>WOODY MIR DE LOS SANTOS</t>
  </si>
  <si>
    <t>XAVIER MOISES PEREZ RAMIREZ</t>
  </si>
  <si>
    <t>YANDRYS FERNANDEZ PAULINO</t>
  </si>
  <si>
    <t>YESSENIA DEL CARMEN TEJADA HERNANDEZ</t>
  </si>
  <si>
    <t>YOCALY GARCIA ROSARIO</t>
  </si>
  <si>
    <t>YOETANIA CONTRERAS ROBLES</t>
  </si>
  <si>
    <t>YOHANNA ESTEFANIA PERALTA TAVAREZ</t>
  </si>
  <si>
    <t>YOKASTA SOSA JOSE</t>
  </si>
  <si>
    <t>YOLANDA PERDOMO RINCON</t>
  </si>
  <si>
    <t>YOMILIS RODRIGUEZ JIMENEZ</t>
  </si>
  <si>
    <t>YONKA ESTHER CARVAJAL ABREU</t>
  </si>
  <si>
    <t>YORALDIN FAÑAS MEDINA</t>
  </si>
  <si>
    <t>YSABEL FELIZ ROA</t>
  </si>
  <si>
    <t>YULAIKA GLADIANNIS MERCEDES VOLQUEZ</t>
  </si>
  <si>
    <t>ZULEIKA ALTAGRACIA YNFANTE CUEVAS</t>
  </si>
  <si>
    <t>ARISMENDY BATISTA RAMIREZ</t>
  </si>
  <si>
    <t>ROMEO BARTIS ORTIZ</t>
  </si>
  <si>
    <t>EURYS OSIRIS VALLEJO LERBOURS</t>
  </si>
  <si>
    <t>MARIA DE LOS S. TEJEDA DE TEJADA</t>
  </si>
  <si>
    <t>PUESTO F. DAJABON</t>
  </si>
  <si>
    <t>EDISON EZEQUIEL ROBERTS MATOS</t>
  </si>
  <si>
    <t>PUESTO FRONT. JIMANI</t>
  </si>
  <si>
    <t>DIGITADOR</t>
  </si>
  <si>
    <t>JAIME ALBEERTO MARTINEZ MORILLO</t>
  </si>
  <si>
    <t>PUESTO F. ELIAS PIÑA</t>
  </si>
  <si>
    <t>JULIO RAMON MATOS SANTOS</t>
  </si>
  <si>
    <t>PUESTO F. JIMANI</t>
  </si>
  <si>
    <t>CARMEN PATRICIA CARRASCO CASTRO</t>
  </si>
  <si>
    <t>ANASTACIO TRINIDAD TRINIDAD</t>
  </si>
  <si>
    <t>FREDDY CIRILO ROSARIO ENCARNACION</t>
  </si>
  <si>
    <t>BELGOLINE SANTANA CUEVAS</t>
  </si>
  <si>
    <t>YENNI TOMASA MENDEZ PEREZ</t>
  </si>
  <si>
    <t>PUESTO FRONTERIZO JIMANI</t>
  </si>
  <si>
    <t>YANET YUDIT SALAS PADILLA</t>
  </si>
  <si>
    <t>MUELLE MANZANILLO</t>
  </si>
  <si>
    <t>LUCY ROSEMARYS SANTANA</t>
  </si>
  <si>
    <t>DIVISION DE ASUNTOS PARA  REFUGIADOS</t>
  </si>
  <si>
    <t>GUILLERMINA LARA ALCANTARA</t>
  </si>
  <si>
    <t>DIVISION DE  ASUNTOS PARA  REFUGIADOS</t>
  </si>
  <si>
    <t>VANESSA TOMASINA FELIZ DE LA CRUZ</t>
  </si>
  <si>
    <t>GENESIS MASSIEL BRITO ALCANTARA</t>
  </si>
  <si>
    <t>JULISSA ROBLES FLORES</t>
  </si>
  <si>
    <t>LAURA MICHELLE PAULINO SAVIÑON</t>
  </si>
  <si>
    <t>ALEXI CONSTANZO MATOS TURBI</t>
  </si>
  <si>
    <t>DIR. INTELIGENCIA MIGRATORIA</t>
  </si>
  <si>
    <t>RADHAME JAEL GARCES ROSARIO</t>
  </si>
  <si>
    <t>SCHERYL PAULINO REYES</t>
  </si>
  <si>
    <t>INVESTIGADOR I</t>
  </si>
  <si>
    <t>ROSA LUCITANIA BELLO MOSCOSO</t>
  </si>
  <si>
    <t>SUPERVISORA</t>
  </si>
  <si>
    <t>ALEYDA ACEVEDO LAZALA</t>
  </si>
  <si>
    <t>AMIN ANDRES CAMILO PADILLA</t>
  </si>
  <si>
    <t>BIENVENIDO ENMANUEL JAQUEZ TORRES</t>
  </si>
  <si>
    <t>DEYBI MANUEL CASADO SOTO</t>
  </si>
  <si>
    <t>EDICKSON GEORDANI PAULINO DE JESUS</t>
  </si>
  <si>
    <t>ELIZABETH OLIVEN RAMIREZ</t>
  </si>
  <si>
    <t>ESTHERLING MASSIEL LEBRON GARCIA</t>
  </si>
  <si>
    <t>JEOVANNY SANTANA MARTINEZ</t>
  </si>
  <si>
    <t>JESUS PATRICIO ROSARIO CASTILLO</t>
  </si>
  <si>
    <t>JESUS RAUL ESPINOSA ROSADO</t>
  </si>
  <si>
    <t>KARINA MASSIEL DE LEON TRINIDAD</t>
  </si>
  <si>
    <t>KARLA YSVET PENA TOLEDO</t>
  </si>
  <si>
    <t>LISETTE INDHIRA PAREDES MARTINEZ</t>
  </si>
  <si>
    <t>MARIA CLAUDELINA CONCEPCION ESPINAL</t>
  </si>
  <si>
    <t>PABLO ELIAS ROSARIO CASTILLO</t>
  </si>
  <si>
    <t>RAFAEL IGNACIO DE LA ROSA MARICHAL</t>
  </si>
  <si>
    <t>RAQUEL DILENNY COLON SOLIS</t>
  </si>
  <si>
    <t>RAQUEL EUNICE CORONA TAVAREZ</t>
  </si>
  <si>
    <t>RICARDO ALEANDRO DE PAULA ORTIZ</t>
  </si>
  <si>
    <t>ANNI HOLGUIN GARCIA</t>
  </si>
  <si>
    <t>DAVID ENRIQUE PEREZ APONTE</t>
  </si>
  <si>
    <t>EIFRI EDUARDO MEDINA CASTILLO</t>
  </si>
  <si>
    <t>ERIKA BAUTISTA VASQUEZ</t>
  </si>
  <si>
    <t>SANTIAGO EDMUNDO MORALES HERASME</t>
  </si>
  <si>
    <t>NORMANDO RAFAEL GOMEZ PEÑA</t>
  </si>
  <si>
    <t>MILKA MEDINA PEÑA</t>
  </si>
  <si>
    <t>SANTA LEONCIA FERRERAS MENDEZ</t>
  </si>
  <si>
    <t>LONNY ESMERALDA MARTINEZ TEJEDA</t>
  </si>
  <si>
    <t>FIDELINA MATOS</t>
  </si>
  <si>
    <t>DOMINGO ANTONIO RAMOS PERALTA</t>
  </si>
  <si>
    <t>MARA MENDEZ FUENTE</t>
  </si>
  <si>
    <t xml:space="preserve">MANUEL GERALDINO DE LOS SANTOS </t>
  </si>
  <si>
    <t>STACEY NATHALIA REYES FERMIN</t>
  </si>
  <si>
    <t>STEPHANIE DEYANIRA MARTINEZ GIL</t>
  </si>
  <si>
    <t>LOURDES ANTUAN FRANSUA</t>
  </si>
  <si>
    <t>TRADUCTOR</t>
  </si>
  <si>
    <t>ELIAN SAMUEL PEÑA HERNANDEZ</t>
  </si>
  <si>
    <t>DIV. OPERACIONES INTEL.</t>
  </si>
  <si>
    <t>SIMON BOLIVAR CEPEDA MENA</t>
  </si>
  <si>
    <t>DIRECCION DE EXTRANJERIA</t>
  </si>
  <si>
    <t>EULALIA MERCEDES DILONE</t>
  </si>
  <si>
    <t>CINTHIA MARIA MOTA CONSTANZO</t>
  </si>
  <si>
    <t xml:space="preserve">COORDINADOR </t>
  </si>
  <si>
    <t>CLARINET ALTAGARCIA ROSARIO TORRES</t>
  </si>
  <si>
    <t>DAMARYS DE LA ROSA</t>
  </si>
  <si>
    <t>GLORIA MERCEDES MORENO RODRIGUEZ</t>
  </si>
  <si>
    <t>GRY ANTONIA MILAGROS REYES HENRIQUEZ</t>
  </si>
  <si>
    <t>IVONNE CAROLINA GUZMAN ROSA</t>
  </si>
  <si>
    <t>JAMTNA JOSEFINA QUEZADA MATIAS</t>
  </si>
  <si>
    <t>DIONISIA LORENZO DE LA CRUZ</t>
  </si>
  <si>
    <t>ANDRYS ALTAGRACIA SALDIVAR MOTA</t>
  </si>
  <si>
    <t>WENDY ELIZABETH SENA PAEZ</t>
  </si>
  <si>
    <t>YRIS OSCALINA HIDALGO SIMONS</t>
  </si>
  <si>
    <t>BERNARDO MONTERO MONTERO</t>
  </si>
  <si>
    <t>GEORGINA BEATRIZ SEGURA MEDRANO</t>
  </si>
  <si>
    <t>MARITZELA DEL CARMEN VELOZ PEREZ</t>
  </si>
  <si>
    <t>MIDALYS EVELIA MARTE DIAZ</t>
  </si>
  <si>
    <t>PAULA ELIZABETH CORONA SOSA</t>
  </si>
  <si>
    <t>EDWIN MANUEL MENA CRUZ</t>
  </si>
  <si>
    <t>JONATHAN MIGUEL GURIDY CASTILLO</t>
  </si>
  <si>
    <t>JUNIOR ESTEBAN SOLANO PIMENTEL</t>
  </si>
  <si>
    <t>ADA YVERNA CORREA</t>
  </si>
  <si>
    <t>AMAURY BELTRE DIAZ</t>
  </si>
  <si>
    <t>AMELFI LISSET RIVAS SOSA</t>
  </si>
  <si>
    <t>AMELFIS JOSEFINA GERMAN</t>
  </si>
  <si>
    <t>ANA RITA DE LA CRUZ RAMIREZ</t>
  </si>
  <si>
    <t>AURILEYDI CASTILLO VENTURA</t>
  </si>
  <si>
    <t>BRADALIZA MARIÑEZ ALFONSECA</t>
  </si>
  <si>
    <t>CARLOS ANTONIO CEDANO PLASENCIA</t>
  </si>
  <si>
    <t>CAROLYN A. RODRIGUZ DE CELEDONIO</t>
  </si>
  <si>
    <t>DIONIS SILVESTRE CARO SORIANO</t>
  </si>
  <si>
    <t>JERRY MANUEL LORA LIRIANO</t>
  </si>
  <si>
    <t>DORKY MARISOL GARCIA CEBALLO</t>
  </si>
  <si>
    <t>GREGORIO DE JESUS RUIZ SANCHEZ</t>
  </si>
  <si>
    <t>JEAN GABRIEL PEÑA ALDAVERT</t>
  </si>
  <si>
    <t>JOSE ANTONIO PAULINO REYES</t>
  </si>
  <si>
    <t>JOSE ANTONIO VASQUEZ BONIFACIO</t>
  </si>
  <si>
    <t>JULISSA PATRICIA CORDERO CHEVALIER</t>
  </si>
  <si>
    <t>KARINA ALTAGRACIA TAVAREZ UREÑA</t>
  </si>
  <si>
    <t xml:space="preserve">KIRSI JHOJARA SANCHEZ THEN </t>
  </si>
  <si>
    <t>LLOVISNA NATALI PUJOLS PEREYRA</t>
  </si>
  <si>
    <t>MADELIN GIL MEJIA</t>
  </si>
  <si>
    <t>MIRTA BELLA OTAÑO RIVERA</t>
  </si>
  <si>
    <t>NATHALIA LIMA TROTT</t>
  </si>
  <si>
    <t>NELSON DE JESUS CRUZ ARIAS</t>
  </si>
  <si>
    <t>ODALIS DE JESUS SANTANA SANCHEZ</t>
  </si>
  <si>
    <t>PATRICIA MERCEDES GERALDINO GALVEZ</t>
  </si>
  <si>
    <t>ROBERTO ANTONIO SOLIS VALERIO</t>
  </si>
  <si>
    <t>ROSA EUNICE COFRESI ALEJANDRO</t>
  </si>
  <si>
    <t>ROSA MARIA MATEO MORILLO</t>
  </si>
  <si>
    <t>ROSELIO LAUREANO</t>
  </si>
  <si>
    <t>SOFIA LORENZO MEDINA</t>
  </si>
  <si>
    <t>VICTOR DARWIN PERDOMO DIAZ</t>
  </si>
  <si>
    <t>YESSICA PAMELA MEJIA CASTILLO</t>
  </si>
  <si>
    <t>BIANKA EMPERATRIZ DIAZ GUTIERREZ</t>
  </si>
  <si>
    <t>CARMEN LUCRECIA HERRERA RAMIREZ</t>
  </si>
  <si>
    <t>CHARMILA ROSSANNA ANDUJAR TEJEDA</t>
  </si>
  <si>
    <t>GISELLA MARIA PESQUARIO TESSI</t>
  </si>
  <si>
    <t>HIDALGO JUNIOR ALVAREZ DE LEON</t>
  </si>
  <si>
    <t>JENNIFER YAMILETTE BREA JIMENEZ</t>
  </si>
  <si>
    <t>JESSICA MARTE SOTO</t>
  </si>
  <si>
    <t>JOSE LUIS FELIZ VALENZUELA</t>
  </si>
  <si>
    <t>MARIA DEL ROSARIO TORIBIO GOMEZ</t>
  </si>
  <si>
    <t>RAMON FELIPE ALMONTE FIRPO</t>
  </si>
  <si>
    <t>WILKINS NUÑEZ PACHE</t>
  </si>
  <si>
    <t>NOELIA CANDELARIO GUZMAN</t>
  </si>
  <si>
    <t>ISABEL DE JESUS PEÑA DE REYES</t>
  </si>
  <si>
    <t>WILTON RAUL GUZMAN NICACIO</t>
  </si>
  <si>
    <t>DEPARTAMENTO DE CERTIFICACIONES</t>
  </si>
  <si>
    <t>CARMEN DE LOURDES SANO VALENZUELA</t>
  </si>
  <si>
    <t>CECIL ROSELIN SOLIS MATEO</t>
  </si>
  <si>
    <t>AUXILIAR DE CERTIFICACIONES</t>
  </si>
  <si>
    <t>JASMERY PORTORREAL ESPINAL</t>
  </si>
  <si>
    <t>SANTA BEATRIZ PUJOLS LACHAPEL</t>
  </si>
  <si>
    <t>ANDERSON ROBERTO MARTINEZ JIMENEZ</t>
  </si>
  <si>
    <t>CHILEYNI ORTIZ</t>
  </si>
  <si>
    <t>CRISTIAN ELIEZER RODRIGUEZ VOLQUEZ</t>
  </si>
  <si>
    <t>DAYSI RAMONA TEJADA TAVERAS</t>
  </si>
  <si>
    <t>INGRID ELIZABETH ALMANZAR LIRIANO</t>
  </si>
  <si>
    <t>MARIA CONCEPCION MENDEZ ARIAS</t>
  </si>
  <si>
    <t>NELSI ALEYDA FELIX ALMONTE</t>
  </si>
  <si>
    <t>OTHONIEL GUZMAN ROSA</t>
  </si>
  <si>
    <t>RAFAEL BONILLA PERALTA</t>
  </si>
  <si>
    <t>ROBERTO PUELLO DE LEON</t>
  </si>
  <si>
    <t>VALENTINA MELENDEZ HERNANDEZ</t>
  </si>
  <si>
    <t>YESENIA MARIA SANCHEZ JIMENEZ</t>
  </si>
  <si>
    <t>JEYMIS OLIVO CASTILLO</t>
  </si>
  <si>
    <t>IRIS MAGDALENA REYNOSO REYNOSO</t>
  </si>
  <si>
    <t>YAHAIRA ELIZABETH PICHARDO RAMIREZ</t>
  </si>
  <si>
    <t>CLARA SILVERIO LOPEZ</t>
  </si>
  <si>
    <t>OFICINA REGIONAL SANTIAGO</t>
  </si>
  <si>
    <t>CLARY YISSETTE BELTRE PAYERO</t>
  </si>
  <si>
    <t>FEDERICO DE LOS SANTOS LEON</t>
  </si>
  <si>
    <t>TERESA TORIBIO</t>
  </si>
  <si>
    <t>EVELYN JEANNETTE BRADOR AGUIRRE</t>
  </si>
  <si>
    <t>PLAN DE NORM. VENEZOLANOS</t>
  </si>
  <si>
    <t>ISAURA ALBANIA VARGAS TORRES</t>
  </si>
  <si>
    <t>JOSE ALTAGRACIA DUVERGE LUCIANO</t>
  </si>
  <si>
    <t>LIANA ERCI RODRIGUEZ RUBIO</t>
  </si>
  <si>
    <t>RAUL ANTONIO ZAYAS ANTIGUA</t>
  </si>
  <si>
    <t>ROSANNA CANDELARIO PAULA</t>
  </si>
  <si>
    <t>YADALY ENDRINA LIRIANO MARTE</t>
  </si>
  <si>
    <t>JOSE MANUEL CEDEÑO DOMINICI</t>
  </si>
  <si>
    <t>DIVISION DE INVERSION EXTRANJERA</t>
  </si>
  <si>
    <t>CRISTINA RODRIGUEZ RODRIGUEZ</t>
  </si>
  <si>
    <t>DIVISION RESIDENTES</t>
  </si>
  <si>
    <t>AMANDA DEL S C DE JESUS SILVA FERNAN</t>
  </si>
  <si>
    <t>DIVISION DE NO RESIDENTES</t>
  </si>
  <si>
    <t>TOTAL</t>
  </si>
  <si>
    <t>MOISES RODRIGUEZ ALBURQUERQUE</t>
  </si>
  <si>
    <t>ENCARGADO DE AREA TIC.</t>
  </si>
  <si>
    <t xml:space="preserve">SUPERVISOR (A) GENERAL </t>
  </si>
  <si>
    <t>GABRIEL CRUZ SARMIENTO</t>
  </si>
  <si>
    <t>CARLOS YERALDY RONDON FLORES</t>
  </si>
  <si>
    <t>NELSON VINICIO HERNANDEZ SALETA</t>
  </si>
  <si>
    <t>TECNICO DE CALIDAD EN LA GESTION</t>
  </si>
  <si>
    <t>TECNICO EN CONTROL DE BIENES</t>
  </si>
  <si>
    <t>DTO. ADMINISTRATIVO</t>
  </si>
  <si>
    <t>SUSANA SILVERIO GUZMAN</t>
  </si>
  <si>
    <t>MARIA ALTAGRACIA POLANCO TORRES</t>
  </si>
  <si>
    <t>CATHERINE ALEXANDRA FLEURY DURAN</t>
  </si>
  <si>
    <t>SIRIO REYNALDO MANUEL COMPRES VASQUEZ</t>
  </si>
  <si>
    <t>MINISTERIO DE INTERIOR Y POLICIA</t>
  </si>
  <si>
    <t>DIRECCION GENERAL DE MIGRACION</t>
  </si>
  <si>
    <t>RNC-401036916</t>
  </si>
  <si>
    <t>REPORTE DE NOMINA</t>
  </si>
  <si>
    <t>CAPITULO: 0202   SUB-CAPITULO: 01   DAF: 01   UE:0002   PROGRAMA:12   PROYECTO: 00   ACTIVIDAD: 001   CUENTA: 2.1.1.1.01  Y 2.1.1.1.08 FONDO: 100 Y 2080</t>
  </si>
  <si>
    <t>CONCEPTO PAGO SUELDOS 000001-SUELDOS FIJOS Y TEMPORAL, CORRESPONDIENTE AL MES DE OCTUBRE 2021</t>
  </si>
  <si>
    <t>REALIZADO POR:</t>
  </si>
  <si>
    <t>APROBADO POR:</t>
  </si>
  <si>
    <t>LIC. SAILY RAMIREZ PEREZ</t>
  </si>
  <si>
    <t>MARTÍN RAMÓN SUARÉZ SÍA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</si>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</sst>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-* #,##0.00_-;\-* #,##0.0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mbria"/>
      <family val="1"/>
    </font>
    <font>
      <sz val="11"/>
      <name val="Cambria"/>
      <family val="1"/>
    </font>
    <font>
      <sz val="10"/>
      <name val="Cambria"/>
      <family val="1"/>
    </font>
    <font>
      <b/>
      <sz val="11"/>
      <name val="Cambria"/>
      <family val="1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Cambria"/>
      <family val="1"/>
    </font>
    <font>
      <sz val="11"/>
      <color theme="1"/>
      <name val="Cambria"/>
      <family val="1"/>
    </font>
    <font>
      <sz val="12"/>
      <name val="Cambria"/>
      <family val="1"/>
    </font>
    <font>
      <b/>
      <sz val="14"/>
      <color theme="1"/>
      <name val="Cambria"/>
      <family val="1"/>
    </font>
    <font>
      <b/>
      <sz val="10"/>
      <color theme="1"/>
      <name val="Cambria"/>
      <family val="1"/>
    </font>
    <font>
      <sz val="14"/>
      <color theme="1"/>
      <name val="Cambria"/>
      <family val="1"/>
    </font>
    <font>
      <b/>
      <sz val="12"/>
      <color theme="1"/>
      <name val="Cambria"/>
      <family val="1"/>
    </font>
    <font>
      <b/>
      <sz val="12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54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164" fontId="3" fillId="0" borderId="0" xfId="0" applyNumberFormat="1" applyFont="1" applyAlignment="1">
      <alignment vertical="center" wrapText="1"/>
    </xf>
    <xf numFmtId="43" fontId="3" fillId="0" borderId="0" xfId="1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3" fontId="5" fillId="2" borderId="2" xfId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164" fontId="3" fillId="0" borderId="3" xfId="0" applyNumberFormat="1" applyFont="1" applyBorder="1" applyAlignment="1">
      <alignment vertical="center"/>
    </xf>
    <xf numFmtId="43" fontId="3" fillId="0" borderId="3" xfId="1" applyFont="1" applyFill="1" applyBorder="1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164" fontId="3" fillId="0" borderId="4" xfId="2" applyFont="1" applyFill="1" applyBorder="1" applyAlignment="1">
      <alignment vertical="center"/>
    </xf>
    <xf numFmtId="43" fontId="3" fillId="0" borderId="4" xfId="1" applyFont="1" applyFill="1" applyBorder="1" applyAlignment="1">
      <alignment vertical="center"/>
    </xf>
    <xf numFmtId="164" fontId="3" fillId="0" borderId="4" xfId="0" applyNumberFormat="1" applyFont="1" applyBorder="1" applyAlignment="1">
      <alignment vertical="center"/>
    </xf>
    <xf numFmtId="43" fontId="3" fillId="0" borderId="4" xfId="1" applyFont="1" applyFill="1" applyBorder="1" applyAlignment="1">
      <alignment horizontal="center" vertical="center"/>
    </xf>
    <xf numFmtId="43" fontId="3" fillId="0" borderId="4" xfId="3" applyFont="1" applyFill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left"/>
    </xf>
    <xf numFmtId="43" fontId="3" fillId="0" borderId="4" xfId="4" applyFont="1" applyFill="1" applyBorder="1" applyAlignment="1">
      <alignment vertical="center"/>
    </xf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43" fontId="3" fillId="0" borderId="4" xfId="1" applyFont="1" applyFill="1" applyBorder="1" applyAlignment="1"/>
    <xf numFmtId="43" fontId="3" fillId="0" borderId="4" xfId="4" applyFont="1" applyFill="1" applyBorder="1" applyAlignment="1">
      <alignment horizontal="center" vertical="center"/>
    </xf>
    <xf numFmtId="0" fontId="3" fillId="0" borderId="4" xfId="0" applyFont="1" applyBorder="1" applyAlignment="1">
      <alignment vertical="center" wrapText="1"/>
    </xf>
    <xf numFmtId="0" fontId="4" fillId="0" borderId="4" xfId="0" applyFont="1" applyBorder="1" applyAlignment="1">
      <alignment horizontal="left" vertical="center"/>
    </xf>
    <xf numFmtId="164" fontId="3" fillId="0" borderId="4" xfId="0" applyNumberFormat="1" applyFont="1" applyBorder="1" applyAlignment="1">
      <alignment horizontal="left" vertical="center"/>
    </xf>
    <xf numFmtId="0" fontId="4" fillId="0" borderId="4" xfId="0" applyFont="1" applyBorder="1" applyAlignment="1">
      <alignment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wrapText="1"/>
    </xf>
    <xf numFmtId="43" fontId="3" fillId="0" borderId="4" xfId="2" applyNumberFormat="1" applyFont="1" applyFill="1" applyBorder="1" applyAlignment="1">
      <alignment vertical="center"/>
    </xf>
    <xf numFmtId="43" fontId="3" fillId="0" borderId="4" xfId="3" applyFont="1" applyFill="1" applyBorder="1" applyAlignment="1"/>
    <xf numFmtId="43" fontId="3" fillId="0" borderId="4" xfId="3" applyFont="1" applyFill="1" applyBorder="1" applyAlignment="1">
      <alignment horizontal="center"/>
    </xf>
    <xf numFmtId="43" fontId="3" fillId="0" borderId="4" xfId="1" applyFont="1" applyFill="1" applyBorder="1" applyAlignment="1">
      <alignment horizontal="center"/>
    </xf>
    <xf numFmtId="43" fontId="7" fillId="0" borderId="4" xfId="3" applyFont="1" applyFill="1" applyBorder="1" applyAlignment="1">
      <alignment vertical="center"/>
    </xf>
    <xf numFmtId="0" fontId="3" fillId="0" borderId="4" xfId="0" applyFont="1" applyBorder="1" applyAlignment="1">
      <alignment horizontal="left" vertical="center" wrapText="1"/>
    </xf>
    <xf numFmtId="0" fontId="7" fillId="0" borderId="0" xfId="0" applyFont="1"/>
    <xf numFmtId="0" fontId="4" fillId="0" borderId="0" xfId="0" applyFont="1" applyBorder="1"/>
    <xf numFmtId="0" fontId="4" fillId="0" borderId="0" xfId="0" applyFont="1" applyFill="1" applyBorder="1"/>
    <xf numFmtId="0" fontId="3" fillId="0" borderId="4" xfId="0" applyFont="1" applyBorder="1" applyAlignment="1">
      <alignment horizontal="center"/>
    </xf>
    <xf numFmtId="0" fontId="0" fillId="0" borderId="0" xfId="0" applyFont="1"/>
    <xf numFmtId="43" fontId="3" fillId="0" borderId="4" xfId="3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4" xfId="0" applyFont="1" applyFill="1" applyBorder="1"/>
    <xf numFmtId="164" fontId="3" fillId="0" borderId="5" xfId="0" applyNumberFormat="1" applyFont="1" applyBorder="1" applyAlignment="1">
      <alignment vertical="center"/>
    </xf>
    <xf numFmtId="43" fontId="3" fillId="0" borderId="5" xfId="1" applyFont="1" applyFill="1" applyBorder="1" applyAlignment="1">
      <alignment vertical="center"/>
    </xf>
    <xf numFmtId="43" fontId="3" fillId="0" borderId="6" xfId="1" applyFont="1" applyFill="1" applyBorder="1" applyAlignment="1">
      <alignment vertical="center"/>
    </xf>
    <xf numFmtId="164" fontId="8" fillId="2" borderId="1" xfId="0" applyNumberFormat="1" applyFont="1" applyFill="1" applyBorder="1"/>
    <xf numFmtId="43" fontId="8" fillId="2" borderId="2" xfId="0" applyNumberFormat="1" applyFont="1" applyFill="1" applyBorder="1"/>
    <xf numFmtId="164" fontId="8" fillId="2" borderId="7" xfId="0" applyNumberFormat="1" applyFont="1" applyFill="1" applyBorder="1"/>
    <xf numFmtId="0" fontId="12" fillId="0" borderId="4" xfId="0" applyFont="1" applyFill="1" applyBorder="1"/>
    <xf numFmtId="0" fontId="3" fillId="0" borderId="4" xfId="0" applyFont="1" applyFill="1" applyBorder="1"/>
    <xf numFmtId="0" fontId="4" fillId="0" borderId="0" xfId="0" applyFont="1" applyBorder="1" applyAlignment="1">
      <alignment vertical="center"/>
    </xf>
    <xf numFmtId="0" fontId="12" fillId="0" borderId="0" xfId="0" applyFont="1"/>
    <xf numFmtId="43" fontId="12" fillId="0" borderId="0" xfId="1" applyFont="1"/>
    <xf numFmtId="0" fontId="15" fillId="0" borderId="0" xfId="0" applyFont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0" applyFont="1" applyAlignment="1">
      <alignment vertical="center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8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3" fillId="0" borderId="4" xfId="0" applyFont="1" applyBorder="1" applyAlignment="1">
      <alignment wrapText="1"/>
    </xf>
    <xf numFmtId="0" fontId="3" fillId="0" borderId="0" xfId="0" applyFont="1"/>
    <xf numFmtId="43" fontId="3" fillId="0" borderId="0" xfId="1" applyFont="1"/>
    <xf numFmtId="0" fontId="4" fillId="0" borderId="3" xfId="0" applyFont="1" applyBorder="1" applyAlignment="1">
      <alignment vertical="center" wrapText="1"/>
    </xf>
    <xf numFmtId="0" fontId="4" fillId="0" borderId="4" xfId="1" applyNumberFormat="1" applyFont="1" applyFill="1" applyBorder="1" applyAlignment="1">
      <alignment horizontal="left" vertical="center" wrapText="1"/>
    </xf>
    <xf numFmtId="164" fontId="5" fillId="2" borderId="1" xfId="0" applyNumberFormat="1" applyFont="1" applyFill="1" applyBorder="1"/>
    <xf numFmtId="43" fontId="5" fillId="2" borderId="2" xfId="0" applyNumberFormat="1" applyFont="1" applyFill="1" applyBorder="1"/>
    <xf numFmtId="164" fontId="5" fillId="2" borderId="7" xfId="0" applyNumberFormat="1" applyFont="1" applyFill="1" applyBorder="1"/>
    <xf numFmtId="0" fontId="3" fillId="0" borderId="5" xfId="0" applyFont="1" applyBorder="1" applyAlignment="1">
      <alignment horizontal="left" vertical="center"/>
    </xf>
    <xf numFmtId="0" fontId="3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164" fontId="3" fillId="0" borderId="6" xfId="0" applyNumberFormat="1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164" fontId="3" fillId="0" borderId="0" xfId="0" applyNumberFormat="1" applyFont="1" applyBorder="1" applyAlignment="1">
      <alignment vertical="center"/>
    </xf>
    <xf numFmtId="43" fontId="3" fillId="0" borderId="0" xfId="1" applyFont="1" applyFill="1" applyBorder="1" applyAlignment="1">
      <alignment vertical="center"/>
    </xf>
    <xf numFmtId="0" fontId="3" fillId="0" borderId="5" xfId="0" applyFont="1" applyBorder="1" applyAlignment="1">
      <alignment horizontal="left" wrapText="1"/>
    </xf>
    <xf numFmtId="43" fontId="3" fillId="0" borderId="3" xfId="3" applyFont="1" applyFill="1" applyBorder="1" applyAlignment="1">
      <alignment vertical="center"/>
    </xf>
    <xf numFmtId="0" fontId="4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 wrapText="1"/>
    </xf>
    <xf numFmtId="43" fontId="3" fillId="0" borderId="0" xfId="1" applyFont="1" applyFill="1" applyBorder="1" applyAlignment="1"/>
    <xf numFmtId="43" fontId="3" fillId="0" borderId="3" xfId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43" fontId="3" fillId="0" borderId="0" xfId="4" applyFont="1" applyFill="1" applyBorder="1" applyAlignment="1">
      <alignment vertical="center"/>
    </xf>
    <xf numFmtId="0" fontId="4" fillId="0" borderId="3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0" fillId="0" borderId="0" xfId="0" applyBorder="1"/>
    <xf numFmtId="0" fontId="4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 wrapText="1"/>
    </xf>
    <xf numFmtId="0" fontId="3" fillId="0" borderId="0" xfId="0" applyFont="1" applyBorder="1" applyAlignment="1">
      <alignment wrapText="1"/>
    </xf>
    <xf numFmtId="0" fontId="4" fillId="0" borderId="0" xfId="0" applyFont="1" applyBorder="1" applyAlignment="1">
      <alignment horizontal="left" wrapText="1"/>
    </xf>
    <xf numFmtId="0" fontId="3" fillId="0" borderId="5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164" fontId="3" fillId="0" borderId="0" xfId="0" applyNumberFormat="1" applyFont="1" applyBorder="1" applyAlignment="1">
      <alignment horizontal="left" vertical="center"/>
    </xf>
    <xf numFmtId="0" fontId="4" fillId="0" borderId="5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3" fillId="0" borderId="3" xfId="0" applyFont="1" applyBorder="1" applyAlignment="1">
      <alignment horizontal="left" wrapText="1"/>
    </xf>
    <xf numFmtId="0" fontId="4" fillId="0" borderId="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43" fontId="3" fillId="0" borderId="3" xfId="1" applyFont="1" applyFill="1" applyBorder="1" applyAlignment="1"/>
    <xf numFmtId="43" fontId="3" fillId="0" borderId="5" xfId="3" applyFont="1" applyFill="1" applyBorder="1" applyAlignment="1">
      <alignment vertical="center"/>
    </xf>
    <xf numFmtId="43" fontId="3" fillId="0" borderId="0" xfId="3" applyFont="1" applyFill="1" applyBorder="1" applyAlignment="1">
      <alignment vertical="center"/>
    </xf>
    <xf numFmtId="0" fontId="4" fillId="0" borderId="3" xfId="0" applyFont="1" applyBorder="1" applyAlignment="1">
      <alignment horizontal="left" vertical="center" wrapText="1"/>
    </xf>
    <xf numFmtId="43" fontId="3" fillId="0" borderId="3" xfId="4" applyFont="1" applyFill="1" applyBorder="1" applyAlignment="1">
      <alignment vertical="center"/>
    </xf>
    <xf numFmtId="43" fontId="3" fillId="0" borderId="0" xfId="4" applyFont="1" applyFill="1" applyBorder="1" applyAlignment="1">
      <alignment horizontal="center" vertical="center"/>
    </xf>
    <xf numFmtId="43" fontId="3" fillId="0" borderId="0" xfId="1" applyFont="1" applyFill="1" applyBorder="1" applyAlignment="1">
      <alignment horizontal="center" vertical="center"/>
    </xf>
    <xf numFmtId="43" fontId="3" fillId="0" borderId="0" xfId="3" applyFont="1" applyFill="1" applyBorder="1" applyAlignment="1">
      <alignment horizontal="center"/>
    </xf>
    <xf numFmtId="0" fontId="3" fillId="0" borderId="3" xfId="0" applyFont="1" applyBorder="1" applyAlignment="1">
      <alignment wrapText="1"/>
    </xf>
    <xf numFmtId="0" fontId="4" fillId="0" borderId="3" xfId="0" applyFont="1" applyBorder="1" applyAlignment="1">
      <alignment horizontal="left" wrapText="1"/>
    </xf>
    <xf numFmtId="43" fontId="3" fillId="0" borderId="3" xfId="1" applyFont="1" applyFill="1" applyBorder="1" applyAlignment="1">
      <alignment horizontal="center"/>
    </xf>
    <xf numFmtId="43" fontId="3" fillId="0" borderId="0" xfId="1" applyFont="1" applyFill="1" applyBorder="1" applyAlignment="1">
      <alignment horizontal="center"/>
    </xf>
    <xf numFmtId="43" fontId="3" fillId="0" borderId="0" xfId="3" applyFont="1" applyFill="1" applyBorder="1" applyAlignment="1"/>
    <xf numFmtId="43" fontId="3" fillId="0" borderId="3" xfId="3" applyFont="1" applyFill="1" applyBorder="1" applyAlignment="1"/>
    <xf numFmtId="43" fontId="3" fillId="0" borderId="3" xfId="4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7" fillId="0" borderId="4" xfId="0" applyFont="1" applyBorder="1" applyAlignment="1">
      <alignment horizontal="center"/>
    </xf>
    <xf numFmtId="43" fontId="3" fillId="0" borderId="0" xfId="2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 wrapText="1"/>
    </xf>
    <xf numFmtId="0" fontId="13" fillId="0" borderId="0" xfId="0" applyFont="1" applyAlignment="1">
      <alignment vertical="center" wrapText="1"/>
    </xf>
    <xf numFmtId="164" fontId="13" fillId="0" borderId="0" xfId="2" applyFont="1" applyAlignment="1">
      <alignment vertical="center" wrapText="1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164" fontId="13" fillId="0" borderId="0" xfId="2" applyFont="1" applyAlignment="1">
      <alignment horizontal="center" vertical="center"/>
    </xf>
    <xf numFmtId="43" fontId="18" fillId="0" borderId="0" xfId="2" applyNumberFormat="1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</cellXfs>
  <cellStyles count="5">
    <cellStyle name="Millares" xfId="1" builtinId="3"/>
    <cellStyle name="Millares 2" xfId="2"/>
    <cellStyle name="Millares 2 2" xfId="4"/>
    <cellStyle name="Millares 3" xf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1219200</xdr:colOff>
      <xdr:row>0</xdr:row>
      <xdr:rowOff>0</xdr:rowOff>
    </xdr:from>
    <xdr:ext cx="181737" cy="22352"/>
    <xdr:pic>
      <xdr:nvPicPr>
        <xdr:cNvPr id="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56B3483-43AF-4EBE-ABCB-04D3F72A85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AC53D72-98FE-41DD-B1B7-38615C0112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6F0BA38-FA66-4035-BE0C-2633D842EA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FEB5E25-D0A1-4CAC-BFD7-9A2F395BCD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A715500-7F3A-4CC2-B977-B0DFDF295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99EF335-4277-43B0-BDDE-F232BF4CC3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EE0DDD8-CDE9-4F78-A2F2-7EA39A40A2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043E6D3-F697-4FD3-BB9B-CECA02D4F0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E2BE022-5D84-44E2-A1EB-09DE050A6E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E3D4C18-E1E8-4852-8879-74AC5ABC3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EBD11AD-313C-4F30-A239-CE2CF19906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B98F41B-5535-49F1-9845-56824CA796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F065C33-2E29-4A8E-BC29-02C02FF31D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D83B3DE-B6AA-458A-9353-622514B04C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429034E-F399-4DBB-BF47-E3842F2C0E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98F7059-0CB7-42AD-B2C8-67C7FBC390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76846CE-7D58-4484-BE35-7BB7155C5A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8209AA0-1986-462A-A38A-DEDD779E2D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336E896-71D1-4566-AEEE-9EC60635FA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DFA1AC7-45A4-477C-A8BE-BEFC55DD40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944CF90-C39A-47C4-9A4E-69A94C0098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9145DBF-F42B-46E4-9EDB-51E2DA65E6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6CCB812-E3C9-411C-A091-E9E8233018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4F37E34-C68E-4634-9635-956EE2224E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A27A873-E8C3-4E29-AAFA-278560C3D8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AC3E254-306D-43CF-B5CD-01CD3E778E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1194327-182A-4510-899B-C69CF87F41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94414CE-F7E0-49BE-99E5-3C58C3E09C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85F1706-BDBB-4B56-A47B-5B2729585C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65B81F4-61D5-4461-B262-5BEF09F5AC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2882ED6-C609-48D7-943A-F1A18885FF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A10FA4A-FF87-4FF4-A75F-67E3F3F4AE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2731D9E-DA10-4E15-893B-7B6C36CD87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9BC705B-64D5-4854-971F-ED87C2EFC4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E3B2AED-CAA3-434B-B09B-ECC5EAD9E0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7CCE588-F6E4-4636-A987-F1F123C8CA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921063D-0D29-44FE-8929-40FA117B42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3B73853-B4BF-421D-8325-0B0FDC50B7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C7B8943-539C-47DF-9D18-41F7FC2D9D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F06803B-2A44-4914-A557-DBB29705F3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9F0D7F0-9B76-4723-B452-AFAC5FA753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FFBAF56-81D6-4A01-A484-5FCB653B09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9B78789-96E6-4557-B89F-43B92CBD4D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D584239-E600-4EBB-A457-2ADB14E11E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73D7CF5-2215-4F2B-BD3F-A71AA3E7F5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9BD955A-32BF-4F2B-8337-6F3E424B62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EDE0041-BF16-41DA-9116-C32581EB3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080DDC1-0BFE-40C2-9FDE-01AAF52EFC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EE8C240-7B6F-49C8-88E7-06C625EEB5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591C522-8811-473F-838F-EEB2B7F051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5B98C0E-085C-4B5B-9418-C670615851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B04333E-E38A-4075-9D95-0A7FC64A94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25C6C00-FF91-4D46-9779-54504B7212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179AFCD-49BD-4EC4-BE21-96B9E80E2C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24E2461-DE61-4DE2-8118-4BB0497951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C53A443-6534-4123-8264-441F15F4FB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6986CAE-7FA5-406D-9BE2-462ABC0176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D95264C-329A-4A74-8F62-23AAC327D5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A0E46E4-24B3-4784-818E-0394CC66F1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C9A48E3-6A70-4C93-AB75-6E37774981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FDD2F0F-53FF-4499-9413-629E0D491C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4F42B89-3401-4C24-B47C-E390BBFC9F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6603C36-B9F0-4B0A-9219-3E23AD5C96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FDD3831-8199-4478-BC7A-B93FDB45BC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E7FE05A-DFA4-403E-82FD-72505B015F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3145CA7-661F-4E3B-B66A-72F54EFBCD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5C99A78-A1B7-44B4-9A3E-C7E607289C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A048196-00BF-40F9-8A1E-C5D5982983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53D286E-49F6-45B3-9357-E8D50A231D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8A72BCE-104C-4A74-8161-ABB3F55B88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8092964-AD49-4754-A3A3-61868547FA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D297930-4A21-4686-8430-FF029DF8F9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58795BC-CD06-4182-99D7-98DE8F8EA3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770046B-75BC-4B05-8A99-3B884FE7F9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C5AC698-3C21-4011-9DCD-EAA270A5E6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216D75A-A768-447A-B666-70C16634DA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1367688-1770-4345-9D13-AEA07FC1A6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9BBDA0D-0877-4ACA-854B-AA2EBD94B5F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9F9F526-7AAE-449A-AC53-64354BF137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B808F7D-2C5B-44CF-BCFC-6B7885FA1D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33F8D86-F5B0-4C20-8375-D5463F5653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53AA2E3-2E3F-4BE5-A537-0E06253D1B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5B741B2-E754-44F9-B7E3-274C058A39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06305D5-ED7B-4590-9BA5-82924D46C0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0F704FA-AAF7-413E-9E1D-A568CE9E7F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68E6C9B-116D-4DE6-94B7-CECF18F945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B326F7F-A9F2-4733-96A4-B7B6CCFBA8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8837B4E-B4BB-412C-A9BC-E9C787CC06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E0B67E4-62B8-4428-812F-B25B759FBB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F564812-E663-4EBB-B0C6-49649A2CE0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FD223D1-33A9-4CE3-B71B-3A088E3143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44EC6EE-2A49-4475-88D9-3EA6689E93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B63DF4A-AFFE-4596-AF5D-A35DA636E2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33C0420-F2B2-4E6A-B257-F86DD9CC0D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524DD5C-7C54-4EEE-B5B5-2DE9B5ABE3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E72CACB-970E-4082-BF25-76A89E7D3D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2B3E04A-3D42-4032-A4FD-C6C01387D3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CA3D745-7723-43BC-92F7-8252EF6FB9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2768657-D54B-406F-BB3D-460F9E71F9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E4A085C-39BD-4D31-94BB-D8103B1FB6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2C43C93-818C-48EE-BDBF-4E5EF4068E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48EB0A5-7860-421E-A97B-A02ADEF9CA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4106C7C-D495-42F3-8921-886721EC5D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B92F524-BAE8-417C-9397-E8C42BF541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21FAE33-095F-4000-8D3C-22FFC49180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22DDD4D-5BF9-445D-A382-6788F3C6A7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8CB3856-83C1-4DDC-9817-66DAC3C66A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0C7F65A-8F91-4950-A9D4-96A29AF121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06F79DE-8017-454D-93A3-FA085C83F5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B308F0F-0F44-4B4C-B6BC-2500E0530E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4304617-5405-4886-A887-85213A12F5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DFF2302-1764-4FE0-897F-E83C332301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34C07CF-44E8-450C-8CDD-18167E49F9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747AEC5-32C1-41C2-9D2E-CE484CB89A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2D58FCF-4EBD-4D92-B034-2EE3C49B83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2D8DE19-2862-4A7A-B6A9-EF6F00CE8D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BC72C43-B2D7-412E-AC87-73A9E23F5C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3004DA2-F353-4015-9D5C-2F14E1D684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223CDD5-AF36-42B1-A4BE-65619BB33A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2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99A77BF-1E41-4B88-9BAC-87239EA37A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E65A89C-CE3B-4D1D-9FD5-B0835D02A4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2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91DC4AC-C31B-4C53-937C-8668C5A022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AA40928-2656-40BA-A89A-88F5EC493D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35A46FA-E603-4CF5-AB77-2D3892CD46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30C9FFB-F283-49C1-B1C0-EB74922EED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4C55D0D-5F7F-4EB2-8558-141C0554C2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8302A9E-034F-4827-B57D-1B56D0262F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96D076D-4881-4A56-BB0B-D8E275F9EE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3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294BE27-5E01-46DB-A28B-26455FFA90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6D18444-B8D0-49CC-BAE9-8E9E7992EB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D031DB1-B6BD-44A4-AE22-3918DA668F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4C2D679-4CFC-491D-855B-4564459B7A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AD74500-F877-4C25-81A2-A1AE3DAC57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D46915E-FFEC-4627-9E80-409F77A4E0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57BA156-642D-44D7-951B-D3E2C9B5C1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6A06C8D-81D3-444B-AEC6-C9875CE974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3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868FC71-ED77-41CA-B294-616573E993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DB4EB61-33C1-4935-A227-16D0BBAD1B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7EC4E98-A9FE-47DE-AD4D-41ADAD1B01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A324292-D189-4DB4-ACAF-7E57642573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F9AE7BB-5722-412B-9134-6742F03202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AF356AD-AEAD-4CEB-A6BF-99CD6B0070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4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D6C654-79DA-4FFB-BE2B-1F10A8C8DC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3E1CAB2-B7B5-4FEA-924A-32001CBD4D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73C13AB-BBEC-4FC6-B373-02B45956D4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9824909-0486-4253-93BF-3ADF401034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FA69FE0-28BB-40F1-881B-624A8033B0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B437CE0-C999-4C2A-94CE-6A65D037D5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9487F5F-FB4E-4049-989E-B4A5269C1E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5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0A2F039-CCC6-4D92-B035-C9A43FEB67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E67802B-294F-4344-B418-AD7E8A084F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A8A7275-1395-446D-A63A-887EA46943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F50E385-B515-4BAB-99C6-0BB7B64C61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5B42492-7803-4831-AD18-79F4775FDE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6B356DC-07C6-4817-9E08-EBBA334BA1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213F80E-2082-44AD-81FB-DC44C85342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71EABBA-CFF0-42A0-8068-24EB1A8394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228A78D-01DD-4D76-AEAF-10C1A69559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CCA0960-38E1-4814-967F-C6D53AC5D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88186CB-1469-4DA7-BAE2-481CC127E9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A33F758-28E2-4527-9F3C-A30CD5C916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26E4F45-2702-4CBB-A318-2276808982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D2239D5-1277-44AB-B95B-DBDCAF1B0A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0DDDFD5-26B1-46CC-AE5B-ABA2C4CC84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37763A6-1D3C-4562-B6C1-8F478EA384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CB4BF24-C06F-402C-88DE-EC9AAD5688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6C8CD9B-EBCC-4D12-AD51-72A1DC7B72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1FFD7F7-F22C-4E3B-B2A9-15B00210D8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B55AB16-FB18-4895-BD8A-3387C8E396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0E26F56-D1E8-4A18-97C3-23A08C1D60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7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8F1A46D-96F3-4C53-8D91-F52DE8569E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687DF46-F72E-42FD-B8F9-C71827A4D0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9417388-EA6F-4351-8791-F073E5ACC8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9C339B7-E253-4F91-AE2C-E6D4383CA4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355A3E8-4BDA-43C9-975D-8DA496E1F6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E615FEE-4F38-4E3D-9C14-07CBC3A170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32E2559-688D-4D72-8E13-69B8EDBDE9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1675F20-FACD-45CD-B82B-1BB074FD1E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16428A9-3AC0-4D0D-A95D-756E34C17D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2D91E29-0376-469C-8B09-6433DDBC5C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DBD9B16-84EF-4E29-9690-9EA9ABC925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A25BB16-68C7-425A-90AD-174EF1B70B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91A9C6D-86BD-4EB9-B11E-BF2F8F0623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373837F-7F4E-4C7D-BA51-4B61A3FD48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8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58E42F5-65CC-42B1-98B7-0BBEDD96D5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6B2ED6F-8F34-47E6-AAEE-125C7F8402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D2E2342-5488-4BCB-A1C8-50A6489698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EEE2946-E970-4AC0-9C7E-B4B91AF34F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0E0A81E-D719-4CFF-B277-E581E656AF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8EF4E81-DB7A-4D00-AE97-277CA4B6BE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3A44821-B47B-41D9-BF52-6D306EBF93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9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1781761-C826-4E41-B8A9-1DDCFB2E7F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2054948-D1C3-49D6-A6DF-077297AF99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A2749EF-6F65-4309-8C10-E43F5145BF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6F05954-12F4-4314-9685-AE7E043123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541894A-C7D5-444D-B3F6-2A1E0DCA9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A3FD462-E5E6-4401-ADBF-F48821BF96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D76B51D-4C25-40AA-8577-9B01F7287F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4217040-518F-49CB-A663-EE48971DA1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A085761-E5CE-4715-8954-03547BB8C8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AB1A5A0-C313-4C2C-9324-660E5F2B10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942719B-DE5C-47F9-8E6C-7C3336563B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DC72AC6-4E07-4388-A32C-24D680E423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8DC3457-89EF-4787-BF93-E10FE2C34B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72CF2A3-8223-493A-B1C0-635ECF7995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0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A19E2F5-2045-4F3B-B39D-14FE6827E7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F9DF437-3CD5-4383-BBB1-E7A1B0DB66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DD4BFDE-9689-44C2-8D84-1AC97C3199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108A345-630E-409C-9BD4-8564B85B78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390C502-3604-4561-9D59-C9FD7BB3E4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1925CE2-F383-49BC-A37B-498C9B5F30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F7A36F3-28CA-4BCB-9374-D46146440B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1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73E2137-1218-4214-990F-5CF6FABDA7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33E260C-1B9C-4480-89EB-1F40D3C5B2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B979C52-D2CD-43DB-B6CD-608F4AE7CA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13DA3A8-7579-4825-8748-B4CE764DEC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9F2AC6C-69E6-4C79-AB45-6D3274EE91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4F9AE08-75DA-4966-AC4C-6DBAAF2C2F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E0BBC75-02A7-48D2-BC7B-20E39E3029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09A9F6E-6A14-4B80-AF5D-060FD69D51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8A66824-B031-4E50-9DAE-8ADBE0FD98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0250905-CCA0-44DC-8EC8-0A7A4E19FC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61F512E-486D-4EE5-8428-EB6F626BA4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43747C2-7FDB-47A1-9FB5-D0D87BE31D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D9DE6B0-9441-40A2-ABDB-A58141D33A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73F3EF8-E3FE-41F5-87B4-E986672BFD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2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8F12953-3C5D-4434-879E-618169DCDE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A1E6C2D-A016-4BBA-AD3E-6AC38B848A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1D9F4A3-98F9-4B62-A40E-3C40EA6EEE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6246679-B8C6-4B96-8B11-07BC3E08BF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0F38DC6-75C5-48A0-84AE-AA5C5A8C85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ABCF104-C349-417D-A093-54D5F2FADE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3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AD1AE5C-668D-494A-8723-C343AE773E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3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FCA316F-3A6E-4E0D-990A-E22C9E1498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3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FDA7552-4A3F-4B3C-B349-81BC95D5D1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3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1164427-0C9A-4446-B63B-BB04896FDC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4B863DF-F9FA-486F-A3B3-EB2B82E54C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A97D601-8314-4545-9845-D89AA8F427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E56C996-BC65-43B1-87DF-43883343EE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8C8AE93-31B1-451E-80BA-A6CDDD1FC0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54BDA54-C7B0-44AE-8C6E-3C22A7227A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D934E0C-6131-4A8B-815D-1BE5B820BD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DB806DB-3BD4-4A2E-9EFB-2D9EEE7283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278E9D8-3D48-4205-8F04-68240CF287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739992C-C218-4271-B592-231D6F3CAE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D58A67A-D66F-4762-93B4-90558153AB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C806B85-F010-4417-AA80-BF0B946378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4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E477768-CC6A-45F8-941C-F1A9C97DD8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7EE0098-3D07-4B3B-BB7F-66F4D5B212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0DA933F-250C-4540-A1B8-53D55EACB9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6A4C253-0989-4606-81C9-7877CBC633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0E02373-71EF-4BD6-96CA-B5209A2126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A850372-25A8-4683-ABE2-E69692B404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C2A0C08-6B40-4FB2-9CD4-71C7CD0ADB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109F40F-E7F3-4A82-8674-FD5497624C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5D0EE2A-5049-4A23-B050-AC8CE40B63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40E625F-2389-44D8-9548-5980249B7A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6288C25-1CA7-4C1D-B1A4-A3F5A23ADC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5AE3D18-7B3B-4914-9F0C-8E67F2882D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E795BEC-D13C-4BFA-8D4A-9355BC9C53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AC476C9-727C-4DD5-8DD6-F2A26D0FA7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91CB898-4837-4DEA-942C-612F65BEAE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793FE4E-0328-46EB-92DF-F55299932C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8AC782F-48F7-41F6-BC77-989FA1D4EC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6A62E84-F29E-439E-BA81-9FF2564063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3466D01-1EB2-4758-B2E3-07858D00C7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4A4D42A-0D9F-4C77-A725-434B4AFDB3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0860287-6F12-4EB8-B401-A704874A35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82F6D91-2A19-4B6B-8F5B-4F4972C2EF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ECBCCCF-90D1-4E25-B570-F849DB9CC9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B9FE14B-1ED4-4F20-94FB-E40F3FCED8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E2586A9-C4D0-4E27-82FC-0D39FB29FC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82C986A-BD20-4046-9E91-4C8593C0D9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8570B47-D823-4A53-9DD7-280B178FC2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D39079A-E5CA-4D77-A903-BB1A17E66A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6597A36-99C6-4AE8-B134-C1EC18FDDF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3A4089F-C3C6-4766-8498-90F39CE455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AAF7E8D-BB81-40B4-A72E-A923E257BC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F88B596-EFA4-44D2-98A6-0904BD8ABB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35160C3-EC67-4AFB-82E6-F592860E8E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F839FC3-7264-4866-A3D7-0FEB6D433F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7FA4714-BAAF-4D03-A9C7-17ABB2791F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458BAA6-D720-4B60-BF06-175C790EE3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8D07FA4-D657-4537-8323-FB34552AFC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1337C8A-4B69-49A8-B655-3FF94BBD89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A61327B-F5E4-4D65-94C4-A30E3B1686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04FFEF4-4DA0-46D5-953D-DC9543EAA6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B058951-ECED-445B-A5C9-DF8CED3133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9A50E60-4A47-43A0-AC6E-6BA98BDE9E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780BBA8-2514-4C47-A604-10503F2EFF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905DE93-ED9E-47AB-A933-C1835A277D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85A9C93-E378-4CE9-9094-E9FD5DBD4E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836B6A5-C92C-42AE-93B3-0D7E5E8263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4DC8FC3-F2D1-4885-A231-29D91DD92E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79F36AC-C5A1-4E2B-B14F-6F89348ADC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1F37EE6-72CB-482C-AE68-73B9F5BA6B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9427217-05F9-445E-9F66-0D17F0ECC8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038CD5C-3E72-46B0-80EC-53F9917AF7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1CAB3E3-801C-4E03-A561-1D9E3DD2F9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812103F-2DDD-4FA3-A747-0691759C7B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DC2FBEF-2328-44E7-8810-E3DFC3C828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A0A72F0-A44D-48F9-9802-A6723B4B97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5CBC3B5-45BC-47F6-9222-58EBDB70EA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C96E3E9-E895-49BC-AA4A-0129AC5CCC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5B537E2-0079-40EB-BB06-D4DF914660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DF0D05F-DDE7-495C-BB66-1E44D3071C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24BDE43-4C78-4091-981B-5D76957505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AA3AC10-7F58-4594-ADCB-7E15449517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1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A07AC11-FAB9-4584-9709-019DF821F9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43EAF0A-0BD3-48EC-808C-1FE9C06997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1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7C00DD9-E149-43B5-ADCB-FDC30057DC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3025B2B-103E-4EDA-BC06-253FFB298E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E441829-837C-4C37-B5DB-DCF6925A4C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9E2C1C9-78A6-45EA-8DB5-2EFBC31711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D993D28-6F89-4FEF-904C-AD5736F540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1B846B7-887F-401C-80E6-680B9D51EF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8AD690B-8824-4061-A1AC-53303FC7C3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1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9B5B37F-3C39-47DB-B146-53DC08F286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E012CFC-668C-4704-8474-300D01C405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C1BDA12-3A38-48C7-89C7-DFD8A07561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AE90494-4802-42EC-8AFC-7D647B6A96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D1F3B44-2920-418A-A418-6B8FAB58CE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CC379A8-DE4A-460A-807A-5BC8B397DE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9D0AD27-58FF-47C5-BE7D-181F094091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F1269DA-5699-49E1-A813-7598CE73A8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C62DE5B-AB21-4961-8A2A-877164B691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BB8466A-C5FF-4049-9724-2EC68EF4E5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DDEC292-6D01-40A4-839D-EB37C0136A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BA94F24-0CE2-47A1-8B81-C7EDA2F166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1105E93-9F95-420E-A274-7FA3C04CBA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D440E56-9BAD-4FFE-8877-364BA92F70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3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7EFC24D-9A31-4642-A2B9-30B2551C51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1D30DCF-5BB6-43A7-AFEB-817E5A10F4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9ACF419-7F35-4E53-9840-937CB8A1BD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EB285CF-2FF1-4BAC-BD3A-2E6DB10C19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9D03183-FC6A-4333-8528-6F90FBE513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6110D0A-F882-401A-95D5-2EE8016951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F48162F-BDDF-4135-BB7D-3CAC85E2BF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4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5235EF9-7597-4E0B-974F-6729A27F5B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4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24895C7-C244-450C-87CC-0D7F20D45A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4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6A1C410-110E-4D15-BFAC-BCC563736A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4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FE1C222-0E0F-4E68-8C44-30BBECDFE4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4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2D75A2E-0765-4E22-9D72-721B53EE75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4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F3F751B-AB72-450D-B7CC-643E893242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4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43D6EE4-B8BE-4B1A-9F92-FCD9F80997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4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E414CA8-0E47-41B2-83B0-4E0E004D94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4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0257200-79F0-4623-B221-5FEB40EB35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4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1FD4B6E-01A8-462E-B6A3-D2B69E4EC3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5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4D96768-8B8E-43C2-AC50-CC474451E2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5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BC43EAC-C96D-4C47-9003-2250811849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5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89F031E-3E5F-4E75-B1CF-362FEAD9DB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5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244B30E-92F3-43CE-A3D9-2E9E1A154C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5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59E4B31-7E7E-4970-B865-C44DBAC8AF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5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538160E-6CC1-4F88-81CF-0B860900EA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5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6930233-7F27-4276-A072-D0474C617E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5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DDD90F2-BFB5-44CD-8EE5-B9511DF65A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5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62AB498-F935-4130-BD7F-8090C5F85A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5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6D7B0B2-069F-442D-962F-6FF3FDDC45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6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CF9EE23-43EA-4EC1-85C5-1986DEABEB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6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598CFCC-FAD7-4CE0-83AE-F6F59EB416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6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5A66BD7-F309-4E38-AE99-653818B34D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6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00CD2EF-4BA9-4926-B0AD-CF235ABF93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6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DC5ACF3-9A5A-42C0-A586-4A8FCD81D5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6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D62AB6E-AAB2-4462-9271-ED0CD2622D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6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9B4558F-751B-4170-B602-80ECC1EBB7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6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CA51897-ABB7-456D-801B-EE2A47AAF3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6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4A2F1FE-0B6A-4EDE-92EA-D5B23C6362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6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B1B72C8-DFB1-4B6E-B041-A75D543E6F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7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ECB0EBD-2CEA-40DB-AB1E-730B9D0445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7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E2C4B96-C58A-43BF-A46B-710AF6F324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7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14D40F5-DAFD-43F4-9ABE-A2551BF088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7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0A6558C-415E-40E3-B08F-E5DFA136CB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7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3445DD1-5700-4791-B4BB-95E096E780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7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5472FE9-A8E2-4B16-90EA-92E04C131E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7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781AE57-047E-443A-96EF-358BA7D80A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7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00BDF93-914E-4753-A61A-9304CF75E0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7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2F44A3A-C201-4BAE-82F4-0C5041FAAF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7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4AADCFA-D9BB-426C-9BB1-A6D3DCD5D7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8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C666938-7E29-46C7-A19D-F18E361DF9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8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7D7B584-07CE-42F2-A3B4-F6F3509B25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8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8BF8100-5858-41FE-9B4B-2A8D20FFCF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8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F4A3365-0057-4A72-8BA1-50E2B98452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8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8FFA59B-4F4F-4661-98A2-856DE53BDB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8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00BEBE4-560E-47F0-9115-6CB373BA5C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8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A7404BB-3FDE-45B5-8B80-9D2C31629D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8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5DFC094-9C1F-413A-B4DD-7DE87271D1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8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3A8032C-C170-4F99-9039-571A991659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8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49B0246-293A-4D91-BB82-7BD190A5D4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9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F7132AD-94A7-459F-828F-A1835B8FB0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9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F8486A5-23F1-45C5-876F-8E7B3006E4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9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131B2F1-6C14-4160-9F99-37B2FAF296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9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477EE83-E496-4569-9B77-7FFEC3B634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9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99894DE-4D6D-4042-A3CF-72ADAEECD2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9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B9248CE-F676-47A5-90EC-949AF371AA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9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659EADC-499C-450A-9C06-8AD80EA821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9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4D01CBC-B931-46DC-9464-18AFA7EBE3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9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A7A8A2-3FDB-45B3-B617-9C0B187B50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9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ECA341E-82D1-4DBC-8A69-9567C7FF09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02C6AAB-B5E0-4C6B-A1B1-7E7C481C90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B744A33-10BA-4C78-B5F8-1707FC7F27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0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2C24183-2456-45D2-9788-6611A56B5A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0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5B95C87-3807-430F-ADA5-53D28EA176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0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E88E7AC-DE4F-4CB9-B1E2-B83A9C460C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0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A5F4EBC-B376-446E-B021-34A3AF0A6C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56A736A-EC3A-42AC-AC17-51F328714E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CA30ED9-DBBF-4522-BAF8-544832E833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902AA48-FE18-4C65-80CB-8A42393543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0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AAE4421-D802-4B1A-B9B9-0D06EE0736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875C995-970B-4009-A7A4-01D8EA78F1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31F6044-621A-4B55-9439-E13707704A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2C69381-0B27-46D6-A8BA-F1EBEBA221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9282239-0798-44BD-8F69-AE2AB37A8D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7F86E00-9A1A-4ECC-8EAF-7030BF14EB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CE89472-8082-4DDC-9C9D-633ECF1043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5E89DD2-7531-4082-90D2-8235285982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1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3018EB1-49FD-4B50-A022-47593B40C7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3CBFE00-2611-421D-964B-8DE620DEF4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0F30445-A2E7-4437-9687-072B09C1C3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F823546-FFFE-420D-8D52-04E3A3B48B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2752739-EC2D-4DE7-A45B-9A66D3027B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5A6A5FB-DE44-4B77-8901-EBC78F3EFA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2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5B96ADA-367A-4026-A32A-571F9EC21B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2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E242CAE-CD90-4908-B699-B3F73EBCD2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2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481BE5E-C6F9-476D-A7A2-C6C2C1B849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2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D9BF68E-EAC7-4D99-97CD-34F42637FD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020F767-ED1F-4F75-8C88-45974E49E2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A0A22CA-6686-45B2-B53F-8BE7F085F0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4B623BF-28F1-417C-9F98-7D3AFD9711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3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0BC6101-8EDB-4881-8866-B01A48000E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3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BE00563-469D-4C29-B740-07AC7C4852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3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0C8AFDB-58DD-4C5A-B8EF-132CEF35C3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3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CD7FF3A-BB69-457E-8330-D0A5ACD194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3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D591C40-FE3A-4904-88F6-A3BA77D033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3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BB42843-A7CB-4306-B786-67BE180D80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3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61ADC5F-048E-43FE-BC24-59F49C9C68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3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1B83689-C638-45D4-A184-CB07C52F20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3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ECFADC7-4F3B-4AE1-8CEC-24B6F6EDA9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3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1D0A0B0-82C2-4A11-A766-C88A687BB6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4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F1CD112-DCFB-44E0-B802-B6E68683E0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4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8B8AFFC-D99D-44E8-9151-9316EF1F34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4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1EC10B5-17E5-418B-BED1-9DDA12B55F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4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FBEFB8A-FBEB-4772-9315-BC9D5971A5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4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6F146ED-57C1-48F0-8BBF-43E8EE3EC3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4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51FE851-B227-4678-8F29-272C90B7AA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4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82A090B-2B73-4CAD-9E79-B86CFD4E14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4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512B7A0-BCC8-4B23-876C-F907507E4F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4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0E22311-9487-4C18-AC7F-7850250936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4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53CD1AC-15D9-4895-A29E-991C351C24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5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70F6FF8-18A7-42EE-8C90-8BB272BAF7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5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CEA6733-30EC-47BF-8E18-1DF5D33823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5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BB85442-A4AD-46A0-9657-DA51D3D3D5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5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D9C44E9-FBCC-457A-B3EC-C9B036D8A2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5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27D6471-3C5B-4220-B3A6-1DECDAF82B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5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9F3F4E3-24B2-4F34-B8D4-AF19DC76F8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5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3108449-E2E4-4BDE-B759-31108FB8B8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5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A90C9C3-3EB4-41C3-B49F-4B2A112355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5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670107ED-3B17-494A-9974-E00C3B8AE5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5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E775386-DB27-43E5-B41C-6D1EB76BC6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6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5018D9C-6164-4762-8437-738A915FEE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6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9480649-9771-4C34-8BFF-4AFABB12EE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6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40533EC-E15B-4F92-9DDD-BCE86BA622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6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3D3C94A-CC4E-43E9-B787-152034C842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6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2A2C8A1-E36F-40E2-AF5C-69DCE4184C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6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8B69BA2-67D7-467F-87B9-22A60A7D9E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6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B0CA7E6-06EA-4AAF-A4A3-396826DC16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6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FC19B66-1FE8-4A59-9721-C41A4A3DC6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6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F58A92A-B2BC-4D0C-B756-8C4917DA30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6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6EFB38C-50C7-4235-BB48-E22672DC5B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7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6D6C3A8-054D-4DE6-9F32-C3026968B9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7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30E5FA5-06E5-4A79-AE8D-AC9F31D309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7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E6AD717-D40A-4E1B-9FA0-A8E3FF6A42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7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1069067-C316-4E61-A39E-09E111D823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7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9892887-ECD5-4A01-9C2C-4082638706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7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CD4E8C5-86EF-4478-9674-9281293794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7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4C8AA60-869F-4BF9-89FE-EE37699112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7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B7C1941-4408-488F-9CB4-10E0CE81F6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7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BFD7D36-B0F9-4ABE-9EE6-1F597E4D93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7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8B4EFC8-3A0C-4D13-8758-B68B146A61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8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FFDA7F3-286C-44DC-A7D9-8CCB65282E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8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AE63103-A04F-4DC9-97E4-12A7F1839D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8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70363A3-9F08-4A08-8FDB-8E380C3BD9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8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B6CD603-30A5-4363-AB3B-C916A87D28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8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5A451FD-821C-4C70-BD46-B6E658FEED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8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86C0CEF-02EC-4FD8-A376-3C3435D7E8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8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DA247F5-A693-46D5-B028-147DEAEE46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8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FAA4ECA-A4E0-404A-8CCD-E7407F9DEE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8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9D849E7-2019-44D0-ABB1-FEF324D1E7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8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562CB48-CAFC-4EE7-BD86-A1E33C6C8F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9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56E49BE-590E-4053-96DF-4DBADFE8BD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9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8EBC402-2E9E-41DE-934A-95CA7B1145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9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6B0C53D-7B0A-48F8-AA6D-2DEC6DF7CB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9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1307CB6-1B0F-4D20-B5D8-E27B7D138A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9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FB3DEF3-2E14-4162-8CD6-95DA9D2FB0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9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C34E0B1-0172-4EAE-8566-A06CC59AD0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9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7A9F50D-4B0E-4F9E-8628-9F0E434796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9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721EA53-0D6C-41C4-BF09-9184A1AB40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9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94628BE-754E-4849-8D60-381F6BE461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9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68495A3-F794-46DF-BFCB-9916D0F773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0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CB1FD43-485B-44A7-B7D2-D713025579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50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44EEC97-CA5C-4AF9-B228-4E3A595A30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0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3381A79-A42F-4C97-AA38-C86D46CD1E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0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8DCCAE9-D924-463B-956C-D33D4EC132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0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EA50957-37C7-49EA-B40B-3B32E576D9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0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5FD888D-E077-4C37-A01C-72ED88A9D9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16329</xdr:colOff>
      <xdr:row>78</xdr:row>
      <xdr:rowOff>0</xdr:rowOff>
    </xdr:from>
    <xdr:ext cx="1347108" cy="1180497"/>
    <xdr:pic>
      <xdr:nvPicPr>
        <xdr:cNvPr id="506" name="Imagen 505" hidden="1">
          <a:extLst>
            <a:ext uri="{FF2B5EF4-FFF2-40B4-BE49-F238E27FC236}">
              <a16:creationId xmlns="" xmlns:a16="http://schemas.microsoft.com/office/drawing/2014/main" id="{88E58269-0E2B-4620-BA00-802D83303C7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80200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78</xdr:row>
      <xdr:rowOff>0</xdr:rowOff>
    </xdr:from>
    <xdr:ext cx="1442357" cy="1306285"/>
    <xdr:pic>
      <xdr:nvPicPr>
        <xdr:cNvPr id="507" name="Imagen 506" hidden="1">
          <a:extLst>
            <a:ext uri="{FF2B5EF4-FFF2-40B4-BE49-F238E27FC236}">
              <a16:creationId xmlns="" xmlns:a16="http://schemas.microsoft.com/office/drawing/2014/main" id="{E981245B-2602-4037-B893-16F9C5F8AC2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02005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110</xdr:row>
      <xdr:rowOff>0</xdr:rowOff>
    </xdr:from>
    <xdr:ext cx="1347108" cy="1180497"/>
    <xdr:pic>
      <xdr:nvPicPr>
        <xdr:cNvPr id="508" name="Imagen 507" hidden="1">
          <a:extLst>
            <a:ext uri="{FF2B5EF4-FFF2-40B4-BE49-F238E27FC236}">
              <a16:creationId xmlns="" xmlns:a16="http://schemas.microsoft.com/office/drawing/2014/main" id="{2BF1985E-278D-43F4-A2F4-F6B0A16E81F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112585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110</xdr:row>
      <xdr:rowOff>0</xdr:rowOff>
    </xdr:from>
    <xdr:ext cx="1442357" cy="1306285"/>
    <xdr:pic>
      <xdr:nvPicPr>
        <xdr:cNvPr id="509" name="Imagen 508" hidden="1">
          <a:extLst>
            <a:ext uri="{FF2B5EF4-FFF2-40B4-BE49-F238E27FC236}">
              <a16:creationId xmlns="" xmlns:a16="http://schemas.microsoft.com/office/drawing/2014/main" id="{4F7AC003-C284-4F3E-B621-52CCCB24BF6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112585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107</xdr:row>
      <xdr:rowOff>0</xdr:rowOff>
    </xdr:from>
    <xdr:ext cx="1347108" cy="1180497"/>
    <xdr:pic>
      <xdr:nvPicPr>
        <xdr:cNvPr id="510" name="Imagen 509" hidden="1">
          <a:extLst>
            <a:ext uri="{FF2B5EF4-FFF2-40B4-BE49-F238E27FC236}">
              <a16:creationId xmlns="" xmlns:a16="http://schemas.microsoft.com/office/drawing/2014/main" id="{6B6A68C7-2EF8-4405-9FDE-582ECEE3A37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106870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107</xdr:row>
      <xdr:rowOff>0</xdr:rowOff>
    </xdr:from>
    <xdr:ext cx="1442357" cy="1306285"/>
    <xdr:pic>
      <xdr:nvPicPr>
        <xdr:cNvPr id="511" name="Imagen 510" hidden="1">
          <a:extLst>
            <a:ext uri="{FF2B5EF4-FFF2-40B4-BE49-F238E27FC236}">
              <a16:creationId xmlns="" xmlns:a16="http://schemas.microsoft.com/office/drawing/2014/main" id="{AA1876C8-B5E3-43E6-B63E-0AE0B13C606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06870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54</xdr:row>
      <xdr:rowOff>0</xdr:rowOff>
    </xdr:from>
    <xdr:ext cx="1347108" cy="1180497"/>
    <xdr:pic>
      <xdr:nvPicPr>
        <xdr:cNvPr id="512" name="Imagen 511" hidden="1">
          <a:extLst>
            <a:ext uri="{FF2B5EF4-FFF2-40B4-BE49-F238E27FC236}">
              <a16:creationId xmlns="" xmlns:a16="http://schemas.microsoft.com/office/drawing/2014/main" id="{6CBA7AC4-5BEA-49D6-9F86-D9FA3696DB8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61150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54</xdr:row>
      <xdr:rowOff>0</xdr:rowOff>
    </xdr:from>
    <xdr:ext cx="1442357" cy="1306285"/>
    <xdr:pic>
      <xdr:nvPicPr>
        <xdr:cNvPr id="513" name="Imagen 512" hidden="1">
          <a:extLst>
            <a:ext uri="{FF2B5EF4-FFF2-40B4-BE49-F238E27FC236}">
              <a16:creationId xmlns="" xmlns:a16="http://schemas.microsoft.com/office/drawing/2014/main" id="{929E0E51-7D37-45B8-9A51-DD956B99A23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1150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63</xdr:row>
      <xdr:rowOff>0</xdr:rowOff>
    </xdr:from>
    <xdr:ext cx="1347108" cy="1180497"/>
    <xdr:pic>
      <xdr:nvPicPr>
        <xdr:cNvPr id="514" name="Imagen 513" hidden="1">
          <a:extLst>
            <a:ext uri="{FF2B5EF4-FFF2-40B4-BE49-F238E27FC236}">
              <a16:creationId xmlns="" xmlns:a16="http://schemas.microsoft.com/office/drawing/2014/main" id="{8ED876FA-29B1-4DF1-9B31-EFC514DC5E0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78295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63</xdr:row>
      <xdr:rowOff>0</xdr:rowOff>
    </xdr:from>
    <xdr:ext cx="1442357" cy="1306285"/>
    <xdr:pic>
      <xdr:nvPicPr>
        <xdr:cNvPr id="515" name="Imagen 514" hidden="1">
          <a:extLst>
            <a:ext uri="{FF2B5EF4-FFF2-40B4-BE49-F238E27FC236}">
              <a16:creationId xmlns="" xmlns:a16="http://schemas.microsoft.com/office/drawing/2014/main" id="{F5BBB289-5B91-4B3F-99B5-6A6F5F8A303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829550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1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91E9466-938B-40A7-849A-6D4E78D48A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1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D891103-AC1B-4EF3-8623-F90244B890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51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619348A-C2DF-4F50-B1E0-89867C60FB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1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9ECF3AF-0FBC-4979-A1C2-6C9BA9D881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2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0183728-FFF0-4FA1-A5D8-6DA3AA5E44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2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6D4F827-393E-4403-83C3-C264CA09B5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2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4718E39-392C-4366-BE41-146141C74A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2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A289596-A305-4863-8DDE-1163C0E446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2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8FE09F5-C7D4-4BE2-B093-E7BEB8744F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2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4FF40F9-5D2A-43F1-A185-ACD93CF2FB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2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63CB987-3D5B-489B-ADBA-99C32577C2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2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35ED66A-AB60-4ECB-8BCA-CCA4B66767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2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84DA720-FEA1-4767-8902-8F23419D4E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2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02BB4F2-5D0E-40FB-85AD-ECB621FA3F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3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43B968C-2CEB-432C-AAE9-7CDC625DF8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3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161B8D5-92A8-40FA-9D4C-FE84082276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53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3F5241E-B8E5-4252-9DDB-227A7CB665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3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8CFC649-0124-4E2F-94BF-A033ECF0E1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3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482F638-2EC5-4A54-B6A4-6384D96D66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3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F0241EC-6C42-4417-BC09-84696131CE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3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B7CEDB8-193B-4FBA-BB7E-1C282CDF79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3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9328D3A-8391-443B-85AA-64DDEB100C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3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C9EE44A-6012-4D8C-95B9-C1B5F55677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53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F1757CD-497A-446E-B4D8-4EFA5B3A07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4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D146556-463B-4448-8287-BB802621DF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4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73B3D50-1C98-44EA-9155-08D146FDDC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4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B26D739-5419-415D-91E6-99CC925E43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4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4413528-0426-4C62-80F3-E6AD60E6A8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4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97711FD-9CB4-4BEC-A2BF-3F626B14F3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4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C065C30-90CB-496F-8A6D-8C8A8FF146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4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962D480-8607-450D-9EC9-CA0A210F94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4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8CC45CA-3A5C-4E68-B198-195F1A0A93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4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1E2EB2E-93AA-4489-89D7-7106D58C05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4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15A76D6-F8F4-4D6B-830C-BB75464438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5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E28848-7AD6-4267-8AC3-96C0778800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5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956FD7E-40AF-4C30-82F8-0486DB4C89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5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32E8A85-E4D9-4399-8113-9C3AF19F80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55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1CF0356-153F-4832-AE1E-E5829419FB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5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99AC9A7-1EDB-4179-A718-CEC66AE757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5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A270D1D-0832-40AD-876A-95294C98D3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5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4C4B9BB-9C38-4B23-9897-3C72167B39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5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9C976FB-7B78-4ECF-AEED-5AC97B80AA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2352"/>
    <xdr:pic>
      <xdr:nvPicPr>
        <xdr:cNvPr id="55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F1489AE-0EE2-4865-8012-978EF3EF33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15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3495"/>
    <xdr:pic>
      <xdr:nvPicPr>
        <xdr:cNvPr id="55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7D0634F-B487-4FD6-A681-0EEBF5BFB0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115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2733"/>
    <xdr:pic>
      <xdr:nvPicPr>
        <xdr:cNvPr id="56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2CB3AC1-33B8-405B-AA7C-7A341606B8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15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3495"/>
    <xdr:pic>
      <xdr:nvPicPr>
        <xdr:cNvPr id="56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D622B88-8F07-4EAA-A61A-557E0AB436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115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3495"/>
    <xdr:pic>
      <xdr:nvPicPr>
        <xdr:cNvPr id="56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E2ED491-C4F0-4855-A3D0-B7BFC8274E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115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2352"/>
    <xdr:pic>
      <xdr:nvPicPr>
        <xdr:cNvPr id="56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EC30E90-9D86-4844-B89F-BE4F8DBC0A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15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2352"/>
    <xdr:pic>
      <xdr:nvPicPr>
        <xdr:cNvPr id="56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B91D719-E40A-4FC1-9B09-9A16A0BF27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15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2352"/>
    <xdr:pic>
      <xdr:nvPicPr>
        <xdr:cNvPr id="56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3F08B32-ACB9-4C09-8322-FE477FF42D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15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3495"/>
    <xdr:pic>
      <xdr:nvPicPr>
        <xdr:cNvPr id="56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1A5DAB7-1404-4052-BEBA-06B918E4C5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115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2352"/>
    <xdr:pic>
      <xdr:nvPicPr>
        <xdr:cNvPr id="56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D4A6672-D57B-4DB0-841D-80CA0C66C2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15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3114"/>
    <xdr:pic>
      <xdr:nvPicPr>
        <xdr:cNvPr id="56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4F9AC76-6650-499C-B436-482C4B836F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115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2352"/>
    <xdr:pic>
      <xdr:nvPicPr>
        <xdr:cNvPr id="56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C02381A-FF37-4CD8-A5D9-6E690F6044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15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3114"/>
    <xdr:pic>
      <xdr:nvPicPr>
        <xdr:cNvPr id="57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CA9BCFA-527E-41D5-AD95-88E0BC0A7B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115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2352"/>
    <xdr:pic>
      <xdr:nvPicPr>
        <xdr:cNvPr id="57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091D95C-864D-43B6-81B2-10AE14BB4D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15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3114"/>
    <xdr:pic>
      <xdr:nvPicPr>
        <xdr:cNvPr id="57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3B2BB9C-E70C-4450-AC65-E50961D593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115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3495"/>
    <xdr:pic>
      <xdr:nvPicPr>
        <xdr:cNvPr id="57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78BB4D0-5AA7-4354-BD17-9EA18EB053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115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2733"/>
    <xdr:pic>
      <xdr:nvPicPr>
        <xdr:cNvPr id="57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9B64511-A37C-4F84-B048-0891C51062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15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2352"/>
    <xdr:pic>
      <xdr:nvPicPr>
        <xdr:cNvPr id="57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0D1B843-3BAC-4E2D-9E90-F50DB0E96F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15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2352"/>
    <xdr:pic>
      <xdr:nvPicPr>
        <xdr:cNvPr id="57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A970841-DF99-4E05-975B-32F53F5BB7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15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2352"/>
    <xdr:pic>
      <xdr:nvPicPr>
        <xdr:cNvPr id="57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C6ED441-E006-41B1-A9ED-097B075D67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15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</xdr:row>
      <xdr:rowOff>0</xdr:rowOff>
    </xdr:from>
    <xdr:ext cx="181737" cy="22352"/>
    <xdr:pic>
      <xdr:nvPicPr>
        <xdr:cNvPr id="57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6FD3A8D-ACE9-4C7B-8950-6B1AEA00F1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15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7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DA7EA85-0B43-4B1A-A431-9D04460E54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8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177D08E-0422-41CD-98DA-1C53DACADE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58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59E0D73-7C99-4947-9496-F8F8FFD294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8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C58E55C-AC37-4C6C-B9C1-BE822B7627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8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D1E3B44-AFDC-4049-AA77-332D7B652F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8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A5C4D5F-67D9-49CC-B919-9A0CA30B53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8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DCDA8FB-9D0B-4071-8A71-3B61DFFD6C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8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313C645-4456-4F65-ACC8-BB70BCF3DA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8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6515587-5F9A-4068-975B-6181EF7988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8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406E7A7-CB51-48ED-966C-926FB561A1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8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FE9A8B5-6D3D-45E1-AAE1-772C522208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9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029A6B0-5FC2-42FB-90BD-2F0B9797EE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9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E261C83-F6E1-40C1-8FD5-361BF756FC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9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13EFCFF-3166-41B4-8CE4-890B0CEB33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9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DD8C47F-90C8-48AD-97DA-7554351DF2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9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657A1569-FBD0-454C-8938-692F83B29B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59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83DD0F4-1BBB-4F98-BF33-5C9381743A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9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308C9E3-2155-4CDB-A32A-F540D23C35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9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8354E9B-804C-4854-A7AA-126CBBB068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9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99DD6D0-F064-4698-8DE7-9D10B195B3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9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D49110D-0A35-4F64-877B-B926774221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0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538A554-1510-40E9-B362-AF5644AB4D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0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9A41FDD-70D6-4766-B1A7-28500EDEFE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0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3C16CBF-4B88-4943-8AD0-BD02B28C61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0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4C6738D-6218-43A3-8647-0C241B3596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0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2C7859E-0716-4E7B-B795-3C86FC2CB5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0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232A62F-406E-4199-8C79-87EF1D16EC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0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5488477-8FB1-4170-9C6E-470C052AA2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0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D48018A-BD8F-471E-B88F-413218823F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0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0199E75-075E-42F5-A0FE-B12B020492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0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64F0A8C-8AC4-46DB-B1EA-BCFF5D355D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1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B532E0F-13E4-4E2E-92F1-85CA711A34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1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BB5F437-E4A5-4EB9-A68D-B9E33B2D84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1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6DBC230-2664-4698-92C4-1F6DACF398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1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6B5EEFA-347A-4C8C-AC9E-74D3DDC04D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1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9663420-E3D1-486C-892F-AD4654DDB0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1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5EDC440-F66D-45BB-90A1-247D31E7EA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1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0113493-407C-4E06-8D07-18E985DFA8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1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37A21ED-F79F-4A53-8024-E12C4895AA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1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05D8EE8-B4AF-43B1-B496-4792E32DE4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1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4A3F313-BCF5-4581-827F-ED39FD700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2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81AB54F-BD25-41E2-A8A8-02FC18611A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2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4434D2F-380B-410F-89B5-0AFD6A7B76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2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0A01B7A-930E-4F5A-91B8-A8E26AF6CF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2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90175EF-A002-4650-8D1B-A1E3293917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2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A18C77F-88D9-46E4-A0FC-C98AA10D6F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2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836B351-A1A5-4BBF-8B7E-426DBFDE31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2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1983205-5E7D-4CEF-B568-B3A2199C64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2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0A3AD19-95E3-43AF-9ED8-D230520451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2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FF61B20-8918-4A14-AAE6-F3C4A72B85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2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082B420-C0A6-4D49-A81A-678987B663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3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1C6E504-D77C-4065-8064-41ED1434F3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3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AE81C4B-409D-404E-ABC7-A5D56735EA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3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B33E736-D994-467C-95BC-7D720ABD62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3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D529E87-3FD1-4D08-B17F-2B0EBF5736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3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36ABDC0-1125-425E-9EA3-D8D60E9087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3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4F98E5C-0CAB-49BC-A4BA-3A0B219BF7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3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FEBAB7D-32A4-4ABD-92BC-FFCA6F080E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3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872ABB1-57AB-4A62-9BFA-AA98E4129E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3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041AE43-AE99-419B-B942-1D08F134A1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3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44EA8E2-F8AE-495C-9DA0-F4933A7878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4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AD7CAAA-1ACC-44CB-B12F-42B8C95E2E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4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1E4465D-8E1B-4940-BB5D-EB66EABC41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4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D4239AA-45D7-4EF2-A12B-1A982DC73A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4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D2EFF95-866C-485E-9145-E403D340A6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4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DBE061C-F340-4C89-A41B-972F19AB41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4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2BEAD3F-3268-431E-90D7-A91153FCB0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4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C660B98-ACBA-4D8E-BE5C-F020A59A6B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4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F26CC6B-6D34-4F63-8307-A003E9D5AA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4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86360A3-CA28-4621-A001-92D4897A28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4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73A789A-9335-4B62-BC6B-7A14BBB3C6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5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A6217E0-38A6-4B6C-87DA-FD816C5EA3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5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34C1AF6-E173-4DB1-96DF-5E1C03D0F6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5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1018F57-2E04-4FE3-8665-A1EF7F58D0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5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71BA2CC-0FFA-4DEE-8757-97046AB08F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5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BD641EC-501F-4D31-A889-DC122594A6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5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A311F07-6BD8-442D-8B71-53A333B26E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5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9F75779-E110-4F21-98D9-D5BC5CE634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5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227F991-AEE4-4C16-9CB1-E5BD9BB1BD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5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6E17B91-2A87-4C1C-8ED4-D37151E883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5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361F288-25A2-4A29-94A9-0764B612A9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6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3FA3FC3-6394-4AB2-820C-7A04F38A69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6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F714EEA-F5B8-4194-8C26-9A056D6ED7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6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D6D02FB-6C44-45DF-827A-AEDA33B958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6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AD1F925-508B-48C7-827C-72D6D57184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6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DC1ED56-927D-461D-B3EC-827E7E3A53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6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D46A218-831D-4CE8-B625-CD8B7E1970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6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82422B2-03A3-451C-9AFA-D3AF56E58B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6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A7009BC-AF86-4395-AAD8-420B315147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6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EADD4E3-D54D-4F1F-A9B6-8051CBE8DB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6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9540C12-7FA8-4927-9C8C-4EE5D945BC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7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093B63E-A591-4B73-8392-C06B94C5B4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7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3E0559F-50D6-49AF-A231-219CD9E4E6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7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8C8CBEA-A44F-4B31-A26D-C4A9979FCB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7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779F480-E4A4-415D-928A-F5DF35133F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7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565A237-9417-48F7-A773-B04FB08762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7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D315B63-6260-40DF-BE5C-1861403FA1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7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8F9D7D9-F947-4E20-A2FE-D5D5E0DB65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7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4A09484-E288-438A-ADA4-C04326CAC4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7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10E5B24-E617-483F-AA9C-717570DBC6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7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B2D5B78-1D7B-424D-9E4E-AECE2E38D3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8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1B04F0D-2E8A-4318-ABA3-FB19E7445A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8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537FF32-9C88-431B-838E-83DC7FEEA1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8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43F4704-36E0-4630-8487-4297531B7E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8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F47B760-CE8D-4A66-89F3-B0F85AE353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8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B66284A-CCE8-448F-AC24-7FAB8186DA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8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1FF95AA-D861-48C8-991B-866BA40179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8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B0E0C01-B1FD-40BB-A027-602E42AD43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8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6DE03CB-85A7-498E-8663-C3C194970A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8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FE7A948-C6D9-4585-AEF8-993A2709FA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8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0C2A242-5E8B-4A3B-A0DC-AD80848F96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9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E432C08-605B-4342-A86B-C347F9E5C1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9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DA71C7C-AFC4-46C9-833C-BB7CBBB676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9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E0D8423-E38D-4DF5-847F-F0C06344BE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9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7CF4307-7809-46DF-A3C9-53355131F3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9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29E6013-E05F-4430-B8AD-44B3D3211E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9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12360DB-36D7-4492-A267-9FB5502056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9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BEAC573-D260-4ED4-822C-AB153BE22C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9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2C1D1BF-D17C-41F0-BD04-F44ACDA87F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9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B48D16A-3847-47BF-A1C0-604E233B72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9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9C01BA4-F34A-43AB-80DB-5548C25C02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70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AF10094-F01E-4BF6-9852-24B6935FFF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0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BB2729D-8C87-403A-950A-FC51A9BC23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0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9B3AE15-0DC1-4D1C-94EF-53750463C8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0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369F7D4-BC6B-401C-A1F9-0DB7F71EE1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0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C9D7847-53A4-4989-A26A-D6BD443B33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0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D706307-572E-4F4A-A142-EF28B01B10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0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1766F37-4125-48B3-8CDA-5983F6B91A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70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2627638-0CE3-41F9-8DA5-4D322C162A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0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339A4EE-3DD6-4477-BB04-900BC08F19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0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0F3892A-C881-4ECB-BA05-93BD83D0A5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1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5659260-9FD2-42B6-BD06-E6B333AFD3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1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D0A69B1-B2F8-4C4B-B948-DC4399D52E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1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5C7AFB0-BE6A-409E-8FFE-EBF583A9AF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1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2748D61-B4E6-4C4A-A987-5A047A9483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1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D7CDB3B-8C37-41DD-B124-644BA74695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1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4B2F48C-EFEC-46D9-AB8A-1915286CB4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1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707F023-609B-4536-ABBA-D8F4338B8F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1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9D9A12A-638D-4868-930B-C875EE7CDC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1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5810BA4-A9C4-4522-AFE3-3631288D31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1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69FB9C6-9CED-4FD2-BA00-7A3F0A778B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2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E84DAEE-61B2-49EA-9C8E-524BCC1F5A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72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85412A0-E4A6-467D-A5C5-4152CFC226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2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D4E390F-9013-4766-9616-2ADDAAC2AA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2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54316FE-E3BF-4F1D-9EA7-8E152D0A62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2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9588884-7999-4102-B1A8-D488F8BC87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2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4676017-3CB2-4F46-AA70-9E3F222E4A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2352"/>
    <xdr:pic>
      <xdr:nvPicPr>
        <xdr:cNvPr id="72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0D716F8-32C4-4F2C-B362-9AE713ABA2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53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3495"/>
    <xdr:pic>
      <xdr:nvPicPr>
        <xdr:cNvPr id="72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D61AFFE-7AFA-4108-9269-716BC373B9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53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2733"/>
    <xdr:pic>
      <xdr:nvPicPr>
        <xdr:cNvPr id="72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4B1611B-3934-43F3-8A0D-C01DAA9572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53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3495"/>
    <xdr:pic>
      <xdr:nvPicPr>
        <xdr:cNvPr id="72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ACE0A56-3262-4825-B9A1-A428F5709A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53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3495"/>
    <xdr:pic>
      <xdr:nvPicPr>
        <xdr:cNvPr id="73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756451D-4C9E-4868-85ED-2629DE1660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53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2352"/>
    <xdr:pic>
      <xdr:nvPicPr>
        <xdr:cNvPr id="73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02F1E0B-2925-449A-AB44-4DC25273B0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53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2352"/>
    <xdr:pic>
      <xdr:nvPicPr>
        <xdr:cNvPr id="73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7854614-B7DD-4750-A6C3-6DF7AF2233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53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2352"/>
    <xdr:pic>
      <xdr:nvPicPr>
        <xdr:cNvPr id="73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707BF54-DFAB-4B01-A928-300572352A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53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3495"/>
    <xdr:pic>
      <xdr:nvPicPr>
        <xdr:cNvPr id="73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93096D0-F8D5-4442-B95D-C60105A9E0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53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2352"/>
    <xdr:pic>
      <xdr:nvPicPr>
        <xdr:cNvPr id="73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5A496F3-070A-40D5-8DC8-DF4C8C6BD1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53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3114"/>
    <xdr:pic>
      <xdr:nvPicPr>
        <xdr:cNvPr id="73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4B3E9AB-15CB-4757-8AF9-0225F2733A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53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2352"/>
    <xdr:pic>
      <xdr:nvPicPr>
        <xdr:cNvPr id="73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12A46B1-1E05-46F2-9549-E8F82FB053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53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3114"/>
    <xdr:pic>
      <xdr:nvPicPr>
        <xdr:cNvPr id="73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12D15B9-FCE2-4369-B934-329C64F7B5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53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2352"/>
    <xdr:pic>
      <xdr:nvPicPr>
        <xdr:cNvPr id="73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B74CB72-9DD8-4BEE-A35F-A47A539CBF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53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3114"/>
    <xdr:pic>
      <xdr:nvPicPr>
        <xdr:cNvPr id="74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CB50F9E-9633-4648-987C-E5931BB20C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53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3495"/>
    <xdr:pic>
      <xdr:nvPicPr>
        <xdr:cNvPr id="74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49E2D7E-88AD-4DC5-AD0D-1981E61210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53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2733"/>
    <xdr:pic>
      <xdr:nvPicPr>
        <xdr:cNvPr id="74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409902A-8CFC-40CC-B597-BEC91F0EDF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53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2352"/>
    <xdr:pic>
      <xdr:nvPicPr>
        <xdr:cNvPr id="74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EBF2CF7-7C74-4CCA-B4D7-DF9401C404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53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2352"/>
    <xdr:pic>
      <xdr:nvPicPr>
        <xdr:cNvPr id="74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493D4E5-97B7-4A17-8CAD-E1C44B6EA0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53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2352"/>
    <xdr:pic>
      <xdr:nvPicPr>
        <xdr:cNvPr id="74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2EA8B0A-BFAC-43F4-B601-0A10F91B1D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53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</xdr:row>
      <xdr:rowOff>0</xdr:rowOff>
    </xdr:from>
    <xdr:ext cx="181737" cy="22352"/>
    <xdr:pic>
      <xdr:nvPicPr>
        <xdr:cNvPr id="74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7534B0C-54BE-4241-9B40-3965C7F7FE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53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4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9F60FFE-896F-4785-AA33-B67F1F8562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4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22AB659-1805-4DB4-953D-6CF477A5A4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74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9EFB777-6668-4993-836C-522E396C96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5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7ED9DB7-EFD6-4B6B-BB6E-D72C0E0536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5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4E7607E-FDBF-4C97-A6BD-8861F6FF02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5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E9D27A1-48CE-4442-8F4E-FCD384EE97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5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B6876F7-4FEE-4887-8B67-57E499CDFC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5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69AF1D9-AFCA-4AB5-A98B-D25DDC96B6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5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CA95D09-3C9D-4B7C-B84A-277CD79A0F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5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EF3B56A-CDF3-4FE6-9B7D-B99D5215F4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5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D6643B8-F3EF-41F3-AD4A-19FA0FFB96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5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BA5E5B7-40D9-4EB3-ACC9-059830D0EE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5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6C4A7A3-D044-49DA-A5E4-6BBACF86F4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6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16F2C32-6616-490B-B511-AF3A31E555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6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3CDA967-7341-4123-BDCE-36D28D0FF7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6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80A5CDA-35F4-4E51-985E-8697B38173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76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D7676F5-2AE9-4E84-8576-870A2707DD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6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F732F35-A42D-456A-BDD8-8FA8038EBC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6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4D273D7-CCE8-4CED-8A86-9D99E14634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6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85929DF-45DB-4A3D-B5BA-D513882D24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6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D6B5467-6FC1-4645-B8CD-9C6FFC1169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6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EEF66AB-3C17-4689-A01E-67D5C5A3A5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6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55BBFDF-F89D-4909-AB3C-ECE42833D8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77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7C412D5-EA76-4B74-901F-C5A1A58D4F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7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A3FB760-F02F-4D88-BE78-B7C54D49A9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7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922FDD6-4AA1-400E-8D1F-486E28D4D9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7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7EC680E-29CC-45B0-AE81-5B0A9D027F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7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54745AF-3ECD-4A8E-838C-51E948B928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7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8680D4E-8894-46BE-9584-57D20F470B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7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7CAE036-6398-49C4-B0DD-5AC2A1D806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7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C97F918-6311-42F0-BA38-67E2903636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7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7F5380D-D1D4-4E91-B24F-6CB3FBB133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7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DB8ED69-3413-416B-B3FA-EB5FCE44BA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8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AF325F7-C19D-412D-997D-36BFB773FB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8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9A73635-E84E-4FC6-A1D0-D7201E002D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8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9563B16-FD20-4CEC-AE0D-77ABCCB1F6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8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BECC7FC-0C56-48A7-BA31-446F2CDED6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78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D8B87DB-61F5-451A-9C83-96A467823C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8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0C59622-D0AA-4E4D-B601-91E3D3CB60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8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2A4247D-0EC0-4090-8AC9-D6233051E7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8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7B06E76-912F-4420-B47E-A928AF3893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8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42BE86F-6DFE-4FE2-843F-0861E95293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8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F4F8F7A-289F-46CA-BD30-C6E76EB476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9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32D121B-4DAB-40CE-888D-1F92FDF9F8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79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586509A-F572-49EF-A538-E7701FAD53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9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2DEF09E-8D5F-4568-B13F-5CC97FD04C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9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85828C-E2D4-4A26-B013-1327B878EE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9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410D627-F592-43B8-953F-F7DFBF4E3B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9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324B00A-5E69-4A29-BC69-EB5F9DD6C1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9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424E4F7-2AE8-4FD1-968C-2131A50627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9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CC0F1B6-D2C6-494A-B849-A85432093A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9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F1C9166-447A-4A30-9ED1-5DF03A5256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9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F78C6D9-88DE-4781-80CE-4C0A42C705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0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AD7E2C6-3060-496A-84CD-BA262182D9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0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3FB245D-144B-4C8E-A10F-C6F75DC397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0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6F0978E-B7EB-409E-B8D8-9D0E830345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0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6BCD3B0-9448-4676-9199-73344B07A6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0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E1D6E5C-0385-4E7D-8359-21A1E1148D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0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0160BD4-9761-400E-9D9A-B3A4CE8FAF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0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3932544-B292-432B-AE92-6AEB561D33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0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BEB7266-6BEF-46FE-8111-C363603967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0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6A1C997-B767-4A2B-836B-C2091179FB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0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38CD4D4-24D2-4843-AD20-2916104DD7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1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1956609-CA68-41CF-93AE-461D9BD813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1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E8C97C8-55C9-4EEA-979E-9B3BA98A8B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1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6F3BD09-7A80-402D-9F41-5A038AA7B9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1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00F9F93-7506-410B-B5EE-CCA1CC3B74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1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D572661-0135-4E65-A263-7E4BFC2132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1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3176DFB-F161-48BD-BF6E-40EEC3B172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1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98458D6-DF3C-449D-B605-34F629D6C8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1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18DD7C0-E5DA-428A-8ABB-2B1282C007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1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02E5BE9-9F41-4685-B0BE-23BB29B982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1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27906F2-3185-4B85-A931-A95801FBCA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2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BC941A6-776B-42E7-89E8-D01CB09F5E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2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C576EC3-B0FA-4CCA-9A7D-8B7E92C30F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2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DE2F67C-8892-4A9E-9135-5C79C17004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2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4430B68-F36E-422E-A4E6-CAD6A521FF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2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183A88B-7BBA-473F-A709-8A1FABAA38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2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5FB33BE-7BCD-4933-BBDF-2C7B13CFD0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2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C34EA3A-EFC4-4F73-B492-176948ECFF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2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E8139DB-F7AF-4016-802B-21E788129F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2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21E7A9C-A64F-45FD-B6AD-2337E8BDEB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2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2D86E8E-3378-40F3-95C5-82CFA85A15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3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826423A-80BF-4732-961E-5F6CDB9B22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3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117D214-0F57-4B7A-90E4-FD8EF69661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3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1A3CB4B-F5C6-4129-A77D-33174C9C2C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3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D638109-9615-49C0-BF1C-302C64A829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3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59764A9-5998-42E1-9B89-30D9221ABC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3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320B5D5-4872-4E70-9595-DF108F3435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3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1CD9396-19FF-4600-95A8-CCA8251102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3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1051C62-DF3D-4764-BCCB-AD9BB2703A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3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E48B251-B8B7-4110-A8B4-81AAC65596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3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D4E7E1C-0EB8-4D07-85D4-C69CDCC289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4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3CD788C-3E1C-46AE-9F79-3E34F5DFC9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4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64BD56D-7CF3-4C18-8F52-87C5087F8D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4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E381F6E-7894-467F-A9CC-55CB7391B7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4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2E1012E-2030-4768-98D7-1786C17F9F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4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0E08666-D91D-443A-A149-B3B1525A9A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4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F1F89AC-965F-4C11-94E6-2AECD28035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4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1133C7F-9DBA-49FD-8F05-4D3192A7C2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4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B926645-ED5A-41E1-8A17-DCB687DB0E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4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51F4E0E-0277-469B-A8E5-C195586A58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4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C3614CE-93BD-4CE3-AAE8-099E230458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5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7FC39AA-72DA-4B5C-AA65-B673F97AEF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5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44DD474-6EA2-4225-AF1E-5ABDD8AE5D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5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9C16048-7D4E-4A15-B9AA-865316EA70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5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514F610-1F18-48BB-891B-D0370374A0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5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35E0241-6496-4907-9EC3-545D169A65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5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27B34A5-1E0E-4444-B0FF-768FFEFA11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5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A0CC104-98C4-4808-BE6B-A0AB52B94B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5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4242D52-EA03-4A1B-A9BF-B435F39BA7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5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A277D37-F087-47BE-8F89-19E99714C7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5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4BFB692-BAAE-4FA7-A16F-69681C5208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6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7A3F627-9046-4BF8-BDB3-2E36886F52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6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22D7201-C5E0-4CD4-8199-031EEEA0A2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6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A0E4958-5CF1-4004-9A2D-FD9B76AB5B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6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7625E8F-5B97-44E0-88D6-4831325B7E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6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2C7789F-1D93-4A2D-8241-8B82752E2B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6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EC53DBF-6EE8-4A54-AE13-84C5B0B064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6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9E4627C-6878-40BA-8A8C-95E45504C0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6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FFBBE7E-F1CB-4E0B-AE4F-BF944906C8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6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93EF5A3-6C2C-46A6-9CAA-4376F59C76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6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B6C8706-193D-4FB8-999A-897BE7D8A1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7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41142DC-BAA2-428E-B554-285ED28B80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7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EE14A95-8F53-4C7E-8908-7B631CE8E0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7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3F33BE-ED3A-45CC-98A2-4210A6A290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7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754793A-ED16-483E-9619-6FC78C3068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7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7629EDA-AB94-459E-B433-96D235AC84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7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6501800-4CDF-473E-9ADB-98DC3E472D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7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CD35017-2986-48B6-AC8C-AD2036AE5E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7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1A72E83-4A5C-4BBC-8A88-892E4B4645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7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F14AD26-4B80-4B2B-BD8D-F10FB7BBF2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7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B66C1B6-338C-4316-8222-B49C330BAD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8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0D85A3D-5E31-4978-A7A4-4E58777F6F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8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06B72A2-D3DE-4843-881F-931322BEA0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8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B391618-EB0F-4764-A186-2C9CD5813A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8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27FA718-0975-4A7B-A532-E74E60BBF4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8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612F571-AABD-4BB8-BF4D-22AA1BCFBD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8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3F6330E-31EB-4811-94DD-2DEF48EE0E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8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96F5AA1-8372-4095-B82B-28426A15DA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8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6EB9E61-70A2-4110-8DA3-020B33F7C4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8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0D94039-EFBB-4035-B869-A197A59646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8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12D822A-74B4-41EF-8FCD-769CF7B80D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9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B3889D8-290F-43C9-A939-2BE71380B5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9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A5E99E7-6499-459C-834A-893D055C87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9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CF131CD-79BA-45A5-8333-2966487DCD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9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D643F4C-C81A-45E5-86A0-E8418F1195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2352"/>
    <xdr:pic>
      <xdr:nvPicPr>
        <xdr:cNvPr id="89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22256E7-AF1E-4519-B3A1-5FE8BC4F76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3495"/>
    <xdr:pic>
      <xdr:nvPicPr>
        <xdr:cNvPr id="89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A1F0BCF-EF72-4EDB-9BB4-E9262E6EFE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401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2733"/>
    <xdr:pic>
      <xdr:nvPicPr>
        <xdr:cNvPr id="89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7AB35E6-E635-4D91-9665-59E3F51835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1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3495"/>
    <xdr:pic>
      <xdr:nvPicPr>
        <xdr:cNvPr id="89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90C34A8-51EC-4A81-B12F-D6031CCD92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401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3495"/>
    <xdr:pic>
      <xdr:nvPicPr>
        <xdr:cNvPr id="89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81B1849-0283-4EBF-A734-4A39FD568F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401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2352"/>
    <xdr:pic>
      <xdr:nvPicPr>
        <xdr:cNvPr id="89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45546AA-43FA-4FC6-BBF8-114FEEC29A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2352"/>
    <xdr:pic>
      <xdr:nvPicPr>
        <xdr:cNvPr id="90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8BFCBA8-487F-4612-9EDD-A9CBCE1379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2352"/>
    <xdr:pic>
      <xdr:nvPicPr>
        <xdr:cNvPr id="90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26BB9BE-CE51-40F7-8FB3-B4F2F527A7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3495"/>
    <xdr:pic>
      <xdr:nvPicPr>
        <xdr:cNvPr id="90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A68EB95-9D13-4630-A6D2-8E420423B5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401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2352"/>
    <xdr:pic>
      <xdr:nvPicPr>
        <xdr:cNvPr id="90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35E7192-2CCB-43A1-AF22-A31B3AAB92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3114"/>
    <xdr:pic>
      <xdr:nvPicPr>
        <xdr:cNvPr id="90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C09BDA2-B962-4351-B35D-EB7006E24B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401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2352"/>
    <xdr:pic>
      <xdr:nvPicPr>
        <xdr:cNvPr id="90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5B3453F-AF97-4255-A496-378FBF9342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3114"/>
    <xdr:pic>
      <xdr:nvPicPr>
        <xdr:cNvPr id="90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CEBBED4-5A52-4168-B7CB-CE63D4D949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401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2352"/>
    <xdr:pic>
      <xdr:nvPicPr>
        <xdr:cNvPr id="90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8641CA9-A024-4349-84B7-792193DFCA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3114"/>
    <xdr:pic>
      <xdr:nvPicPr>
        <xdr:cNvPr id="90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3133F83-340E-4E1F-96D7-3E7F0B1787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401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3495"/>
    <xdr:pic>
      <xdr:nvPicPr>
        <xdr:cNvPr id="90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F428CA4-AC32-4C91-B60F-2B705D8714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401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2733"/>
    <xdr:pic>
      <xdr:nvPicPr>
        <xdr:cNvPr id="91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FDDA334-986B-48EB-8688-D8FE116CB5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1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2352"/>
    <xdr:pic>
      <xdr:nvPicPr>
        <xdr:cNvPr id="91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68A3E19-D5E4-4BEA-B66C-43FC40B131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2352"/>
    <xdr:pic>
      <xdr:nvPicPr>
        <xdr:cNvPr id="91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25DC9E8-A27E-4851-9CBA-FBB93ABA8F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2352"/>
    <xdr:pic>
      <xdr:nvPicPr>
        <xdr:cNvPr id="91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F06E3BB-F44D-4626-8972-49488638D1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80</xdr:row>
      <xdr:rowOff>0</xdr:rowOff>
    </xdr:from>
    <xdr:ext cx="181737" cy="22352"/>
    <xdr:pic>
      <xdr:nvPicPr>
        <xdr:cNvPr id="91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924C2EA-E97D-4EB1-99CB-AD819AB304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1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6E783A9-03F0-4516-A7D5-4E45DC89BB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1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D8F8507-015E-4801-955F-87EE298789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91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4DA2011-E225-410A-89C3-F3A864CA52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1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4D760A5-5C53-4CE7-B32F-DB7AE5B9A0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1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CB5E78F-5F85-45F8-B24F-FB2682EADA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2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FE7079E-0F2E-45E5-9647-E76F672D7F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2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46F2FF4-F732-47D8-92FC-8C1E892D8D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2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7FDEDD7-C15E-4C61-9146-ABB8DD0D8F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2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885343D-A3FD-4A73-BD6E-5C312D2CA1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2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E7F4F16-31FF-44FE-9F3C-2048736449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2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59467C2-2D70-447C-8BF7-03BFE4A027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2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D2FB7B7-0C72-4056-9BDB-605F34B5A1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2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05EFA6D-E848-42D3-B583-3315108E23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2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F33ED17-F933-4084-908D-EDD6385F09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2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1722267-B9A4-42B2-AC1A-6D571806F1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3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7E7F75A-679B-4206-A3E9-587D641D69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93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A66395E-A030-4F27-8841-A2C9235E05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3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2307D27-1C54-4EE0-B443-01A40D3F2E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3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87E520D-B78A-4E87-9D61-9663310F48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3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4ACC59D-F986-4251-A61E-1392179991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3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2D72E96-6249-47B4-8141-CA6E1FE8EB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3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76820FC-2EC2-4CCB-8D4B-B8A25C4BBB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3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8E41493-2265-47F5-BF67-C97AB5BDE7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93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780FC47-3FC3-45C5-B47C-4C764652AB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3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0D41559-84DE-4D84-884E-A8829AC6E1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4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C910621-C778-4B32-9147-BB0B220AEE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4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364A3DA-DDD8-4A8A-88FE-21F3F750A2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4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8663E47-A2CC-4336-91AD-B894897F19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4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8ED1B2E-2E29-43AE-BF06-80E8E8FD51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4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8909963-984E-4B1B-8E50-9C9AFB056D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4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C920B48-DD17-4932-8AE6-CCB5B2DEF8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4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1EC286C-0384-4FE5-A9CC-2962E2DC0A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4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C1C009C-E1C6-478A-B756-5E6008F2A1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4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D634D96-EA00-434C-9F9C-39F9E71D23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4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37EFBCE-571B-453E-A55B-26C211BFF6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5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7D96B58-8A39-48A4-844F-5791B37689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5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3514F8F-01F7-4BC8-992E-9C901255AB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95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532EE94-06D1-4A2C-9770-8683561927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5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149CFB2-549A-454B-9E83-BABC599A66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5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6F63612-18BE-4E19-8387-8E79D70F6E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5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B73F54B-51E6-4E75-A784-92CB594A2B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5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9FE84C0-D84A-483F-AA5A-2CADE24E29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5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AC9E08C-339F-4DB5-B3BF-3DE299BDC1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5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44DB6DF-46E8-4983-A8B0-8A5D5719AD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95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C34135F-1E6C-4FB8-9847-ED145C2DB8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6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ADFE4F4-0138-4994-9230-4DDFBAB10E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6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ACCE6C4-70AB-4302-8E35-A23928F0F3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6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C31FC11-FD11-42D9-B1E4-59D266528C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6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6F89186-DA7A-4E4F-B20B-DC6B6FA1C2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6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6483244-F295-4323-B47E-675EF1C23D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6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76F380A-52B5-46F7-9914-88D135BA59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6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4D0AB3D-B2C7-4D9D-AC01-0D4536736F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6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362EEE5-1D91-4526-8A92-FFEC7FF957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6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D34D332-98B3-4031-AD33-8A27A67D03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6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CC1F7C8-5EE9-4597-B50F-772073DF88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7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D871D2B-7560-431C-BBC2-0A5AB260A8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7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F55B73F-451B-4C99-9A85-AB772BD300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7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6070DC5E-2AA2-4797-9D7F-3350DBE5D4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97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AAA8FFF-C475-4C74-B6F8-DDAE9B049F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7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91CF83A-FBC3-4DF6-950C-0F5589DEE4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7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7229D2E-D6EC-4D79-B6E5-F114B9BDBA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7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941B11C-78AE-44BD-9914-32079D3E73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7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487CEBD-13DD-4F83-AD23-D4215D8675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7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9C6673D-98FF-400B-948F-1E3916B02F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7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0768F81-78BC-4081-8D93-E80A7D84F4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98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3883FE6-0ED4-4A42-B992-D5A25C7093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8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37B5B36-4E80-4255-8F72-4CC8C76601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8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1CE25BC-156C-4195-8C33-5699BF6697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8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78F0CF3-D5F0-438E-B95A-B07294FEC6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8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09516D5-7B53-415D-922A-6548A4047F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8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ECDDB5A-61EB-42BC-BEDF-C222528D64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8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BAA1ED9-AC9E-4E53-B5A1-0516DF3831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8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84EDFEB-86BE-4B46-889A-D9D6C5C2C0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8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9D0BF40-D977-4DAA-A8E8-6C36F92626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8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EAD23A5-4878-4B11-8897-4E3F81E7EE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9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5243D06-999C-4D05-A5DF-22017A21A6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9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32EE587-88E5-41AD-8491-F0D3327096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9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1A89429-0C7C-4DB3-A0B8-A586CBEDB5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9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DB0E009-4627-42B0-B101-B488B87484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99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1AD03F7-B605-4E67-86DF-FC68EC5668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9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D547C2E-FDC9-489B-8C17-1A8FA9271B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9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DC0279C-A7B8-48E0-B7EB-16FDAF0E46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9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2A12CC1-769C-474C-B74B-B3F05C8D38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9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20D3DE9-CFFA-423D-A832-652C04B675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9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44658AB-84FD-4D06-A96F-13858958DC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0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9F3AFFB-B3F5-4A76-A621-1B277032C8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0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7FBB82E-2754-426C-B48B-EC5FF43741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0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B811B3F-C45E-4069-BF6D-373E30CD68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0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27D4932-A47D-4F0D-B89F-9F76723440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0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20D87B5-D2DB-469D-B47A-A8BAC5AF61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0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5643780-9816-4766-8DBE-5987C4A66B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0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DEB01D5-E975-480C-9E40-5148B6FAD2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0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79D262F-9D4B-43FC-BBF4-4D7543CBF3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0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0AA782E-1A86-4E6E-B125-BEA7983914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0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C996B9F-BD29-4DBC-BAB5-43709162B0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1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D10042F-562C-44DE-AA76-8190C6B6B0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1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835B7DE-168F-4E3E-B0B6-8E7EA25614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1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EDD0837-78AD-444D-B6A9-C1924BB2FD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1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398151F-6AC5-4B86-A043-DE91466937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1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DA99234-7387-4FDC-872E-ABF0BCFC42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1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C8EA990-422B-4AB8-9C48-B60A1A6E58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1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5378993-485D-4EA6-9CEF-63FE90E4A5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1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85675B3-D089-4D81-900B-E015DABD46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1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4E5EDEA-5E4A-4FD9-B83C-4D19E1B26D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1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73D1FB8-624F-40C0-9163-2C422213C3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2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F09CB0F-3C8E-4A33-ADBC-ACCFD20ADC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2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DAFF566-EB19-4C28-9554-2D5E7930C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2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B8FBCAE-B5A0-4315-891C-A72FC9F099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2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BF6A9A4-4059-47BF-B531-367D4D3F20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2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D1EC421-FE53-412C-9810-FA257E2B70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2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6B70C8C-0CCF-4EBE-9737-BD47BFAE78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2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660E34F-40D1-4DA5-A1D0-88A57FBA82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2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5FDAB36-003E-4E25-91F1-33459874CA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2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BCA6C50-8B7F-4199-8F53-5AB5C83149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2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8653371-9CB6-43C8-872A-D3B301A59A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3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56F72E3-2957-48F0-A1F9-544C453011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3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10C8826-D5E7-4F57-9A3E-7BBDA334D3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3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374F5E1-409A-492F-A405-A6674A90B9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3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0FA7102-BE00-4970-BC0C-EA8A43B2F7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3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BD2C35C-3B1C-41D5-8ED4-FFA426D356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3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D665ABD-48EF-4973-B8FF-8276540208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3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1325C8B-3AC9-44E2-A14F-63B418550E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3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F915667-911C-4134-86C5-F83002C2F8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3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58EED4E-00F9-4C84-8D12-12E79A24E6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3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B34DB97-0A16-4A3D-BC14-CB110A0A11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4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7593756-B71B-479A-8807-FB64170CE7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4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4FC5BB9-EA1B-479E-B781-416F1C79A6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4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A5E60A4-61FC-4D6F-A190-4A2D63E0BD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4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B51B34D-85CB-4FC2-B940-F70F3195A8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4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D9F00CE-D5A8-4264-9683-1BA261893D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4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E0D15E2-66B7-408B-B4D8-2D6F77B999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4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DF9E876-4F79-4785-9C68-6FD2DBD60E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4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ACC7382-7D4E-4AAD-96CD-623AA51C8C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4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E3D1E48-0B4E-4BF9-A005-9CC8D40244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4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9BD0AD1-CCE5-4E39-A8FF-4F14285AE7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5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7AFC1F0-95EB-439C-B258-9DEE5B1F42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5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BA92384-EEE2-4F46-B552-7D108A1090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5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5198B3B-38EA-4CBD-B16D-480D4FB37B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5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9794CFF-86EF-4FC4-9266-2F7C1BA555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5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6A802B2-F34A-4B01-A2DB-EA3465FFCC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5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DE18D15-ADD4-4E00-B7BB-85EF73DE0A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5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9C0C916-9158-4140-BB54-7EE062F345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5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8C4BEDB-70E2-4A34-9EBB-10187CF6C8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5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54D1EB9-C9C9-4837-A6C0-05F704C3E9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5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2F50DB3-E476-4A36-9DD1-94063A35BA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6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05DD066-42DF-4876-8FFB-FA69B59C69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6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DBBD4FA-243B-4314-BA86-726DFAFAFF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6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3064189-4713-4075-B06D-92F20E92C7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6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1DB815A-39BD-44AB-A05C-89AD950925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6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763086C-F41A-4FEA-B25C-E5358E362B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6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BA895C6-ABF4-4C8F-A1BC-651E5FA390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6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00BA8BF-6741-4387-A288-FDD5C2DCC2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6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71E690F-972A-4438-B830-9009DD1ADA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6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1230822-5899-4FA9-A08F-A285D60226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6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D7979A3-8D57-475C-999A-4691ADCA77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7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6B7B27A-5285-4B15-8D10-D10CC7E819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7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621A591-C307-4F80-B3AE-8F530A3E31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7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860F3F9-36A6-41C7-B389-04D65A5EB8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7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0932336-FB9D-4A88-BC06-9CBA7120E9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7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EA28467-BA62-422D-A972-9D6671FE8F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7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D71EA5C-43B0-49A4-AEE6-C90F039B2F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7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4D5BB3B-2BB7-47CA-B9B3-C6AA9D38A6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7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9137B5B-2D55-4C4B-AEA4-FD1239A233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7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80196FD-D6E4-40D3-9C1E-F134EBC1FB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7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456A784-D239-4AF9-AE26-4055FB7485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8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BE52B0B-9CD4-4567-B7ED-B5B6EA5CD4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8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36BD883-1D09-42C3-A898-7EE465A0B9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8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CB015CC-0C0E-448A-ABEA-99185930F1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8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A95B89B-4B24-40ED-83F6-A1A12195D4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8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A35DCE4-2757-404E-897A-025E652301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8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BD7BA2A-91A3-46CD-A945-43240E65CE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8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86BA20C-E71B-4AC1-A6A7-C09C000585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8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988FD6D-0B95-4D2D-98D1-7C48112E9D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8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DA57E14-6ABC-4986-9EDC-32DA65362A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8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F3E1025-83FA-4CC2-9993-E783BD92FB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9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20759E3-3252-4739-B05E-6F8C868B02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9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8B2F20F-3E5A-4005-9AC2-FB5F654C10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9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CA55C56-16F3-42D6-940A-C517AEBF90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9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AA3940C-D0C0-4EBE-8503-7A3B357D9A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9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ADF120A-A939-4CC5-B096-BFA991D1AD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9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D5BCF00-4AE7-41E4-9EA1-CFF2F3574B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9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BF5CC3C-08B4-494F-8627-D920099F02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9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F817C6B-6A84-4A47-B2A1-004E9302D2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9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48B38F5-C537-4EFD-913A-E0EC6496E7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9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C437C8F-B9C6-45D9-BABC-191403D74C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0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85433A1-0515-4B28-B17C-ACB5E8E6DA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0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39B8877-2948-4D32-B4A3-583579258F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0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62A6A14-0D8C-487B-BF92-F49ADE0F9C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0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4CBB3F6-167C-4BD7-834A-817E5DFE3D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0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DA14964-08EA-468C-9022-66DC75802E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0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72557D3-B99B-4F74-B0A9-2C89425D7C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10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B794AF6-CB14-4226-A782-54CBD674E7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0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26461E1-51B1-43A1-B1F7-4002453ABA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0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5514C9F-F8F6-427E-90C3-12E208E0E5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0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3BA4097-5E42-4F3C-AE63-8B19E5D556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1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BB14299-398B-402A-966B-6093817A33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1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70C2300-86A2-42E3-987D-84CF5B1987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1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81E91A7-A3FE-4407-812B-0F50484F9A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1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E4DE6ED-01A6-43C6-B31A-9C2410D242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1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E45EE2C-8033-42D3-91F8-0B953C615C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1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3F9460D-016A-4603-9FD6-22DFEBF7C2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1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4F9D71F-5C3A-479A-947C-61001CC635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1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F30B5FC-4FC8-4FB1-ACA6-C6CEE536CE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1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0582D27-738F-4271-B4A3-057AD1C671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1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E2EA75E-4C26-43BE-9A0C-1472E3A3F0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12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49776BD-2C6D-449D-BB24-EAC8D6C33B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2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A18C810-CB71-489F-93D9-FF4271B384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2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18F91B1-5A30-4F9C-9C33-1FAE7E488F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2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9317972-1A64-47C8-8AB3-A1DC77D5C2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2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1E32BB5-7E1E-48FA-A1C4-D53CA558DE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2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168729E-1C16-4D0E-99C8-40F6CDF089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2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E5C294F-7354-4BBC-8958-D9996D2F9F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12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DC59C4D-6BAC-428D-9B36-FFF2795D4D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2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9FBF93F-DC41-4BBD-A4C5-4BA58189AF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2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71568E3-862F-4587-8682-559EC7F534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3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D7505E4-9DE3-4B42-9187-CB6BAA5856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3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CC27BDD-A1CC-4B4A-A9C3-84E6B923FF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3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E5C92CD-7977-400D-B769-1193924D20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3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9160572-5991-44DE-B3B3-476443E479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3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564864B-0D9B-4947-A402-61F143D55F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3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31981BF-6DA7-4135-8AF0-E2837D492A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3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F40CE36-E20C-45BA-8A75-DBE6019120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3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62F1001-BBE4-4490-88E2-2EC1417518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3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A535F49-E556-42A0-A134-A886DF8A62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3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4F39527-8697-4C9F-B25D-238D393E29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4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C99402E-1DC0-4763-B4E3-87823EA3B2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14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BA87925-5C3C-46B6-9774-8B514BE7F1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4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5B780B2-F652-466F-8D25-A49A30ACDC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4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8FED5E3-7AD0-4583-88B6-7C4CC41882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4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7EB9492-7080-4AAA-BC4D-A8D2EB81B3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4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9CA3011-22A7-4023-BA1C-49741A3D09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4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BB65978-1F77-455C-9041-D7051BA0C6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4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A0E7DB9-8761-41F9-8C48-7FD957B6F8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14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9CDF13A-0583-4EC6-B531-7B99F33EE5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4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6134380-2A8A-4930-BA0E-A632852E29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5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2C31C17-26A9-44AD-8374-4C49165FA8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5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2434EED-8F73-4343-8649-D4A22EA72E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5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3930D7C-C1B9-47DE-A979-D14DBE68CF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5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1490322-9FF3-4819-B0CC-374DDB00D0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5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AF0BC6D-9ECF-4D6B-85D2-CC54B00F82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5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A70E201-E05E-4591-853C-9E0FA885A8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5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E86146F-1E97-461C-B3E3-B5E2B11AB8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5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5724DA4-091D-47B2-9DE6-0CA8FEA708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5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E0273D9-C97C-448E-9435-49C6BE779F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5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53A53AF-8B15-43C2-938A-93543DC9BD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6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1BF87A6-E7B4-4045-AB58-268ECF7CD3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6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0784AB7-2B41-4634-96EB-C8CA693653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16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BF1B9D5-4BB1-4F27-B69E-736C2EA5C0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6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D57C39E-6561-4206-9AC9-97AB7CCFD9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6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79B4A8A-2BC4-4C0A-A9A8-D2BB866F47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6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760AC92-E82D-4964-B79E-7ADFDCE3C5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6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F7502F0-D44D-426B-AE77-B7A24A2497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6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D12EF44-173A-40D8-89B3-647433A54C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6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1021234-EC23-48B4-8AC5-B18F0F14F3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16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7535504-1708-46CD-B4FC-BAE7A1675B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7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C95CA9E-35C0-45FB-8E7C-D113496470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7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060F97F-C392-4CC5-9367-6364F2897C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7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D808385-A0AA-4837-B7F1-5A5D24C710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7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AD35403-3EEA-40B4-BEF0-7044AB7908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7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AC05155-1BAD-4093-B5F9-5DD9AAFEC4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7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9C18102-BDB9-4790-9F79-E0711C3AEA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7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856B829-C7BB-4327-94EB-ED8A1FE74F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7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F3DB79A-B9F3-4D10-ADCD-238FF2DB2D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7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11DA148-D2B5-474D-865E-940C39709E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7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20EF528-8B33-4927-B19A-96F8709E42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8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1FED6C6-CC2C-41F3-A3A4-E314AD67B6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8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50EE8B8-A7E4-4CF0-8B70-76998CF7AB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8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A1220FF-DA09-459C-8ACF-B8DFC52BDF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18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C515E6A-96AC-4B8F-9937-BCAC035550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8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A648F66-BDE3-41BE-890E-3C6231EA69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8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C71BA3E-76B9-4FEC-92C7-4A792DAF59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8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36831C9-9A5F-4C53-B81E-643E18C911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8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0168FB3-4BEB-431C-B035-4A58CAC69C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8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66F6B68-B789-4674-A7B7-AA89B5BDA9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8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C678F45-D77E-48D8-A6D4-ED8F30FF06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19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88522DE-72A7-40AD-9B31-83538D1721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9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BA8A3C8-C23C-4852-84EB-A7B9A16443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9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051CBF7-321F-499F-92F1-DD6D4C3A2E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9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C6CE4A7-8030-4F57-885E-6043743F9F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9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F45F3B5-4843-4455-BC08-1E2853337F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9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4AC574C-9492-4A3F-ACDF-CD17308917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9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7A4BC3B-B3C8-4FB7-9229-28ECFE3F30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9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1265CCE-7371-4F01-94E0-BFFFF72D4C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9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CEBA7E4-AF61-4E37-8E64-6CFC5D4AFA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9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AF84552-E9DF-44F9-BBE6-D6CA9FD4EF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20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285627B-78F9-4F55-B866-DC47D700EA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0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F6A3CD8-2D7F-4DE8-8473-1F0BF27A27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20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3957D10-37BA-40C1-93CE-193447EF17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0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4AE6FEA-E839-4C7D-A2F1-2C02E8D421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20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23C1697-91E7-4456-8DDE-1291AB4888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0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E94087E-6B39-4660-BD38-098EAE0FC9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0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5D67E58-879A-4A17-ABD9-B9DA27F0DE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0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C089B9B-7BCC-4A1D-90D4-7E6EFF0678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0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8C18954-B92A-44B9-A49A-D4AF7FD76A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0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0A062C3-21AC-4907-91D7-3F13BF9D53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1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99B090A-3F00-42E9-8DB0-DED238F59A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21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6B88BA0-31A7-4CDE-A222-42B8092016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1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F882069-870C-498F-A13F-24F5225766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1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365BAF5-88DA-4126-A659-21E7B9F455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1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7E95BAE-E775-4500-AA01-F5CB628A21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1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180B682-D838-4BC7-BFDB-1AC2F9D6C6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1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392D1DB-CE09-40D4-ADFA-4AF0C8CE63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1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670B8A1-9F3D-4BEF-82EC-7EC5602D37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1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CD5E71A-C934-4F4E-BE1E-CDDD6B62C3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21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C2FFD61-F1AB-4187-8A1E-26547E90AD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2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CE85042-D58D-4247-A2C7-C5DF142892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22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26FE781-E4FB-472E-A5C9-A88A10C42A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2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4A7E1D6-D096-42C0-9583-BCCFC6059B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22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5EC55A4-747B-4B46-B44D-9A88DE95D5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2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336B386-2A1B-49A6-ABF8-9A7F9FC7D7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22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0A09ED9-D2A1-412A-BF9A-1C1D3B5773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2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F6DBB9D-E76D-44D7-BE41-1114E677CC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2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D74C271-4062-4866-87BC-2648CD6BCE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2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46C2EA9-1696-4F8A-AC1E-852B0DA1DC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2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B26E2EA-59B0-4777-93B7-650F05ED73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2352"/>
    <xdr:pic>
      <xdr:nvPicPr>
        <xdr:cNvPr id="123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1F97D71-B70C-47A5-B6A9-02BE1A9BD6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63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3495"/>
    <xdr:pic>
      <xdr:nvPicPr>
        <xdr:cNvPr id="123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1FCB64E-3E97-4D7C-A489-F1FE0C2742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639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2733"/>
    <xdr:pic>
      <xdr:nvPicPr>
        <xdr:cNvPr id="123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A56C37E-C9C3-4507-B763-B42EEA81B4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639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3495"/>
    <xdr:pic>
      <xdr:nvPicPr>
        <xdr:cNvPr id="123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2A1BF2B-45D6-445F-9139-8C9B0249CA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639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3495"/>
    <xdr:pic>
      <xdr:nvPicPr>
        <xdr:cNvPr id="123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D2F42E8-30EA-47EE-89BB-6A97BC4D34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639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2352"/>
    <xdr:pic>
      <xdr:nvPicPr>
        <xdr:cNvPr id="123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ADE9B0E-733B-4DB5-8AA6-5D263B2445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63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2352"/>
    <xdr:pic>
      <xdr:nvPicPr>
        <xdr:cNvPr id="123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0C425BE-4815-4266-94E7-091A1C4DDA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63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2352"/>
    <xdr:pic>
      <xdr:nvPicPr>
        <xdr:cNvPr id="123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EC578A9-8C03-4CFF-8195-1EAF8A6156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63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3495"/>
    <xdr:pic>
      <xdr:nvPicPr>
        <xdr:cNvPr id="123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E0E63E7-2AB4-492C-B3C4-73F5FF03FA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639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2352"/>
    <xdr:pic>
      <xdr:nvPicPr>
        <xdr:cNvPr id="123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B48EA00-C65D-4EA3-9DBB-C53049734B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63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3114"/>
    <xdr:pic>
      <xdr:nvPicPr>
        <xdr:cNvPr id="124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E486B27-20BC-431B-9D75-6665A1727D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639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2352"/>
    <xdr:pic>
      <xdr:nvPicPr>
        <xdr:cNvPr id="124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1928867-8158-463F-AAC0-3967142F75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63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3114"/>
    <xdr:pic>
      <xdr:nvPicPr>
        <xdr:cNvPr id="124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9347E56-816E-4A2F-9FF9-B50CC60963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639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2352"/>
    <xdr:pic>
      <xdr:nvPicPr>
        <xdr:cNvPr id="124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7D2E49B-E653-45CB-BAAD-638A271664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63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3114"/>
    <xdr:pic>
      <xdr:nvPicPr>
        <xdr:cNvPr id="124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BCAFE63-527B-45AE-8B7A-0047544FA5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639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3495"/>
    <xdr:pic>
      <xdr:nvPicPr>
        <xdr:cNvPr id="124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78A1CE9-C6A7-4294-8BAE-3E68F1DE6C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639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2733"/>
    <xdr:pic>
      <xdr:nvPicPr>
        <xdr:cNvPr id="124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61DE862-FA48-4109-89CD-2D6CF54F34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639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2352"/>
    <xdr:pic>
      <xdr:nvPicPr>
        <xdr:cNvPr id="124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DED196-7536-45B0-B0CC-BA3D4B3BD9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63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2352"/>
    <xdr:pic>
      <xdr:nvPicPr>
        <xdr:cNvPr id="124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CA1CB47-A280-4112-B52D-90007A3DDD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63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2352"/>
    <xdr:pic>
      <xdr:nvPicPr>
        <xdr:cNvPr id="124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C4B590-B3CB-43A0-A04C-81DB6D234C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63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</xdr:row>
      <xdr:rowOff>0</xdr:rowOff>
    </xdr:from>
    <xdr:ext cx="181737" cy="22352"/>
    <xdr:pic>
      <xdr:nvPicPr>
        <xdr:cNvPr id="125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A69D37A-A54E-4163-A722-FC873DA1E5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63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5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933CC4E-6BD1-4A70-8DB0-2B5985DF52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5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B5E9448-4FC6-45D0-A3CE-5A7278B4D7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25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FF41F87-1B62-416C-8966-0E26B6F512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5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170A15A-885F-4574-86BD-737A995D5A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5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AC0440F-4DF7-469A-909C-3CE045A810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5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E19C970-E2C2-4E78-B8C3-AE1611A473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5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7F99C7B-06D7-47DE-9339-8B5E8919AB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5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3D7C735-0731-4597-98E4-EBB9FA12DB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5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33BA9D9-81D5-4336-A42E-77C59782C4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6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449997B-F541-4704-BD4C-456AD0729E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26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2A3D1C5-2EE6-48AF-8E7B-B3C1898792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6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F34AAB5-CBCF-49B8-B03C-919089D9DD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26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F9BA5A5-64CA-43E1-9807-8000F8AE00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6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528CC5A-E711-483B-A5C9-3607258513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26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9271B84-8E73-427D-9F3B-C25504810A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6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FAB40B5-F08C-49DA-B054-B5EE822201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26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C0CA5C7-1E63-44F8-9481-8917D5B669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6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A0C879E-0AC5-49A8-9608-CF7182909D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6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8CC95C7-0A3B-4DBB-ABC2-EF80EAE829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7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890D325-350E-417A-AF2F-751187ADF4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7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1DCAC14-0F63-42EC-9611-A042628100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679677</xdr:colOff>
      <xdr:row>0</xdr:row>
      <xdr:rowOff>0</xdr:rowOff>
    </xdr:from>
    <xdr:ext cx="1347108" cy="1180497"/>
    <xdr:pic>
      <xdr:nvPicPr>
        <xdr:cNvPr id="1272" name="Imagen 1271" hidden="1">
          <a:extLst>
            <a:ext uri="{FF2B5EF4-FFF2-40B4-BE49-F238E27FC236}">
              <a16:creationId xmlns="" xmlns:a16="http://schemas.microsoft.com/office/drawing/2014/main" id="{4CD12F6E-54FB-4820-82CA-6AB846A5917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65297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822552</xdr:colOff>
      <xdr:row>0</xdr:row>
      <xdr:rowOff>0</xdr:rowOff>
    </xdr:from>
    <xdr:ext cx="1347108" cy="1180497"/>
    <xdr:pic>
      <xdr:nvPicPr>
        <xdr:cNvPr id="1273" name="Imagen 1272" hidden="1">
          <a:extLst>
            <a:ext uri="{FF2B5EF4-FFF2-40B4-BE49-F238E27FC236}">
              <a16:creationId xmlns="" xmlns:a16="http://schemas.microsoft.com/office/drawing/2014/main" id="{F5BF7FC9-9AC8-456D-A277-357EF0206B3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79585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2722</xdr:colOff>
      <xdr:row>0</xdr:row>
      <xdr:rowOff>0</xdr:rowOff>
    </xdr:from>
    <xdr:ext cx="1347108" cy="1180497"/>
    <xdr:pic>
      <xdr:nvPicPr>
        <xdr:cNvPr id="1274" name="Imagen 1273" hidden="1">
          <a:extLst>
            <a:ext uri="{FF2B5EF4-FFF2-40B4-BE49-F238E27FC236}">
              <a16:creationId xmlns="" xmlns:a16="http://schemas.microsoft.com/office/drawing/2014/main" id="{F575F8A5-C471-4469-95F7-AE2B35C78AF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2852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599281</xdr:colOff>
      <xdr:row>0</xdr:row>
      <xdr:rowOff>0</xdr:rowOff>
    </xdr:from>
    <xdr:ext cx="1442357" cy="1306285"/>
    <xdr:pic>
      <xdr:nvPicPr>
        <xdr:cNvPr id="1275" name="Imagen 1274" hidden="1">
          <a:extLst>
            <a:ext uri="{FF2B5EF4-FFF2-40B4-BE49-F238E27FC236}">
              <a16:creationId xmlns="" xmlns:a16="http://schemas.microsoft.com/office/drawing/2014/main" id="{F6E13A9E-2083-4031-8179-935F9BC446F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906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883785</xdr:colOff>
      <xdr:row>0</xdr:row>
      <xdr:rowOff>0</xdr:rowOff>
    </xdr:from>
    <xdr:ext cx="1347108" cy="1180497"/>
    <xdr:pic>
      <xdr:nvPicPr>
        <xdr:cNvPr id="1276" name="Imagen 1275" hidden="1">
          <a:extLst>
            <a:ext uri="{FF2B5EF4-FFF2-40B4-BE49-F238E27FC236}">
              <a16:creationId xmlns="" xmlns:a16="http://schemas.microsoft.com/office/drawing/2014/main" id="{053573D7-00AA-4D94-ADA7-6B77553E763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57085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459808</xdr:colOff>
      <xdr:row>0</xdr:row>
      <xdr:rowOff>0</xdr:rowOff>
    </xdr:from>
    <xdr:ext cx="1442357" cy="1306285"/>
    <xdr:pic>
      <xdr:nvPicPr>
        <xdr:cNvPr id="1277" name="Imagen 1276" hidden="1">
          <a:extLst>
            <a:ext uri="{FF2B5EF4-FFF2-40B4-BE49-F238E27FC236}">
              <a16:creationId xmlns="" xmlns:a16="http://schemas.microsoft.com/office/drawing/2014/main" id="{7AE26253-CABC-4894-9AC2-96CB5A8DBD7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433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214330</xdr:colOff>
      <xdr:row>59</xdr:row>
      <xdr:rowOff>0</xdr:rowOff>
    </xdr:from>
    <xdr:ext cx="1347108" cy="1180497"/>
    <xdr:pic>
      <xdr:nvPicPr>
        <xdr:cNvPr id="1278" name="Imagen 1277" hidden="1">
          <a:extLst>
            <a:ext uri="{FF2B5EF4-FFF2-40B4-BE49-F238E27FC236}">
              <a16:creationId xmlns="" xmlns:a16="http://schemas.microsoft.com/office/drawing/2014/main" id="{26BE1169-3BDF-4BE0-A04D-6E844ED2723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140130" y="70675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563493</xdr:colOff>
      <xdr:row>59</xdr:row>
      <xdr:rowOff>0</xdr:rowOff>
    </xdr:from>
    <xdr:ext cx="1442357" cy="1306285"/>
    <xdr:pic>
      <xdr:nvPicPr>
        <xdr:cNvPr id="1279" name="Imagen 1278" hidden="1">
          <a:extLst>
            <a:ext uri="{FF2B5EF4-FFF2-40B4-BE49-F238E27FC236}">
              <a16:creationId xmlns="" xmlns:a16="http://schemas.microsoft.com/office/drawing/2014/main" id="{9234E79E-B8DE-41F3-B5EC-8A8B42B33BF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18" y="70675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227238</xdr:colOff>
      <xdr:row>0</xdr:row>
      <xdr:rowOff>0</xdr:rowOff>
    </xdr:from>
    <xdr:ext cx="1347108" cy="1180497"/>
    <xdr:pic>
      <xdr:nvPicPr>
        <xdr:cNvPr id="1280" name="Imagen 1279" hidden="1">
          <a:extLst>
            <a:ext uri="{FF2B5EF4-FFF2-40B4-BE49-F238E27FC236}">
              <a16:creationId xmlns="" xmlns:a16="http://schemas.microsoft.com/office/drawing/2014/main" id="{F4B9BB48-C60C-4F52-A564-01BC4379E46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153038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227238</xdr:colOff>
      <xdr:row>0</xdr:row>
      <xdr:rowOff>0</xdr:rowOff>
    </xdr:from>
    <xdr:ext cx="1347108" cy="1180497"/>
    <xdr:pic>
      <xdr:nvPicPr>
        <xdr:cNvPr id="1281" name="Imagen 1280" hidden="1">
          <a:extLst>
            <a:ext uri="{FF2B5EF4-FFF2-40B4-BE49-F238E27FC236}">
              <a16:creationId xmlns="" xmlns:a16="http://schemas.microsoft.com/office/drawing/2014/main" id="{58CF5938-9500-49CB-9C65-FBB965CD179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153038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900793</xdr:colOff>
      <xdr:row>0</xdr:row>
      <xdr:rowOff>0</xdr:rowOff>
    </xdr:from>
    <xdr:ext cx="1347108" cy="1180497"/>
    <xdr:pic>
      <xdr:nvPicPr>
        <xdr:cNvPr id="1282" name="Imagen 1281" hidden="1">
          <a:extLst>
            <a:ext uri="{FF2B5EF4-FFF2-40B4-BE49-F238E27FC236}">
              <a16:creationId xmlns="" xmlns:a16="http://schemas.microsoft.com/office/drawing/2014/main" id="{E3D2B06F-8F4A-48C2-A946-A7CBC520340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0</xdr:row>
      <xdr:rowOff>0</xdr:rowOff>
    </xdr:from>
    <xdr:ext cx="1442357" cy="1306285"/>
    <xdr:pic>
      <xdr:nvPicPr>
        <xdr:cNvPr id="1283" name="Imagen 1282" hidden="1">
          <a:extLst>
            <a:ext uri="{FF2B5EF4-FFF2-40B4-BE49-F238E27FC236}">
              <a16:creationId xmlns="" xmlns:a16="http://schemas.microsoft.com/office/drawing/2014/main" id="{836A5294-0278-42D9-AB62-3DED4A6D90E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0</xdr:row>
      <xdr:rowOff>0</xdr:rowOff>
    </xdr:from>
    <xdr:ext cx="1347108" cy="1180497"/>
    <xdr:pic>
      <xdr:nvPicPr>
        <xdr:cNvPr id="1284" name="Imagen 1283" hidden="1">
          <a:extLst>
            <a:ext uri="{FF2B5EF4-FFF2-40B4-BE49-F238E27FC236}">
              <a16:creationId xmlns="" xmlns:a16="http://schemas.microsoft.com/office/drawing/2014/main" id="{9E4AA8C4-34B5-46F1-8948-28E9AC86EBA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0</xdr:row>
      <xdr:rowOff>0</xdr:rowOff>
    </xdr:from>
    <xdr:ext cx="1442357" cy="1306285"/>
    <xdr:pic>
      <xdr:nvPicPr>
        <xdr:cNvPr id="1285" name="Imagen 1284" hidden="1">
          <a:extLst>
            <a:ext uri="{FF2B5EF4-FFF2-40B4-BE49-F238E27FC236}">
              <a16:creationId xmlns="" xmlns:a16="http://schemas.microsoft.com/office/drawing/2014/main" id="{20D4E6DF-2ABF-4A76-99C9-0DF7AA96DD4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0</xdr:row>
      <xdr:rowOff>0</xdr:rowOff>
    </xdr:from>
    <xdr:ext cx="1347108" cy="1180497"/>
    <xdr:pic>
      <xdr:nvPicPr>
        <xdr:cNvPr id="1286" name="Imagen 1285" hidden="1">
          <a:extLst>
            <a:ext uri="{FF2B5EF4-FFF2-40B4-BE49-F238E27FC236}">
              <a16:creationId xmlns="" xmlns:a16="http://schemas.microsoft.com/office/drawing/2014/main" id="{27AD8EFB-4A6E-440E-BC44-831D10E1306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0</xdr:row>
      <xdr:rowOff>0</xdr:rowOff>
    </xdr:from>
    <xdr:ext cx="1442357" cy="1306285"/>
    <xdr:pic>
      <xdr:nvPicPr>
        <xdr:cNvPr id="1287" name="Imagen 1286" hidden="1">
          <a:extLst>
            <a:ext uri="{FF2B5EF4-FFF2-40B4-BE49-F238E27FC236}">
              <a16:creationId xmlns="" xmlns:a16="http://schemas.microsoft.com/office/drawing/2014/main" id="{3B6316AC-A51D-4377-BAA5-EEF7ADAC115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288" name="Imagen 1287" hidden="1">
          <a:extLst>
            <a:ext uri="{FF2B5EF4-FFF2-40B4-BE49-F238E27FC236}">
              <a16:creationId xmlns="" xmlns:a16="http://schemas.microsoft.com/office/drawing/2014/main" id="{5D46C163-892E-4240-9B60-AE55D165324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289" name="Imagen 1288" hidden="1">
          <a:extLst>
            <a:ext uri="{FF2B5EF4-FFF2-40B4-BE49-F238E27FC236}">
              <a16:creationId xmlns="" xmlns:a16="http://schemas.microsoft.com/office/drawing/2014/main" id="{D4084863-FF10-454C-931F-08C13652554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180</xdr:row>
      <xdr:rowOff>0</xdr:rowOff>
    </xdr:from>
    <xdr:ext cx="1347108" cy="1180497"/>
    <xdr:pic>
      <xdr:nvPicPr>
        <xdr:cNvPr id="1290" name="Imagen 1289" hidden="1">
          <a:extLst>
            <a:ext uri="{FF2B5EF4-FFF2-40B4-BE49-F238E27FC236}">
              <a16:creationId xmlns="" xmlns:a16="http://schemas.microsoft.com/office/drawing/2014/main" id="{AB3C9D77-37BA-4AD4-A2ED-361095DD845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192595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180</xdr:row>
      <xdr:rowOff>0</xdr:rowOff>
    </xdr:from>
    <xdr:ext cx="1442357" cy="1306285"/>
    <xdr:pic>
      <xdr:nvPicPr>
        <xdr:cNvPr id="1291" name="Imagen 1290" hidden="1">
          <a:extLst>
            <a:ext uri="{FF2B5EF4-FFF2-40B4-BE49-F238E27FC236}">
              <a16:creationId xmlns="" xmlns:a16="http://schemas.microsoft.com/office/drawing/2014/main" id="{F30CA241-75D2-4FF9-A647-60CBAF9AA08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1925955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0</xdr:row>
      <xdr:rowOff>0</xdr:rowOff>
    </xdr:from>
    <xdr:ext cx="1347108" cy="1180497"/>
    <xdr:pic>
      <xdr:nvPicPr>
        <xdr:cNvPr id="1292" name="Imagen 1291" hidden="1">
          <a:extLst>
            <a:ext uri="{FF2B5EF4-FFF2-40B4-BE49-F238E27FC236}">
              <a16:creationId xmlns="" xmlns:a16="http://schemas.microsoft.com/office/drawing/2014/main" id="{07FD3DF8-37F9-4947-A957-865FC8683EF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0</xdr:row>
      <xdr:rowOff>0</xdr:rowOff>
    </xdr:from>
    <xdr:ext cx="1442357" cy="1306285"/>
    <xdr:pic>
      <xdr:nvPicPr>
        <xdr:cNvPr id="1293" name="Imagen 1292" hidden="1">
          <a:extLst>
            <a:ext uri="{FF2B5EF4-FFF2-40B4-BE49-F238E27FC236}">
              <a16:creationId xmlns="" xmlns:a16="http://schemas.microsoft.com/office/drawing/2014/main" id="{7BCB2D08-B7A3-407E-98AD-6D1EE61AB34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120</xdr:row>
      <xdr:rowOff>0</xdr:rowOff>
    </xdr:from>
    <xdr:ext cx="1347108" cy="1180497"/>
    <xdr:pic>
      <xdr:nvPicPr>
        <xdr:cNvPr id="1294" name="Imagen 1293" hidden="1">
          <a:extLst>
            <a:ext uri="{FF2B5EF4-FFF2-40B4-BE49-F238E27FC236}">
              <a16:creationId xmlns="" xmlns:a16="http://schemas.microsoft.com/office/drawing/2014/main" id="{9377269F-4D8C-472D-B496-F57FECF4601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131635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120</xdr:row>
      <xdr:rowOff>0</xdr:rowOff>
    </xdr:from>
    <xdr:ext cx="1442357" cy="1306285"/>
    <xdr:pic>
      <xdr:nvPicPr>
        <xdr:cNvPr id="1295" name="Imagen 1294" hidden="1">
          <a:extLst>
            <a:ext uri="{FF2B5EF4-FFF2-40B4-BE49-F238E27FC236}">
              <a16:creationId xmlns="" xmlns:a16="http://schemas.microsoft.com/office/drawing/2014/main" id="{C687E6C1-3A81-4370-B7A0-A8E535924AC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31635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296" name="Imagen 1295" hidden="1">
          <a:extLst>
            <a:ext uri="{FF2B5EF4-FFF2-40B4-BE49-F238E27FC236}">
              <a16:creationId xmlns="" xmlns:a16="http://schemas.microsoft.com/office/drawing/2014/main" id="{AEE8B7D5-522F-42F4-BB5A-22C8C6FF9F3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297" name="Imagen 1296" hidden="1">
          <a:extLst>
            <a:ext uri="{FF2B5EF4-FFF2-40B4-BE49-F238E27FC236}">
              <a16:creationId xmlns="" xmlns:a16="http://schemas.microsoft.com/office/drawing/2014/main" id="{2A5D6A12-32A1-446B-A00A-1916123B2CF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298" name="Imagen 1297" hidden="1">
          <a:extLst>
            <a:ext uri="{FF2B5EF4-FFF2-40B4-BE49-F238E27FC236}">
              <a16:creationId xmlns="" xmlns:a16="http://schemas.microsoft.com/office/drawing/2014/main" id="{3A5931F1-1F33-465D-97A8-C22BB8EA906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299" name="Imagen 1298" hidden="1">
          <a:extLst>
            <a:ext uri="{FF2B5EF4-FFF2-40B4-BE49-F238E27FC236}">
              <a16:creationId xmlns="" xmlns:a16="http://schemas.microsoft.com/office/drawing/2014/main" id="{E33A569F-CE11-4A54-B579-E5EDC8F4493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00" name="Imagen 1299" hidden="1">
          <a:extLst>
            <a:ext uri="{FF2B5EF4-FFF2-40B4-BE49-F238E27FC236}">
              <a16:creationId xmlns="" xmlns:a16="http://schemas.microsoft.com/office/drawing/2014/main" id="{206A172A-4EB0-4931-B385-9C6AA1B6B97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01" name="Imagen 1300" hidden="1">
          <a:extLst>
            <a:ext uri="{FF2B5EF4-FFF2-40B4-BE49-F238E27FC236}">
              <a16:creationId xmlns="" xmlns:a16="http://schemas.microsoft.com/office/drawing/2014/main" id="{1395AE93-218E-4C65-8125-B70B7DB7DAF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02" name="Imagen 1301" hidden="1">
          <a:extLst>
            <a:ext uri="{FF2B5EF4-FFF2-40B4-BE49-F238E27FC236}">
              <a16:creationId xmlns="" xmlns:a16="http://schemas.microsoft.com/office/drawing/2014/main" id="{7CD21765-4E9B-4349-B703-B47C8EDE0B3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03" name="Imagen 1302" hidden="1">
          <a:extLst>
            <a:ext uri="{FF2B5EF4-FFF2-40B4-BE49-F238E27FC236}">
              <a16:creationId xmlns="" xmlns:a16="http://schemas.microsoft.com/office/drawing/2014/main" id="{662F041E-99DD-4BAC-B51D-505FB6607F1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04" name="Imagen 1303" hidden="1">
          <a:extLst>
            <a:ext uri="{FF2B5EF4-FFF2-40B4-BE49-F238E27FC236}">
              <a16:creationId xmlns="" xmlns:a16="http://schemas.microsoft.com/office/drawing/2014/main" id="{572A9A25-C550-4954-A2AC-3C4CF9D989A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05" name="Imagen 1304" hidden="1">
          <a:extLst>
            <a:ext uri="{FF2B5EF4-FFF2-40B4-BE49-F238E27FC236}">
              <a16:creationId xmlns="" xmlns:a16="http://schemas.microsoft.com/office/drawing/2014/main" id="{AD69A651-E47D-45FE-8B9B-866BAE5C56B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06" name="Imagen 1305" hidden="1">
          <a:extLst>
            <a:ext uri="{FF2B5EF4-FFF2-40B4-BE49-F238E27FC236}">
              <a16:creationId xmlns="" xmlns:a16="http://schemas.microsoft.com/office/drawing/2014/main" id="{D33AF866-5609-4110-BC36-D144C6A5C2C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07" name="Imagen 1306" hidden="1">
          <a:extLst>
            <a:ext uri="{FF2B5EF4-FFF2-40B4-BE49-F238E27FC236}">
              <a16:creationId xmlns="" xmlns:a16="http://schemas.microsoft.com/office/drawing/2014/main" id="{C4DA0DA1-C685-4F5C-B8DE-96AA6A5E34A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08" name="Imagen 1307" hidden="1">
          <a:extLst>
            <a:ext uri="{FF2B5EF4-FFF2-40B4-BE49-F238E27FC236}">
              <a16:creationId xmlns="" xmlns:a16="http://schemas.microsoft.com/office/drawing/2014/main" id="{9A017B28-17DC-4EE5-A180-ECA634259D6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09" name="Imagen 1308" hidden="1">
          <a:extLst>
            <a:ext uri="{FF2B5EF4-FFF2-40B4-BE49-F238E27FC236}">
              <a16:creationId xmlns="" xmlns:a16="http://schemas.microsoft.com/office/drawing/2014/main" id="{E97F982E-6055-4DBE-9835-AE61CCD3F9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1310" name="Imagen 1309" hidden="1">
          <a:extLst>
            <a:ext uri="{FF2B5EF4-FFF2-40B4-BE49-F238E27FC236}">
              <a16:creationId xmlns="" xmlns:a16="http://schemas.microsoft.com/office/drawing/2014/main" id="{E96C1CAB-10C5-4615-B8F9-B1360FF4F5C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6048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1311" name="Imagen 1310" hidden="1">
          <a:extLst>
            <a:ext uri="{FF2B5EF4-FFF2-40B4-BE49-F238E27FC236}">
              <a16:creationId xmlns="" xmlns:a16="http://schemas.microsoft.com/office/drawing/2014/main" id="{2CD91EDC-CD59-4AC8-A2EE-0613A85C2D8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13</xdr:row>
      <xdr:rowOff>0</xdr:rowOff>
    </xdr:from>
    <xdr:ext cx="1347108" cy="1180497"/>
    <xdr:pic>
      <xdr:nvPicPr>
        <xdr:cNvPr id="1312" name="Imagen 1311" hidden="1">
          <a:extLst>
            <a:ext uri="{FF2B5EF4-FFF2-40B4-BE49-F238E27FC236}">
              <a16:creationId xmlns="" xmlns:a16="http://schemas.microsoft.com/office/drawing/2014/main" id="{483C8D14-41F6-4D6B-99AB-2B393531A4F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7810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13</xdr:row>
      <xdr:rowOff>0</xdr:rowOff>
    </xdr:from>
    <xdr:ext cx="1442357" cy="1306285"/>
    <xdr:pic>
      <xdr:nvPicPr>
        <xdr:cNvPr id="1313" name="Imagen 1312" hidden="1">
          <a:extLst>
            <a:ext uri="{FF2B5EF4-FFF2-40B4-BE49-F238E27FC236}">
              <a16:creationId xmlns="" xmlns:a16="http://schemas.microsoft.com/office/drawing/2014/main" id="{AA20DD36-1B69-40AE-A57D-E983875EBA3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8105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1314" name="Imagen 1313" hidden="1">
          <a:extLst>
            <a:ext uri="{FF2B5EF4-FFF2-40B4-BE49-F238E27FC236}">
              <a16:creationId xmlns="" xmlns:a16="http://schemas.microsoft.com/office/drawing/2014/main" id="{3A7692F5-03AD-4D44-9F91-31727B7C2F1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6048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1315" name="Imagen 1314" hidden="1">
          <a:extLst>
            <a:ext uri="{FF2B5EF4-FFF2-40B4-BE49-F238E27FC236}">
              <a16:creationId xmlns="" xmlns:a16="http://schemas.microsoft.com/office/drawing/2014/main" id="{F83900C8-B95D-43B1-9EC1-71A3CB58AE8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16" name="Imagen 1315" hidden="1">
          <a:extLst>
            <a:ext uri="{FF2B5EF4-FFF2-40B4-BE49-F238E27FC236}">
              <a16:creationId xmlns="" xmlns:a16="http://schemas.microsoft.com/office/drawing/2014/main" id="{3128C107-5FE7-407A-83BE-64AC12B71D4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17" name="Imagen 1316" hidden="1">
          <a:extLst>
            <a:ext uri="{FF2B5EF4-FFF2-40B4-BE49-F238E27FC236}">
              <a16:creationId xmlns="" xmlns:a16="http://schemas.microsoft.com/office/drawing/2014/main" id="{0B6AF861-9069-48DA-AB90-7ADBFBEF8EC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1318" name="Imagen 1317" hidden="1">
          <a:extLst>
            <a:ext uri="{FF2B5EF4-FFF2-40B4-BE49-F238E27FC236}">
              <a16:creationId xmlns="" xmlns:a16="http://schemas.microsoft.com/office/drawing/2014/main" id="{83785AA2-B0BB-4A73-B567-504E2513E74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6048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1319" name="Imagen 1318" hidden="1">
          <a:extLst>
            <a:ext uri="{FF2B5EF4-FFF2-40B4-BE49-F238E27FC236}">
              <a16:creationId xmlns="" xmlns:a16="http://schemas.microsoft.com/office/drawing/2014/main" id="{9858702D-728F-4890-A4DE-5C51D944446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20" name="Imagen 1319" hidden="1">
          <a:extLst>
            <a:ext uri="{FF2B5EF4-FFF2-40B4-BE49-F238E27FC236}">
              <a16:creationId xmlns="" xmlns:a16="http://schemas.microsoft.com/office/drawing/2014/main" id="{DDBA2439-E194-4B6A-86F4-028991BA214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21" name="Imagen 1320" hidden="1">
          <a:extLst>
            <a:ext uri="{FF2B5EF4-FFF2-40B4-BE49-F238E27FC236}">
              <a16:creationId xmlns="" xmlns:a16="http://schemas.microsoft.com/office/drawing/2014/main" id="{F8B42FEA-A78B-4F1F-8362-1C356BF376C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1322" name="Imagen 1321" hidden="1">
          <a:extLst>
            <a:ext uri="{FF2B5EF4-FFF2-40B4-BE49-F238E27FC236}">
              <a16:creationId xmlns="" xmlns:a16="http://schemas.microsoft.com/office/drawing/2014/main" id="{DB300149-801F-45EC-84AD-42113040785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6048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1323" name="Imagen 1322" hidden="1">
          <a:extLst>
            <a:ext uri="{FF2B5EF4-FFF2-40B4-BE49-F238E27FC236}">
              <a16:creationId xmlns="" xmlns:a16="http://schemas.microsoft.com/office/drawing/2014/main" id="{00947654-7B6C-4904-9DE8-D3A3AAF94B1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24" name="Imagen 1323" hidden="1">
          <a:extLst>
            <a:ext uri="{FF2B5EF4-FFF2-40B4-BE49-F238E27FC236}">
              <a16:creationId xmlns="" xmlns:a16="http://schemas.microsoft.com/office/drawing/2014/main" id="{4287B6DB-26E4-4612-AEC2-EABD3568E45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25" name="Imagen 1324" hidden="1">
          <a:extLst>
            <a:ext uri="{FF2B5EF4-FFF2-40B4-BE49-F238E27FC236}">
              <a16:creationId xmlns="" xmlns:a16="http://schemas.microsoft.com/office/drawing/2014/main" id="{BE62E551-6982-410F-A83E-C32E6E07525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1326" name="Imagen 1325" hidden="1">
          <a:extLst>
            <a:ext uri="{FF2B5EF4-FFF2-40B4-BE49-F238E27FC236}">
              <a16:creationId xmlns="" xmlns:a16="http://schemas.microsoft.com/office/drawing/2014/main" id="{5050AC02-53EE-481A-AEB8-674562898AF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6048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1327" name="Imagen 1326" hidden="1">
          <a:extLst>
            <a:ext uri="{FF2B5EF4-FFF2-40B4-BE49-F238E27FC236}">
              <a16:creationId xmlns="" xmlns:a16="http://schemas.microsoft.com/office/drawing/2014/main" id="{81A061F4-D820-44A9-BC3C-FC879834BDD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28" name="Imagen 1327" hidden="1">
          <a:extLst>
            <a:ext uri="{FF2B5EF4-FFF2-40B4-BE49-F238E27FC236}">
              <a16:creationId xmlns="" xmlns:a16="http://schemas.microsoft.com/office/drawing/2014/main" id="{849D73C8-BBDD-4642-87CE-C7C6C9C5B05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29" name="Imagen 1328" hidden="1">
          <a:extLst>
            <a:ext uri="{FF2B5EF4-FFF2-40B4-BE49-F238E27FC236}">
              <a16:creationId xmlns="" xmlns:a16="http://schemas.microsoft.com/office/drawing/2014/main" id="{569F1ACC-F8B2-46E8-A318-D06AB475DC0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1330" name="Imagen 1329" hidden="1">
          <a:extLst>
            <a:ext uri="{FF2B5EF4-FFF2-40B4-BE49-F238E27FC236}">
              <a16:creationId xmlns="" xmlns:a16="http://schemas.microsoft.com/office/drawing/2014/main" id="{FE7C94F6-6105-4D52-948F-65D9FFA2E96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6048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1331" name="Imagen 1330" hidden="1">
          <a:extLst>
            <a:ext uri="{FF2B5EF4-FFF2-40B4-BE49-F238E27FC236}">
              <a16:creationId xmlns="" xmlns:a16="http://schemas.microsoft.com/office/drawing/2014/main" id="{8B5D7D1B-12D3-466D-A0FF-E84C37E7A6D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32" name="Imagen 1331" hidden="1">
          <a:extLst>
            <a:ext uri="{FF2B5EF4-FFF2-40B4-BE49-F238E27FC236}">
              <a16:creationId xmlns="" xmlns:a16="http://schemas.microsoft.com/office/drawing/2014/main" id="{603AB730-5D42-4DC2-8D1A-1ABA419E5A8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33" name="Imagen 1332" hidden="1">
          <a:extLst>
            <a:ext uri="{FF2B5EF4-FFF2-40B4-BE49-F238E27FC236}">
              <a16:creationId xmlns="" xmlns:a16="http://schemas.microsoft.com/office/drawing/2014/main" id="{008C6C61-BC9A-4F62-8300-180BA5AD91E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1334" name="Imagen 1333" hidden="1">
          <a:extLst>
            <a:ext uri="{FF2B5EF4-FFF2-40B4-BE49-F238E27FC236}">
              <a16:creationId xmlns="" xmlns:a16="http://schemas.microsoft.com/office/drawing/2014/main" id="{38C439CD-E6BE-4822-975F-9A5BA6657B0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6048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1335" name="Imagen 1334" hidden="1">
          <a:extLst>
            <a:ext uri="{FF2B5EF4-FFF2-40B4-BE49-F238E27FC236}">
              <a16:creationId xmlns="" xmlns:a16="http://schemas.microsoft.com/office/drawing/2014/main" id="{542A23EF-9F2C-4DD5-93CC-C26ED61A754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36" name="Imagen 1335" hidden="1">
          <a:extLst>
            <a:ext uri="{FF2B5EF4-FFF2-40B4-BE49-F238E27FC236}">
              <a16:creationId xmlns="" xmlns:a16="http://schemas.microsoft.com/office/drawing/2014/main" id="{8775D236-7166-4C68-8984-F8F2E131569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37" name="Imagen 1336" hidden="1">
          <a:extLst>
            <a:ext uri="{FF2B5EF4-FFF2-40B4-BE49-F238E27FC236}">
              <a16:creationId xmlns="" xmlns:a16="http://schemas.microsoft.com/office/drawing/2014/main" id="{BB8649CA-4E79-4715-8DD8-7B806686337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1338" name="Imagen 1337" hidden="1">
          <a:extLst>
            <a:ext uri="{FF2B5EF4-FFF2-40B4-BE49-F238E27FC236}">
              <a16:creationId xmlns="" xmlns:a16="http://schemas.microsoft.com/office/drawing/2014/main" id="{8A1E103B-0A8D-494B-B6CB-FE9CC287E7A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6048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1339" name="Imagen 1338" hidden="1">
          <a:extLst>
            <a:ext uri="{FF2B5EF4-FFF2-40B4-BE49-F238E27FC236}">
              <a16:creationId xmlns="" xmlns:a16="http://schemas.microsoft.com/office/drawing/2014/main" id="{54B82910-3FDC-4CDE-8886-5B175B8AF31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40" name="Imagen 1339" hidden="1">
          <a:extLst>
            <a:ext uri="{FF2B5EF4-FFF2-40B4-BE49-F238E27FC236}">
              <a16:creationId xmlns="" xmlns:a16="http://schemas.microsoft.com/office/drawing/2014/main" id="{E7826496-02B7-45F8-BC3C-D2376AA2BAA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41" name="Imagen 1340" hidden="1">
          <a:extLst>
            <a:ext uri="{FF2B5EF4-FFF2-40B4-BE49-F238E27FC236}">
              <a16:creationId xmlns="" xmlns:a16="http://schemas.microsoft.com/office/drawing/2014/main" id="{7922FD91-9584-4874-B19D-0DC4DC49BFB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42" name="Imagen 1341" hidden="1">
          <a:extLst>
            <a:ext uri="{FF2B5EF4-FFF2-40B4-BE49-F238E27FC236}">
              <a16:creationId xmlns="" xmlns:a16="http://schemas.microsoft.com/office/drawing/2014/main" id="{46F53725-D5A8-4C30-8B14-7AAF580EE3A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43" name="Imagen 1342" hidden="1">
          <a:extLst>
            <a:ext uri="{FF2B5EF4-FFF2-40B4-BE49-F238E27FC236}">
              <a16:creationId xmlns="" xmlns:a16="http://schemas.microsoft.com/office/drawing/2014/main" id="{076D2A99-7083-4820-818C-7AC29EBB7E6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44" name="Imagen 1343" hidden="1">
          <a:extLst>
            <a:ext uri="{FF2B5EF4-FFF2-40B4-BE49-F238E27FC236}">
              <a16:creationId xmlns="" xmlns:a16="http://schemas.microsoft.com/office/drawing/2014/main" id="{A2E64915-73C4-49E9-B98D-E735B4C27BF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45" name="Imagen 1344" hidden="1">
          <a:extLst>
            <a:ext uri="{FF2B5EF4-FFF2-40B4-BE49-F238E27FC236}">
              <a16:creationId xmlns="" xmlns:a16="http://schemas.microsoft.com/office/drawing/2014/main" id="{F5340AE9-1C0C-498B-84A6-1A7A84FC454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46" name="Imagen 1345" hidden="1">
          <a:extLst>
            <a:ext uri="{FF2B5EF4-FFF2-40B4-BE49-F238E27FC236}">
              <a16:creationId xmlns="" xmlns:a16="http://schemas.microsoft.com/office/drawing/2014/main" id="{605B664C-0572-4B81-A108-950B44CCA0A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47" name="Imagen 1346" hidden="1">
          <a:extLst>
            <a:ext uri="{FF2B5EF4-FFF2-40B4-BE49-F238E27FC236}">
              <a16:creationId xmlns="" xmlns:a16="http://schemas.microsoft.com/office/drawing/2014/main" id="{FB7CEE3B-644D-4E10-A108-8AA01E89F28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48" name="Imagen 1347" hidden="1">
          <a:extLst>
            <a:ext uri="{FF2B5EF4-FFF2-40B4-BE49-F238E27FC236}">
              <a16:creationId xmlns="" xmlns:a16="http://schemas.microsoft.com/office/drawing/2014/main" id="{A7D4395B-8705-4BF9-A20D-F5DA43AA434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49" name="Imagen 1348" hidden="1">
          <a:extLst>
            <a:ext uri="{FF2B5EF4-FFF2-40B4-BE49-F238E27FC236}">
              <a16:creationId xmlns="" xmlns:a16="http://schemas.microsoft.com/office/drawing/2014/main" id="{EE34E8D8-0517-4A21-9AD8-3BAD72BF32E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17</xdr:row>
      <xdr:rowOff>0</xdr:rowOff>
    </xdr:from>
    <xdr:ext cx="1347108" cy="1180497"/>
    <xdr:pic>
      <xdr:nvPicPr>
        <xdr:cNvPr id="1350" name="Imagen 1349" hidden="1">
          <a:extLst>
            <a:ext uri="{FF2B5EF4-FFF2-40B4-BE49-F238E27FC236}">
              <a16:creationId xmlns="" xmlns:a16="http://schemas.microsoft.com/office/drawing/2014/main" id="{5CCD6945-47DA-4F6B-B2F2-52F76681693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15430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17</xdr:row>
      <xdr:rowOff>0</xdr:rowOff>
    </xdr:from>
    <xdr:ext cx="1442357" cy="1306285"/>
    <xdr:pic>
      <xdr:nvPicPr>
        <xdr:cNvPr id="1351" name="Imagen 1350" hidden="1">
          <a:extLst>
            <a:ext uri="{FF2B5EF4-FFF2-40B4-BE49-F238E27FC236}">
              <a16:creationId xmlns="" xmlns:a16="http://schemas.microsoft.com/office/drawing/2014/main" id="{0D09BF2C-65F7-4FA8-8459-67ECE2C4469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5430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52" name="Imagen 1351" hidden="1">
          <a:extLst>
            <a:ext uri="{FF2B5EF4-FFF2-40B4-BE49-F238E27FC236}">
              <a16:creationId xmlns="" xmlns:a16="http://schemas.microsoft.com/office/drawing/2014/main" id="{7E3D3C8A-5CD8-4F65-A99D-D8A7B94AF5A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53" name="Imagen 1352" hidden="1">
          <a:extLst>
            <a:ext uri="{FF2B5EF4-FFF2-40B4-BE49-F238E27FC236}">
              <a16:creationId xmlns="" xmlns:a16="http://schemas.microsoft.com/office/drawing/2014/main" id="{33BA8C5B-9159-4447-A65B-49869BCCFA1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54" name="Imagen 1353" hidden="1">
          <a:extLst>
            <a:ext uri="{FF2B5EF4-FFF2-40B4-BE49-F238E27FC236}">
              <a16:creationId xmlns="" xmlns:a16="http://schemas.microsoft.com/office/drawing/2014/main" id="{04A084D2-B3E7-4FB4-A071-573D86BD33B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55" name="Imagen 1354" hidden="1">
          <a:extLst>
            <a:ext uri="{FF2B5EF4-FFF2-40B4-BE49-F238E27FC236}">
              <a16:creationId xmlns="" xmlns:a16="http://schemas.microsoft.com/office/drawing/2014/main" id="{C04F7577-A9F7-4E81-91CF-3BA9F8706D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56" name="Imagen 1355" hidden="1">
          <a:extLst>
            <a:ext uri="{FF2B5EF4-FFF2-40B4-BE49-F238E27FC236}">
              <a16:creationId xmlns="" xmlns:a16="http://schemas.microsoft.com/office/drawing/2014/main" id="{F4CEBFC6-EF53-4E31-B74F-2B8602ECE1F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57" name="Imagen 1356" hidden="1">
          <a:extLst>
            <a:ext uri="{FF2B5EF4-FFF2-40B4-BE49-F238E27FC236}">
              <a16:creationId xmlns="" xmlns:a16="http://schemas.microsoft.com/office/drawing/2014/main" id="{AA7DFC19-26D5-4D3C-ACD8-FFA61B3B6B4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58" name="Imagen 1357" hidden="1">
          <a:extLst>
            <a:ext uri="{FF2B5EF4-FFF2-40B4-BE49-F238E27FC236}">
              <a16:creationId xmlns="" xmlns:a16="http://schemas.microsoft.com/office/drawing/2014/main" id="{AC15D80D-6863-425F-80F4-056EE7BB0A3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59" name="Imagen 1358" hidden="1">
          <a:extLst>
            <a:ext uri="{FF2B5EF4-FFF2-40B4-BE49-F238E27FC236}">
              <a16:creationId xmlns="" xmlns:a16="http://schemas.microsoft.com/office/drawing/2014/main" id="{B4211847-34D5-4A5D-A9B4-C75CB7ECDB8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60" name="Imagen 1359" hidden="1">
          <a:extLst>
            <a:ext uri="{FF2B5EF4-FFF2-40B4-BE49-F238E27FC236}">
              <a16:creationId xmlns="" xmlns:a16="http://schemas.microsoft.com/office/drawing/2014/main" id="{9A49CE29-814A-4CE8-A4A4-CE3322B1A77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61" name="Imagen 1360" hidden="1">
          <a:extLst>
            <a:ext uri="{FF2B5EF4-FFF2-40B4-BE49-F238E27FC236}">
              <a16:creationId xmlns="" xmlns:a16="http://schemas.microsoft.com/office/drawing/2014/main" id="{E131DE34-A0EE-40FF-8015-7F9EAC81921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62" name="Imagen 1361" hidden="1">
          <a:extLst>
            <a:ext uri="{FF2B5EF4-FFF2-40B4-BE49-F238E27FC236}">
              <a16:creationId xmlns="" xmlns:a16="http://schemas.microsoft.com/office/drawing/2014/main" id="{95C62437-0E69-458A-9923-83923631231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63" name="Imagen 1362" hidden="1">
          <a:extLst>
            <a:ext uri="{FF2B5EF4-FFF2-40B4-BE49-F238E27FC236}">
              <a16:creationId xmlns="" xmlns:a16="http://schemas.microsoft.com/office/drawing/2014/main" id="{386042CA-0191-4547-9079-43B92E2C594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64" name="Imagen 1363" hidden="1">
          <a:extLst>
            <a:ext uri="{FF2B5EF4-FFF2-40B4-BE49-F238E27FC236}">
              <a16:creationId xmlns="" xmlns:a16="http://schemas.microsoft.com/office/drawing/2014/main" id="{1D280715-C18A-4693-AF78-37987C4783F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65" name="Imagen 1364" hidden="1">
          <a:extLst>
            <a:ext uri="{FF2B5EF4-FFF2-40B4-BE49-F238E27FC236}">
              <a16:creationId xmlns="" xmlns:a16="http://schemas.microsoft.com/office/drawing/2014/main" id="{B4E848DA-5C1E-4A1C-8B09-8EE1969C5B0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153</xdr:row>
      <xdr:rowOff>0</xdr:rowOff>
    </xdr:from>
    <xdr:ext cx="1347108" cy="1180497"/>
    <xdr:pic>
      <xdr:nvPicPr>
        <xdr:cNvPr id="1366" name="Imagen 1365" hidden="1">
          <a:extLst>
            <a:ext uri="{FF2B5EF4-FFF2-40B4-BE49-F238E27FC236}">
              <a16:creationId xmlns="" xmlns:a16="http://schemas.microsoft.com/office/drawing/2014/main" id="{597B02A3-CD0B-41E0-953F-FBE9A9A062C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167830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153</xdr:row>
      <xdr:rowOff>0</xdr:rowOff>
    </xdr:from>
    <xdr:ext cx="1442357" cy="1306285"/>
    <xdr:pic>
      <xdr:nvPicPr>
        <xdr:cNvPr id="1367" name="Imagen 1366" hidden="1">
          <a:extLst>
            <a:ext uri="{FF2B5EF4-FFF2-40B4-BE49-F238E27FC236}">
              <a16:creationId xmlns="" xmlns:a16="http://schemas.microsoft.com/office/drawing/2014/main" id="{87F3FEA5-D8BC-4F70-A73B-A8EB379C5B6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6783050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6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D71B7D5-61F8-4C07-9095-C2AF69D3B2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6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E671E72-DAFF-462B-AF1C-BDA10A3A2B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37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2E93838-4FF4-4318-8AC4-FDE37EAD0F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7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3E73676-0F5C-463C-B5A3-CB90AB67BB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7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8CBC254-AEA2-49D5-8905-6DBCF10524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7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039D4F8-E515-4763-B0FA-9A502CAC24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7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5A42C42-067C-4290-9096-D0EAD4AFCE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7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9A4E43C-5295-47C1-86D0-ED96DAA263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7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55E6F50-6531-4631-B8A9-9A6424A0AB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7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D3018C3-31B6-4F3F-AE58-5C28481E2F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37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4233984-14EB-4D96-80D1-625E6ADDD0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7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2BFFADF-AB87-4AC6-BC99-0C8D1C79F6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38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AE5607D-5617-4F5E-B747-8223BD357F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8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B6DCF9C-FA35-433E-9226-4BFED5CA90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38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2372DFC-94CA-474F-B483-73B0286F25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8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9F1080D-03EB-487B-885D-6A43151411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38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BB19952-7D57-435D-8199-76C2711D15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8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FA50E1C-EE66-40BE-AB84-DC874B41EF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8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6FC98DC-FFB7-4571-A080-3034950319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8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D0826F7-5155-4587-A376-D996AFDD79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8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6CDFEB4-1E0E-4008-BE9E-8CA37C08E0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8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072DA76-059C-423B-8465-51BD74E261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9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E31AF3B-87D2-4531-BEA2-ECAA17DFE2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39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49A8B26-D99B-4364-A1F8-17B8F5DABB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9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CCF7395-31B2-4A79-BCB3-B023417B4D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9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66D1FC0-0731-4A55-BFBF-EC30FF4B66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9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F9BD46D-EB3B-4780-A143-8F48C0AA24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9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7B4F5D4-1EB4-471C-B050-306FCD9A96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9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4BE3E7C-331C-4629-9DC0-A99B026F06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9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59CEFFC-8490-4136-A74C-A2D9E75317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9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E4C6644-F3C3-4025-987B-53C9F1FD70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39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BB4DDA7-0804-4B65-8B7C-9F3B189587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0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73E7E9A-6F21-4CAE-B472-93A9FD7605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0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DA18FF0-757E-44D0-A13E-954AEA9E56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0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CAED126-DAAE-4C41-BBCB-7A471357C0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0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8953167-3073-4E97-B2A0-85E97CED00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0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E76DF6D-73BE-48A2-B035-3F9C413D2E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40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EE667B1-D65E-452E-8C88-A1E6DD8801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0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9A40C24-85F5-4404-A6A3-3F480A4B11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0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E5833FC-C7EB-4EA2-8491-EB49D5E62B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0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23421F9-AD33-4846-95CB-FFEEAC500D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0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B4C70D2-4FD8-487D-944D-7C5BFFFDCB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2352"/>
    <xdr:pic>
      <xdr:nvPicPr>
        <xdr:cNvPr id="141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13050BB-DB59-4230-9A27-388FA9C87C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30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3495"/>
    <xdr:pic>
      <xdr:nvPicPr>
        <xdr:cNvPr id="141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B24A89F-B65A-4DF1-9235-68A6292281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30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2733"/>
    <xdr:pic>
      <xdr:nvPicPr>
        <xdr:cNvPr id="141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9AE11FA-0DB4-4DD9-8287-8682DB287B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30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3495"/>
    <xdr:pic>
      <xdr:nvPicPr>
        <xdr:cNvPr id="141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CFFA562-E3A8-46F9-ADB0-9C3F972B44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30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3495"/>
    <xdr:pic>
      <xdr:nvPicPr>
        <xdr:cNvPr id="141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182CDEF-4940-4340-8C36-FFE149482B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30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2352"/>
    <xdr:pic>
      <xdr:nvPicPr>
        <xdr:cNvPr id="141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11497AF-F60E-4376-8986-A70DD70347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30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2352"/>
    <xdr:pic>
      <xdr:nvPicPr>
        <xdr:cNvPr id="141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7C32AB2-ACE6-4F45-A519-7F27785CC4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30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2352"/>
    <xdr:pic>
      <xdr:nvPicPr>
        <xdr:cNvPr id="141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DC0A180-382C-459C-B91D-5BF0E3E242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30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3495"/>
    <xdr:pic>
      <xdr:nvPicPr>
        <xdr:cNvPr id="141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88164A8-3106-4222-A728-47CA2AE992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30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2352"/>
    <xdr:pic>
      <xdr:nvPicPr>
        <xdr:cNvPr id="141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9790F5F-F8A1-4534-94BD-174DEC5A9C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30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3114"/>
    <xdr:pic>
      <xdr:nvPicPr>
        <xdr:cNvPr id="142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0273631-753F-48EF-BDCA-C5248E58AC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30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2352"/>
    <xdr:pic>
      <xdr:nvPicPr>
        <xdr:cNvPr id="142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33887F2-2146-4271-9575-36A7FA24A0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30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3114"/>
    <xdr:pic>
      <xdr:nvPicPr>
        <xdr:cNvPr id="142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B434B14-FC1C-4E0A-B049-F177C3DA47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30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2352"/>
    <xdr:pic>
      <xdr:nvPicPr>
        <xdr:cNvPr id="142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4A79A79-96FC-4788-86C7-9D02BA341C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30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3114"/>
    <xdr:pic>
      <xdr:nvPicPr>
        <xdr:cNvPr id="142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C2708B4-D938-4A80-835E-D525530CE8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30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3495"/>
    <xdr:pic>
      <xdr:nvPicPr>
        <xdr:cNvPr id="142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D941C32-0213-4404-B62C-7A3F23B3F6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30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2733"/>
    <xdr:pic>
      <xdr:nvPicPr>
        <xdr:cNvPr id="142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090C5D8-3326-4899-BD0D-440B0BD602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30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2352"/>
    <xdr:pic>
      <xdr:nvPicPr>
        <xdr:cNvPr id="142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A259215-9592-4FCD-A884-514CBA1D65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30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2352"/>
    <xdr:pic>
      <xdr:nvPicPr>
        <xdr:cNvPr id="142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7E3A49D-7DB3-42FE-925A-8DEECBC099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30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2352"/>
    <xdr:pic>
      <xdr:nvPicPr>
        <xdr:cNvPr id="142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B2B5B3A-E9F8-4F88-92FB-AF9CD0EDC3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30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</xdr:row>
      <xdr:rowOff>0</xdr:rowOff>
    </xdr:from>
    <xdr:ext cx="181737" cy="22352"/>
    <xdr:pic>
      <xdr:nvPicPr>
        <xdr:cNvPr id="143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D202443-60B1-493D-A0A1-802CECB262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30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3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AE15F3B-EAA7-43A2-9060-D4FA5DDC89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3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333C140-CA59-45A7-BEB8-4E8F21DF99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43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AC5D4FB-2CE7-4DBC-8EEE-F595B92848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3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DDACC82-EB63-4B86-AB00-9D818D2AF5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3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2AB75F2-B363-4769-9B10-3E373D6BAF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3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C146049-BC3D-470A-A60B-7F38BA661D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3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67942C7-4E36-49E1-90F7-75609C4DE6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3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D45C652-8074-4AD8-B02D-9B6878B02C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3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BF66400-CE26-45F2-A37E-39C6DA69E3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4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8D84660-9BD1-4D65-A8BB-82B1F3FDFA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4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AEA8F5D-279E-4ABF-AD02-B26AAB9138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4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B8BA332-1D98-4B5C-A543-87674DC823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4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0F92415-9873-468F-BA61-17AA7BC4BF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4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38726AB-DF98-42D4-AF36-65F450543A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4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63047B7-A9A0-41F5-9499-087A1D43E4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4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9061D23-6ED0-450B-AE84-C22EA48417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44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D6DE13A-89B2-4E75-B254-A4C7B9C131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4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FB1D29B-0C45-452E-AED1-ACF33DE8B6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4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F38A7DF-2FB7-4C4A-9070-8B2015C22F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5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A6A4DE6-A3B2-48EA-A9D7-13BF1698A0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5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F300E10-BEFF-44CE-A15C-4BC8C5E663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5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B6BF580-7187-49B5-93A9-60DFB73388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5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65E6FB1-1695-4141-93F3-445768F283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45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DB77F69-6B48-4AB4-A6EA-318CD622B1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5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52BEE24-DA8C-48BA-9DF5-1D40E3AD56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5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6A7D086-79A8-4063-893D-ACA83268B4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5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51EB075-7FE6-4515-94EF-268D48480E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5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7FE731D-DC07-4FC6-B403-78C0D4C5C2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5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C08A153-4202-4D1F-A244-196FFE63E0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6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878569C-C165-4273-817B-56EFD16365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6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D1D126C-7536-435D-86D8-28C9363C9E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6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C076DA5-6145-46DD-8703-A7DA793723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6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341CDD0-6DEB-43AD-8044-74BA1ADDC2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6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91A5DD9-7BC7-4798-B431-BD1A97F8E7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6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C4296B2-B546-4813-AED0-C4413B2068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6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6E1A9FC-F69E-4F0B-A72F-65C3761FC2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6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5E56E1F-ED4B-49D7-B78F-447CFD5CC0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46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1B477BE-6366-4215-8618-7EB68DB27B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6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DC13DF6-50AB-413A-852F-54F75E6CEE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7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C39517F-0CCF-4577-BED8-1B68248139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7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906C1B7-113C-42D3-9771-D573B93B53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7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C5E289D-9726-4544-AE93-F359B4D39E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7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E7F467C-3EDB-4C4A-A31E-5FC9EEECBC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7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C3CA597-AB59-45C7-9701-9069547B78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47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42ACEAD-D7B3-43AF-8366-9163F7FE68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7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CD900CE-B535-4CAD-A7CA-FDEBABD5B8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7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4DBE36C-BE04-45D8-BF63-1FD9C994A0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7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70C69DA-06DC-4773-8D72-DBFB0CB0E3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7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93D6F3E-B297-4CD6-B066-2062A67B9A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8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940800F-9E68-439E-8B53-05E82C897A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8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AA7570D-9112-4C30-937C-F3FD9C9C49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8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DA3B282-54F0-47F5-8E6E-9321B1C56D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8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0D1C678-32C3-4370-9A01-D10161B827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8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7B4FAF8-1A95-4443-BDC7-BCD4985593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8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0F74056-0093-441F-BB7B-C7A923B3D9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8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0F71354-3D53-4149-BBB4-78B75207F7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8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D94F56F-D1DF-4697-AFFD-8E7D41254A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8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BCFDC72-97A8-442C-9CCE-87EAECF87F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48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B2B0612-90A4-4190-886C-9701485414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9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1015E79-9872-4B9F-87B3-B8401B7044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9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8B8687E-2225-49D3-8F97-C7BB5F804A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9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D911024-A289-4E92-8218-E97391EFAD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9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C26EAF4-7483-478C-9391-66DA08C8F4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9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2485BB2-4E11-4029-ABC8-D1AAC25268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9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9CC1F21-4F56-4072-84BB-76DA011575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49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28B1268-CBC2-4275-B849-6A732AF5CA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9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0B8D27F-EB97-461B-8999-86A86AFC54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9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06CC481-ECA2-4A69-9966-D684E05A38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9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5A864F0-A41E-4EAC-A55E-95C3A4B7B1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0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59A88FA-EBF0-4CCC-94C5-9CFDE18EF4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0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84EAF48-09E1-4F81-B9FA-1C70EFFD28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0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642644A-246D-45E3-9732-9C8322D400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0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0510E18-2C77-475C-9CD7-68029DF065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0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14AE3C1-3FF9-49EA-85C4-0E002DD472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0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535AB28-AAC0-4FBC-8329-CD34912929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0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10F8A57-BCB6-459E-9CF7-DC3E2FAE52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0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8991BE4-1235-4FD1-B260-E5A84A8DAE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0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74E2C03-BCBE-4605-9F33-D740B86BBCE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0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06FDD31-6501-4FA9-8308-8603D698CA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51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8D347AD-0AC4-4794-BA6D-6D38126DB0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1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D02245F-D669-43F0-91A4-2055E2B15F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1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72A97EB-E672-465A-A984-5C29C26698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1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D7B1E16-CB96-4C93-A6DD-C3C812F279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1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D2CBDBE-EA89-401D-B10F-BD15CE99AE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1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DCE4522-BD37-4289-A579-062689F3BC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1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0234DB6-9BA6-49E6-97D0-BA38E00B9A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51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2D69074-B557-4AEC-88A9-9174F98C58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1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76C4F4C-0589-4635-878D-3D8171D7BC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1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0E62E2E-55D2-4E3A-9B6F-2F8356BC46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2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2628EDC-EA29-4379-93D8-6B89221629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2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DA2EBE6-A718-45D8-AD7D-385980DE56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2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29BC230-2A2B-4337-9B19-C9AB9B0DB5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2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B4E012C-6E4F-413E-949C-8C79B35B6F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2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3344ED0-AF6C-4C0D-84E6-FF421E01D0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2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F881FE8-71DF-43EF-B2A5-56199DAB05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2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BAB660C-1762-4D3A-B75C-FDC7A1746A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2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8CD0FDD-61A5-430E-B995-F3055B289B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2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4B6CD7B-C3FC-4630-A428-9C4909226A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2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58705FB-25C7-4525-9A61-D5D2709719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3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13D71EF-DB63-4ED7-A7E4-7E63629799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53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9AAFAD0-99BC-4720-8351-F4F90BFB1A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3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F26C9CE-87C8-41E3-BCAB-88EC7DD945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3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08ADFC0-B794-4D05-BB94-19F4C2E9F4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3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6204F86-8100-4762-BD8C-35D428A5D2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3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D7EF661-E8CD-452B-8CFB-9F2244C5F0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3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31C513-5AE3-4CFD-89EA-EEB8D5353A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3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D173086-D129-4056-96C4-87C8445BDE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53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EAD14A6-9E4B-4922-9A2C-9234899864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3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ACBB765-1A6E-4E92-BA91-1B01011BB1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4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853B5E9-D2B2-4487-8774-15E3F5963C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4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99B275A-7666-4E16-8A7E-BD70C4C034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4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742FFAC-123E-46E9-8EE5-669A1F76F5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4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71D9AF2-D84D-44D5-B1E8-046C5B6D35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4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0CA6A17-B290-4E0E-B012-9C9A781F73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4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A27FC11-C500-4BD7-A6E1-0A13CF91F3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4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C191A17-F34B-44ED-8C99-84BA433CE4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4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86D84F2-FF20-4F6E-92D4-7E56DCCEB5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4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0F01FA8-F186-4B0E-88AC-99F3FD9F2C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4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514BEEE-A872-4DC4-9ACE-AF8BE57E12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5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A9BBCA4-00D2-436D-80EB-461B0AD9B0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5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5817EAE-0F32-43C1-8200-7EE224AEE8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55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FF031C3-F835-4F26-80EB-2F76CA899A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5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3C0ACDA-A982-4ED9-92FB-2BB99B668C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5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1E6A522-70BE-4838-A381-C8558B0464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5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A2C4289-CB51-49D4-9239-6895A61A45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5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8E5D6BE-2C21-4090-8A3B-B9F8428106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5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077E071-351B-47DB-8273-A6FBFF9B0E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5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435D666-909D-4888-9D82-6F5BE8526E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55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BB3AD8C-455A-43E9-B47B-94FD51822B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6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214EA76-C17D-4709-A4A8-AD03581AD6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6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E3E9A80-0503-4DD2-8F46-FDCF1CBDBC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6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05F5A2E-F093-415D-B300-C4D61F777A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6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D67540E-AE35-4E03-81C3-3710BBDE5C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6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C61315E-44F3-4792-BA5C-4C34784694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6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8C4AD8B-B81B-489A-B18C-279DD72BC8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6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8A89680-FC41-47F1-82B6-78843C9F5F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6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6C66B27-577F-4EA4-805E-808FFFEEFA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6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E9EDC97-DD94-4905-88F6-A8E22AC7AF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6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C936A43-51E6-45EC-B02E-4267230651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7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3CEB515-607B-49F4-B5A6-676E6146AE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7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2AB1A58-E6FB-4061-BF45-BBAF18811B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7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1152A14-78EE-4F15-88A7-D3937F7367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57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5243BBA-B89F-49BF-B19F-95D94A763C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7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AF264E9-06E4-4D18-8451-1BBDAB9D82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7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AB8ED18-70A9-4B94-AA9B-4F4A9933D3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7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C3F2583-016E-466A-9BCE-A1FE08A0B2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7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811CC89-AE4B-4F2F-9019-A3A496BB5C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7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293FC50-762A-4685-9EBF-80B70100E1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7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FBF6F52-B55C-4E0E-8663-3DBA333593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58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F8543C2-456A-4E0B-B545-F1BA1BDD2F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8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F556E4B-D361-40BD-905D-557E5F24DF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8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EB081E7-2859-4225-908F-BFA408A177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8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37552B5-E033-4127-A5B8-5E9714E9E7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8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55815D8-FA4C-42BB-A8A7-CEBE64C096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8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90BDF54-C166-482F-9136-B06AB67950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8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E99FE24-AF63-4702-9B33-5D01EC0A4E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8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DFF6AF1-3A41-429C-AFA0-C8940D50D3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8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366F461-8F8A-4A48-95D5-755DAFBBC0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8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F96CA3D-4063-4CBE-81B5-E961A52F53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9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5F843DE-0DE0-48D0-BB23-BCF6F2D567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9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053E868-22A4-4BC2-8907-980AD242FD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9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9168CCE-4544-48E2-B7FC-779A9CFB92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9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17DB26F-3E02-4C32-BC99-B8A78663FB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59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2A73F95-9ABD-4446-85D9-6A267AD65C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9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947EEAE-19F0-4E03-9011-8CAAB842B2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9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0510D45-4742-4927-BCB1-C6709C105C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9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870E50E-2524-4937-B99C-BEE32C9B63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9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92C360F-AA99-443D-B14A-B51E6919D3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9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6A64E39-6445-4250-A2EB-96F2D6D61F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0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036FE84-5469-4DA4-8769-8342BBF17C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0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4D04BDC-6EE1-441E-9B65-CAF59C54B8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0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D2DA50D-AFC6-4857-BEB8-6676EF3351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0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674B779-0938-4D1C-8163-D9A773DE10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0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1BBD680-DEAD-4B10-8C9C-962A9DAA87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0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3A42294-5439-43DC-8526-66F65B8BB4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0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1CA5A5C-97EE-4352-9DA7-DA2FE109F7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0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856332D-CE26-4F43-BB45-0B13284086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0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19E5F98-77CA-43B2-8DEF-79DE056368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0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BA3FEF9-0112-47E1-BF4F-04CD99E118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1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443CDBE-CC7F-4DD1-B7E0-269CD21DBF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1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FC3F4C7-28EA-41BC-B5EF-CFE616BC23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1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6CA6BB3-3679-4213-8BC0-E8B4567C29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1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13061CB-AADE-4CC8-A77C-81025CD117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1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F487F93-5ACD-4677-AC7E-465B1E5B0A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1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5E22415-CAD3-4632-A17D-61BB72CB8F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1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FAE25F3-34F2-4CFC-B82D-4E5A72866F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1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28BA951-CAF3-490E-AA39-8EC71A91E3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1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4D0C198-AC0A-48A6-9E69-BAAC7E0AA8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1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8C0A481-3613-4D62-94B4-3CBE711D49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2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914D02C-5694-4B7A-AA77-F3E2CEF1E1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2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77B6B4F-DE4D-4259-A779-BB0FD9AA7C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2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A3B4F30-F7A7-46AB-998D-387D57D361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2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1CE2409-907F-4EBD-8FD6-6E70C2CC0D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2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1B78F31-CD2E-47A7-ACB5-A249DE350C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2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32001DA-B43D-4495-A20F-AB8F2566F7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2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663FA91-1242-493A-A3B9-DCB8A35282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2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C507995-C263-4CDA-AA67-7A066E49C4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2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BE3A2FB-221B-4F8D-BD39-C8930A6A7A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2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455F0EE-5222-4113-BB6D-0A56A5BFFB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3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166D075-4984-4C36-866C-02D8B5512F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3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CA4583D-ABC7-4F80-A0B2-D7E036C3AE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3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79F6ED5-8E9B-4B49-BC84-7F28ED7259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3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27D24F4-59A0-4B35-B097-DEE1820DFA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3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CA91EF8-C19B-482C-9138-E50D9B7748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3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B45EBA6-0818-4945-B375-57DC3E9A73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3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A1FE8A9-D2B3-45CB-9069-7D61D6AE9E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3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6400C3A-428E-4946-87FE-6A1A0AA321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3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81720EC-653D-429A-B035-ACD56CCF56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3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6C762A0-106A-4ED7-A4FD-16E9530372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4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6AE5CAA-86A5-4D4E-89D3-A30EB91575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4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A012938-7AEB-447B-8483-F4295786F3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4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B08DBB0-1F63-4AAF-AFD5-A12900EA10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4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6989793-75FA-455A-9452-B37EFD205A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4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170DE0B-BABB-4118-93A2-E2747C1EC9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4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AE2D329-DE06-4FE0-AA8D-4C6713E7EA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4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A954C9F-C162-4D72-A7CA-82CED7A955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4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7046CE9-11AB-4A33-A58C-CB56AB390A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4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BCC7E5E-9F11-4E4E-9342-EAA4EFAB8C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4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6741E3F-2712-4932-AB2E-89E291CEEDF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5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B7B4905-C658-4AE0-ABB0-BACFFBDA1D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5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8355FD0-2B35-4469-8B35-8600534D81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5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A26BB89-57BD-433E-A2C8-00F571CD3E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5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3115E77-E980-4002-B6C1-CD53314038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5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0785F4D-4453-42CD-B749-389B1DF8C9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5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525D121-FB6D-46AE-8334-422AC7B2E0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5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09B9B95-E366-4307-A003-14DB57D1EF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5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6CAA0DF-C71C-4DBD-BDE1-FB73B1E0E2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5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E53B82D-5288-4C8C-9942-F73515340C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5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9222FBD-0FB3-4A1A-9D06-B87277570F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6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DD28712-F6A4-4A47-AD86-FFF98CC6BF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6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5F2C60D-272D-4093-85F6-20633CAC48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6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45722BE-E993-438C-BDD4-FB79088667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6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34BCEE3-E431-4E1D-905C-F1590048F0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6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2EC28D1-A289-4670-83CB-C7B8B2F691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6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1E7AEBF-A6EF-4F05-8966-EA81979443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6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03B776D-21DC-4CC9-919D-DB7B1D2BB4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6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98D03AB-6497-48F7-8399-89DC4B81AE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6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76C49E6-8C6E-48D2-B0E8-1B8B035C99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6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F273544-F096-4C3E-A013-74EA795D3E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7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C45C466-029E-4C94-9A82-CB4A63A607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7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CBF074F-884A-420E-A3C8-4E563BDE58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7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81E3CE8-0805-4D20-979F-870A2759B9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7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D0417FB-31E2-4E0D-90AA-271CB8139F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7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A311A47-02EB-422F-A95A-862F30CC83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7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86AC355-2DBD-4C0A-A4DD-EEEBD86AB4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7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0D287E8-646C-40EA-BF77-CF5238D8B9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7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5DA78EE-B057-45C3-A534-AFB76C467C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7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F56FA66-7612-4BBA-A475-44424AB776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7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B96988D-7E36-46D6-B16B-D0CF28839E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8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587BDAA-1357-4147-91CF-351B534AC1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8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C3F727C-CBFA-4802-9391-A62FDC60BB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8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A21D757-2CA6-434F-BBC1-19FF777639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8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6083F4C-E524-4FE1-8BBB-21A8039505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8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12A4B29-492B-4988-9B30-829C7F6482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8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1F753D6-4D6C-4592-AE0C-A1298D8D0C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8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A4BE62F-9649-4988-8783-2DB8C701B9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8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5DCEF9D-B0AB-4721-8E58-DF422972A3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8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A73E126-CB6F-4D05-906A-4F63C68981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8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2985359-CBDE-45E8-832D-CE61C59184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9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E0048F7-8841-4B07-85E1-582AC0585E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9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4AC45AB-6C1B-443B-AAAE-1D29B03411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9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28F82B3-2C61-4A3A-91BA-BBE1EABE11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9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57276EA-9F26-4441-A2E7-3C7D2EBF83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9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E8AEC8A-08CF-4648-94F2-5DB2EF41E2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9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AB48A9D-3D46-4FCA-A9C3-4EF8FA7564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9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1300912-BA67-4F85-A573-0965B8DA18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9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8233B24-6831-4F1E-9A02-08841CE0FF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9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9901AAB-1E20-432F-BAAA-0A6C9BEF0E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9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2B516E2-1E4A-4584-BB8F-C64D3653F0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0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B12AE39-0076-4360-AD83-2B6A4C4B2C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0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5A9A16A-B117-45D2-9E09-C9E7451187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0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3BC4A08-8B0E-4D35-9C05-A43843B16D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0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44A4776-8512-4EB9-B1D8-8BC4E2A345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0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79198A4-22BE-403F-9105-1BFE1D0AA0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0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F0E66D0-8B69-42BD-AC70-09F7A9456F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70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B8A67AD-4353-4ACD-AB84-3EE0C32659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0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52E6022-A023-45ED-9C18-10B436CDD8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0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9596F42-4E5E-4823-ABFF-CF0C9F74A0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0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1CCA1F3-98D2-4F30-96D5-6DDD48FA9D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1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D8ED4DB-2C63-442B-A555-CB65490205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1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B929015-F402-4E87-8DC5-78ADFBFFC9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1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FC1B5A3-7CA6-4F34-8065-69325FE60F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1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B1C9BFA-AC57-4AA2-9AF6-E781DDFC32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1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5E479AD-F44F-421B-9764-E16B94F381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1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870B8DF-248D-4149-8192-B1430FEB61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1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1A6EF46-D080-4B15-A35B-34F7F9C191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1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2AF8724-102D-4613-B8D4-752EAD4C73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1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F2000C5-5910-4295-B62C-7CE21081C5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1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ED3C031-13BC-4B53-888B-721374199A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72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630393C-AAF8-4103-9889-C8F406E7B0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2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8F75507-232F-4602-A7D9-F73486AA05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2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178B3DB-6A8F-403F-924F-9EE52F6C75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2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AB0A34B-4466-4B17-8732-64A97F5723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2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72596DD-A2E2-4E9F-BFD4-8B2C023FF4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2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2792AEE-240F-4440-8964-F5D4ACDDEB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2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06103EB-EC9E-4F87-A442-95AD8D1EAF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72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6E4F09F-381F-412F-9F81-8634EF8A53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2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942487C-ECF7-417B-A6D3-29932664C6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2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CF4F533-8F7F-4432-BB37-9D5A13288F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3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86EAE1D-F424-41F2-BD1B-41A01895D4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3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86F4B2E-6DCC-403C-95C9-577AA762FF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3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43459A5-1BAD-4187-B9A6-156BCB681A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3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FA81E09-2717-41D7-BE18-F30E2B6A8D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3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79E2FAA-7CFB-4CDA-AEA2-72C75B2759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3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0C48539-FDA8-4E8F-852D-7442A9AB9F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3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1C5993-6CB0-41E3-AB93-2F896E03B9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3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D2397EC-34BE-4DDA-BB42-B34AA407D8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3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049C49D-4E61-4526-AF6E-86E0612591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3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F98B92D-1913-4A95-A2BE-7F85E17B76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4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3FAE39E-0BAF-41F9-8A3D-4E45271864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74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F957CC1-C91C-4662-9F40-C2997E93A8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4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8018EE3-BA0E-4F04-B56F-5C5BBA9B13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4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A477EDD-2633-474D-8A56-57CD26F127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4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078AD81-5445-4642-A61D-02FAE74E03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4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66FA59F-2427-4778-B050-50BE29A6F7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4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BF1FEEF-7839-45C6-97A0-A77F0C3B9B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4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81CC0B8-27E7-48F6-A4BC-E1DBB2E6D3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74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BFD904C-B57A-43B4-B045-5AD49F64BA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4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E62696A-6340-489C-8681-594736D604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5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6E6D4CF-2900-4058-BE54-5A9D1E39AF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5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5FF5907-2DBE-4AA8-9F16-EE47048D9A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5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1FCB336-5FDA-46A4-80F9-9C9E01EEE6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5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F00F225-6ED9-4530-93B6-20C00048C3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5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F0D89C2-4142-452B-9ABC-8F5EC5E7C3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5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9FAAEF2-4721-4B47-84DC-8FB75A18EA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5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47351AE-57C9-4570-92C9-E5A1869EDC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5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34647CE-8B56-44C4-87AC-8923258459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5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9766246-014A-4378-9CEC-3A5BAFE8DD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5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34ACB41-EB76-4A6E-9756-8D63B08BCD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6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A89D059-1656-4110-AC6E-D73B437F0A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6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8738CE4-7709-4BA7-94D6-2ECC8AE6AF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76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2408B71-860E-4D51-BD7A-0378762DFB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6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6CBAA6A-0A63-4D5B-BBDE-DC60682794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6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9E8DEB1-F0D2-4D2E-9674-F0FFD40666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6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3768A13-F164-4211-9697-8DE5F5190B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6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49CA931-D45C-44DF-9230-A5D2B3ADF1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6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8E2AF41-1B4D-479C-AE78-1AF6AFCCEA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6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D51A55B-0A16-4C01-BBC0-A42669A3A0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76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1BDC7F2-3A59-4726-A07B-B5094D2D9E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7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0B1A14B-66D8-4C0A-B8EC-489571DCA3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7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3B17CFC-9C27-411D-A155-2C76BFA28F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7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6811448-2206-4BA3-8CA9-AF9F4D191A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7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8E6286F-2F23-4E5B-A5E8-E8813C74D9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7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B565A89-36C1-4DFC-909E-A1210A54DE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7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8415793-1C4E-4452-B072-0762D1EEAE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7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D19AC12-D3B9-4F50-A2A3-A708EFD695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7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A274325-38C7-42FC-A429-E9829577BA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7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8AA5ED4-A348-4394-928A-7F7CFBA5FE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7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79F077F-405C-4004-ACEB-403E981CDD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8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28E925F-604F-4BCF-86B2-266B6D2687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8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7648B13-4D4E-44D2-BFAF-D9BB0357C6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8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6A6CF504-EC4A-4997-BF41-32D1213C0C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78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6815AFB-3E29-4C67-8D80-D2EB977FE3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8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135A205-51A6-4068-8133-8FC387F6B6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8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7131A52-AFAB-4AF7-8572-7A3B5F718E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8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A4CD9D2-5534-4CBE-995A-9C04D90207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8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B14D8EE-5658-4F05-BB7B-94140C2C07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8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BAE0859-F9C9-4810-89E2-DD893857EB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8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72A3278-41D5-4198-A092-36A8D37E2A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79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D1D1ECF-1370-46DA-9E05-C2BA39A04F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9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5B01EBD-B4AF-42EA-A9AF-41D6447000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9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09598FD-9481-4381-98BD-3E774CCE5F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9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7AFA261-0024-4FB2-A5F2-F5BCA8A12B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9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969750C-D2F1-4F16-9979-95099125A9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9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54FF706-B567-47B9-BB06-1A9A71B9E3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9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25D1DB6-6BFF-4395-9D8D-0A259E3863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9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BA53F87-1B1A-4831-A92C-AFC4F21BEE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9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1507CD2-D6A6-42A0-8833-4781B050D4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9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745D4E9-6486-401E-B23C-079325D15C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0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C9E6B7A-8B74-4304-9A50-274A2F3E57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0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B0DD1CC-2510-4B0D-B27C-620D4FFB8F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0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453DC54-99CC-4A53-8FCE-B7B7F041E8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0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36B3C0A-17A8-4F0C-9652-FE5BC044B6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80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3E5D17A-4AC8-423A-BE0B-C85E35A7CD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0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A1ED107-2828-42CC-9AF1-7D9FDB1983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0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6EC39D2-DF94-4B1D-AC79-3FD510C59A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0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6136F28-E09A-41E3-B2C3-A7D24BAE84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0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9A94823-6B05-4D4F-B9AB-419CF81C45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0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D764822-356B-4C94-86C7-161490ED9B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1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7BC1CDC-1543-478B-872C-552D03C2CF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81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E28BA78-1F42-4581-88B7-C534611F14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1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83035F1-3158-4C3D-96C5-49E31D92E1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1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E5B5898-9B53-4DB9-A155-A0243C04E6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1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3576236-90E5-484B-BE6B-EB270A0A59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1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465130B-9CA4-483B-850A-7FC8AA7586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1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353E174-233A-43EF-9986-C1D88EE0F5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1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55026E5-AD55-439B-BE7B-3D9855A318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1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6B4D114-F14D-4EB4-A5B7-45FB77DF9A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1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3CDB981-8861-48C3-B184-42179B89E1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2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F516EFE-DE6D-40E1-BAAF-1DB80B0F40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2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42F49CD-4A7F-4C25-960C-452F9E2836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2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C55382B-B0F9-43E4-8267-68BBF153E6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2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6A0200D-689A-4571-852D-43F022F28D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2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082A41C-1621-4127-8D89-18CD36E2C8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82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3FC1C9F-F361-4EB3-ABD3-121E0D97E4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2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9C9C1A9-6C63-4FE0-8B16-FACD346656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2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060C500-82EC-4290-9742-B3B5037454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2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047E0E4-2FD2-43FA-B4CE-FFC3101D52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2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0E7F2BD-0E43-4C6A-9999-020C3B96F1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2352"/>
    <xdr:pic>
      <xdr:nvPicPr>
        <xdr:cNvPr id="183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3FACF1D-C585-4DE7-AED3-EF0219008A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9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3495"/>
    <xdr:pic>
      <xdr:nvPicPr>
        <xdr:cNvPr id="183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80B5CA7-18C2-4E25-AB4F-AB9C361AE4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91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2733"/>
    <xdr:pic>
      <xdr:nvPicPr>
        <xdr:cNvPr id="183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7F2D499-F4AC-480B-AEF0-4FF0E53442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91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3495"/>
    <xdr:pic>
      <xdr:nvPicPr>
        <xdr:cNvPr id="183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571ECCB-FEE3-4F29-9B0D-A5CAB02DED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91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3495"/>
    <xdr:pic>
      <xdr:nvPicPr>
        <xdr:cNvPr id="183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F748D5D-4A99-453E-89A6-CB3A33943F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91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2352"/>
    <xdr:pic>
      <xdr:nvPicPr>
        <xdr:cNvPr id="183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0CDAE8F-17F3-48F5-BA32-37CC7FD57C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9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2352"/>
    <xdr:pic>
      <xdr:nvPicPr>
        <xdr:cNvPr id="183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A763A9D-3D42-4452-AE5E-DBF468251B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9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2352"/>
    <xdr:pic>
      <xdr:nvPicPr>
        <xdr:cNvPr id="183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5C022C4-A545-4AF5-9024-A7522AE8A4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9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3495"/>
    <xdr:pic>
      <xdr:nvPicPr>
        <xdr:cNvPr id="183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39041B5-FADE-4B7E-9958-87DD3264F6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91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2352"/>
    <xdr:pic>
      <xdr:nvPicPr>
        <xdr:cNvPr id="183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38CD14B-41E3-46C3-B33A-348068FEFD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9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3114"/>
    <xdr:pic>
      <xdr:nvPicPr>
        <xdr:cNvPr id="184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437FE6B-F679-413F-85F9-6B240C6797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91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2352"/>
    <xdr:pic>
      <xdr:nvPicPr>
        <xdr:cNvPr id="184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F306DC7-AB00-45A0-82D6-5AA7D20D80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9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3114"/>
    <xdr:pic>
      <xdr:nvPicPr>
        <xdr:cNvPr id="184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A02FF61-C6CE-4EF8-97EA-229E1AF98F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91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2352"/>
    <xdr:pic>
      <xdr:nvPicPr>
        <xdr:cNvPr id="184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A3F4805-E732-4FF3-8363-A865C316AB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9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3114"/>
    <xdr:pic>
      <xdr:nvPicPr>
        <xdr:cNvPr id="184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FBBDA92-206F-418C-97C1-AC1875A1A1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91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3495"/>
    <xdr:pic>
      <xdr:nvPicPr>
        <xdr:cNvPr id="184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B88E366-413A-4DEB-9AF8-A1E0DB69F91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91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2733"/>
    <xdr:pic>
      <xdr:nvPicPr>
        <xdr:cNvPr id="184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6D8FB29-EB97-4218-929C-3889462CD9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91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2352"/>
    <xdr:pic>
      <xdr:nvPicPr>
        <xdr:cNvPr id="184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D49597A-374F-46E6-B293-588DC2AFC1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9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2352"/>
    <xdr:pic>
      <xdr:nvPicPr>
        <xdr:cNvPr id="184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12D2392-F3EA-4857-8A0A-C15C1FB2C7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9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2352"/>
    <xdr:pic>
      <xdr:nvPicPr>
        <xdr:cNvPr id="184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93825CD-3516-4F90-92B8-DAB78C1AE2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9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</xdr:row>
      <xdr:rowOff>0</xdr:rowOff>
    </xdr:from>
    <xdr:ext cx="181737" cy="22352"/>
    <xdr:pic>
      <xdr:nvPicPr>
        <xdr:cNvPr id="185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A26F602-E650-432F-9651-C58D0434B5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91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5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39A8C7C-9EFA-4220-82ED-6968FE9764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5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7110116-6ED8-4667-AB50-EAA28F951E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85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A22B57E-20C1-4936-B186-1D0B0A8254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5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3A7C221-23A9-476A-94DE-34BA36E0D8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5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A55BE6C-8DCF-46AF-ABFF-E998936D33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5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EEE25C5-A153-41BD-9B31-80BF52B194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5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F247D8A-530E-4B20-A77D-013C64D235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5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5126262-FAAE-440B-B28C-BF7210CB17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5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2870B47-CEDC-4E53-B1B9-8872C25E36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6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6F70B14-E8C3-41E8-8ADC-0E61F0BC18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6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7319126-86B8-4FD1-B441-8F97BA1161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6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44F7346-02A2-415C-BAC0-C495C77A7E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6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85363CC-EDB4-474B-B7E4-2379E4ACA5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6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EE01488-0D61-4CA9-B72A-19F8323566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6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91359F1-846A-401E-9B6F-412FC982D5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6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3861578-8371-4B5D-8F85-C26C72EA70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86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D3A8419-2780-47CD-8CC9-9B48CA28DF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6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574D143-38F3-4C11-861E-CD3F514447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6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75E86AD-4E95-4EAD-9B57-12A18EFC99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7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7132D61-5623-4B31-9E7A-79AD13174D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7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8843573-EEE8-45D2-90C9-8F51FA1F8D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7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65A961F-4089-411F-BB3E-2AF99360BB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7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8BB1FC1-BFC4-4D7A-86D0-0538F591F2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87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48CD782-C308-4049-9D63-D239B28F42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7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6D74445-B983-43C9-A262-FBD4AA9E56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7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85D998C-E2DD-4FB9-A45D-E0D8C98C32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7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941183D-E455-4FF2-9E3A-E7B1F24F04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7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99BE360-3C30-42E0-B0CA-E9A6BEF5B8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7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E3B1472-010F-4E71-8086-BCB8785EF5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8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E768ECA-127E-40E0-A966-91714D128E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8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83EF24D-548F-4961-8DD9-9EAC2AE85E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8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BF35F8E-DFFF-40BA-85ED-E1C31F3BF1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8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A423609-1036-4591-9569-46046D9CBA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8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957B000-C016-4FDA-8F7F-156CA96AB5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8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2FCB126-9676-49D3-A029-9759BB09B8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8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74A1DD2-703B-496D-AA81-122155EED8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8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6F945FF-1916-4297-B412-7985027C70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88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3CFF22D-8880-45E2-A055-60E291AFBF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8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17932C8-4750-4E24-AD52-7EA4457630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9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C6843B2-70FE-4D4F-8F9F-61B77D3F82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9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EE3ED70-AB1A-4302-816B-40D339AE25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9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CD23E23-65E0-4773-B119-4B358BBA66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9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C791EF5-F6A8-435D-80C1-5F41032428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9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BFD3753-D9BC-400F-BAA9-2F93DBCCDA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89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73D0D9A-B66C-4790-9A3C-FDF7175307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9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D6A525B-355B-4570-A804-1DAB65D303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9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B5ABD83-9C02-4F9E-8A4B-CA61F9DB4A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9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6FB810D-DEBF-4758-B86D-25FBA5F51C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9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9F3541D-669E-43DD-AD31-04EF4E8CD8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0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F877584-ABAE-41DB-9CB1-7C826C74F5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0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EF004B6-BAD6-4921-8A83-5E84C3EF84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0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0061CA6-5E6C-4B20-AC31-3EED410925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0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C5BDC8D-7A96-4278-95F6-08D75F0621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0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778CE1F-86F6-47A0-8008-4FD513CC2A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0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834F27C-DA4F-4341-8194-20247BA428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0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6130C12-49F6-42EC-8F7B-806977AAE5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0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F007501-7584-4B27-90E6-365ED59F87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0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CFC32E0-8A1F-4BEC-ACCB-136B315EA3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90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17433E6-B129-4645-BD0D-B130A1B894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1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741AA7D-4847-44F1-AB0A-57ACC1A530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1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47C711C-1324-478F-8FE2-0AB9096630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1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4FDAB05-685D-4D06-90FF-B46127D50E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1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4CC0BB2-ACEB-4D22-924B-351CD009E5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1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F6C14C3-3F1E-48E6-A31C-129F4581D5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1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C9E5525-C9B7-4EC5-8CDD-E5C52939EA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91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50A99C3-4C42-4D36-9A60-C0B7513502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1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3988736-C49C-4A24-9EE6-DB58866E53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1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0178877-E9AD-41D4-B481-7E5F54CD1D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1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A2FDB91-92AE-4048-884D-D283FEC96A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2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F44D52B-2691-4DF3-BA97-C0708FC825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2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53D6A8E-93AB-4C63-B411-CB9BBAEA21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2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60CE91F-550D-4C07-8BAF-85B232B11E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2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E914E7B-D927-4360-99A1-253507CCCA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2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0F6F61D-699D-45FB-BF2C-9328928BC0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2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D941472-2DBC-48BC-BDC0-5A6893AB46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2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AA830AD-182C-49CC-B9D0-8683D17FAC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2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DE20E8-BA71-4BFD-A086-B51DC38CEF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2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B4A4A40-B80E-4A8A-ABE9-AE19C85477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2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3AA37FA-04DE-466E-9C2E-2CC05340B8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93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99B8F9C-A7AC-4F85-9C30-EA22EE6EEB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3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3C959B8-02BA-419E-B52B-60B22765B8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3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B30549A-56F2-4164-89B2-2971A637A3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3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B449C19-DDB4-43FF-8C35-8DD9593C9A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3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EF9AE87-464B-48E2-B4E6-414115B016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3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D642AB1-2E4D-4D4D-A955-D0267B97ED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3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EF43272-0405-47BC-BEFD-142F89193F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93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1E4FAD7-BBD4-4A82-9753-4061E45B6E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3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F803920-5896-4B7C-B61B-2948B534D6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3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E694307-EF00-4436-A7CA-87F24EEEF2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4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D4ABABE-E5EF-412A-87F9-D0AF20035F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4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E6DD1A3-8FBD-42EE-85FF-926C30F9F2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4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EB1F43C-BA2B-4DCD-BF08-D3877BE691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4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1AC623B-87D4-4D94-9008-195EDBF0ED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4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576B67E-5A4A-490A-B3E2-DA2A227C2B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4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3F78E02-40E2-441A-83DD-E6CF54BA54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4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3E2D365-A6BC-4909-9CAC-3CC58F9D16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4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18F2F49-7CFF-4A47-BD7D-36145642A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4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76A65C4-AB67-4403-9C3E-6612A798DA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4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3B6DD88-A777-40DB-B46F-4A3B5338F7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5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58F392A-98AA-4BC0-AD15-CF600ECE50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95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EC6823F-5DA7-4B7B-B6BC-1BCD8031C1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5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38C6CDD-CB71-445D-A5B1-AD38DE82AE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5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EA5A799-6926-4DF4-8001-66C022B152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5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42E0113-6810-4580-849A-0F4CF102D4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5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BA642CB-4243-435F-A3B8-4CABA29BE0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5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85D13F6-71ED-4561-A408-B3EE02E546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5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E9F9119-2066-492D-86CF-5CEFA83400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95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68CEB6E-B5F7-40E3-9F07-884000ADD3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5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9BF6086-B775-4576-8855-D7877EB4BC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6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7E70371-6405-400C-B7D6-01ABA9F31B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6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6768AF4-52B3-4E2D-A189-FEC834E38E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6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3BFF479-E195-41BA-983E-C94A0FA2A3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6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6C4A764-7C3A-40BD-ABB2-5CE2550203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6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ADD76B7-49E9-4907-95DE-18EA76A7F6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6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98BE97C-6682-415C-B3AF-95EDEDBE0C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6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AA7C28F-AB14-4141-919A-F7EA44B85B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6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21090C0-6430-4D14-8FC2-5BE7B4DD73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6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283C063-50AB-41DF-B060-B75F07B0C6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6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7CE681C-76B4-432F-8869-DCB64CDDA5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7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92B5048-D99E-4BB4-B0C8-3041572B23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7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B4E186D-0A73-4786-B6DB-5560BD407E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97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CD30BBB-2691-49E5-AEDE-53E90101F3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7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0C9EC1F-82E5-49B2-9482-222C54871C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7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912BB60-1D6E-47CC-9D81-23B865BC79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7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A33C80B-DE5A-44D3-B5A4-B85FEDA9D0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7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5807CAE-88F8-4D77-B93E-4DECC109B6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7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E1CF183-494C-498C-8973-48709A963C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7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7BE68A5-158D-46F3-BB14-32C8F30069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97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508E1D4-9DB6-40C4-9E74-0BE76ADBE4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8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BF2F8F6-EB81-4C33-851B-519E6E2DF7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8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2E04E17-7779-4D8C-B5B4-6089C1C5DD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8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0479D2F-576A-47F4-8EAC-12E390BF8B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8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C23950C-869B-49BC-88F3-01DCB2DD25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8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ADBFF15-80FE-470E-8284-07B6DC42CB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8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3E3B82F-246A-4CC0-8809-E4C4863E67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8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B66E7BC-9A87-4777-B7A7-F533977EED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8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6F59462-2075-48B0-B871-A060FD9BFD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8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5E50E9A-CE57-46FC-94AD-6F1FB5A495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8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C1BA1BA-497D-4A16-AA93-D16CE8B163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9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DC87266-DF4F-41DB-B2D3-3EE54446DD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9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0C7A1C6-C1CF-47B8-A421-A0903351C9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9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26A308D-5AC4-4370-A005-B2F546ADFB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99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C34AE5E-CA23-43DD-844D-5E04BA0DD9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9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340C879-2E4A-4A33-A7DC-7E75F01E2E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9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A0D52D0-33DE-4244-9A49-25394736C3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9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54DBE40-D9D2-4F1E-A1A0-BDAE5065E1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9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93247A1-A111-4DAD-B15B-B7C36DFFB3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2352"/>
    <xdr:pic>
      <xdr:nvPicPr>
        <xdr:cNvPr id="199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C00AFD7-B85A-4DF0-8EE6-8C259BE4B0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3495"/>
    <xdr:pic>
      <xdr:nvPicPr>
        <xdr:cNvPr id="199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5AE4B2C-C98F-4EC2-BA81-5D378531A9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9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2733"/>
    <xdr:pic>
      <xdr:nvPicPr>
        <xdr:cNvPr id="200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4AD9752-C7C4-46E3-9288-F5AC7C1868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9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3495"/>
    <xdr:pic>
      <xdr:nvPicPr>
        <xdr:cNvPr id="200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F049CAF-2286-48A6-8A32-EF0881BF6C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9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3495"/>
    <xdr:pic>
      <xdr:nvPicPr>
        <xdr:cNvPr id="200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AFEBDF3-229E-4B86-B7C6-4F0C8AF335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9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2352"/>
    <xdr:pic>
      <xdr:nvPicPr>
        <xdr:cNvPr id="200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931CD1F-1919-454E-A701-92C698D008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2352"/>
    <xdr:pic>
      <xdr:nvPicPr>
        <xdr:cNvPr id="200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B445DD3-6849-4B77-9440-5A8B395183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2352"/>
    <xdr:pic>
      <xdr:nvPicPr>
        <xdr:cNvPr id="200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0F15234-E2DC-496E-83F3-778A141974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3495"/>
    <xdr:pic>
      <xdr:nvPicPr>
        <xdr:cNvPr id="200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E03CEA9-9253-4FF1-84F7-520717987D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9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2352"/>
    <xdr:pic>
      <xdr:nvPicPr>
        <xdr:cNvPr id="200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CBDB621-BDA0-4FC2-895E-468753C495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3114"/>
    <xdr:pic>
      <xdr:nvPicPr>
        <xdr:cNvPr id="200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E437A12-C0C0-4CA2-A4DB-DD19D6656D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9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2352"/>
    <xdr:pic>
      <xdr:nvPicPr>
        <xdr:cNvPr id="200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750533D-B503-4E11-9FDF-22F92E5A97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3114"/>
    <xdr:pic>
      <xdr:nvPicPr>
        <xdr:cNvPr id="201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B74C842-B3A5-4294-81AA-EFA336C975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9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2352"/>
    <xdr:pic>
      <xdr:nvPicPr>
        <xdr:cNvPr id="201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1AEAB3C-D836-44CC-8B5D-AFB9FDF22A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3114"/>
    <xdr:pic>
      <xdr:nvPicPr>
        <xdr:cNvPr id="201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23E3CA1-2D96-4298-95A8-205E7F325B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9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3495"/>
    <xdr:pic>
      <xdr:nvPicPr>
        <xdr:cNvPr id="201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DD962E4-9A3A-4805-8A6F-A6FE67E674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9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2733"/>
    <xdr:pic>
      <xdr:nvPicPr>
        <xdr:cNvPr id="201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510F7F9-257A-41FC-9292-7ECDD8E3B0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9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2352"/>
    <xdr:pic>
      <xdr:nvPicPr>
        <xdr:cNvPr id="201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CEF36B6-9362-44E9-A109-58C6AC6D9E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2352"/>
    <xdr:pic>
      <xdr:nvPicPr>
        <xdr:cNvPr id="201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9EBF9D8-99B3-42CC-951E-29E9D4FE04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2352"/>
    <xdr:pic>
      <xdr:nvPicPr>
        <xdr:cNvPr id="201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F175A75-3141-45A9-A822-3FC2DD2A8A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</xdr:row>
      <xdr:rowOff>0</xdr:rowOff>
    </xdr:from>
    <xdr:ext cx="181737" cy="22352"/>
    <xdr:pic>
      <xdr:nvPicPr>
        <xdr:cNvPr id="201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A559818-E044-42A5-90A1-5BB0922AFB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1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AEA40E0-93D5-48F6-87EE-1A0DEE62D3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2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F1BA0D1-9F37-4045-9D9A-8B4A4FBCB0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02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B3B33D4-C854-4F3B-A546-DD13E68084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2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0FC4CD1-A89A-4762-9F5A-9F32EBD7CF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2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D340D4B-2884-47C2-8F22-CE94FD55F6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2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78711C2-042B-45EB-ACA8-B519666352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2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8B1E849-B88B-44C3-8107-831F1B7C37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2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263FABE-DB3B-4A80-8D19-BFD54EE113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2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0202242-24B5-4D76-A015-8ED0515CAB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2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E094511-9B97-41A3-A4CA-0C6E8853AF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2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8A966A9-3531-470D-987C-06568F9374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3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D95C91E-F074-4C73-9D80-0B4F06C8EF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3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7D313B3-E594-46B6-BEF3-63199E62E2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3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EA9F415-9837-4452-B97C-CCCA4265C0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3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D49847C-51C4-4CDE-831F-E1743F0758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3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7DBF36F-6D10-4C75-874B-DA9F21482D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03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F21CE0A-69A2-4FC4-B510-A7C6186062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3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3297816-E6D6-4FBF-8E4D-20EF779248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3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F01E1A7-F8DC-43D5-8767-1CACD96FD6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3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A982756-9F91-4E0E-BA0A-00A7C3B743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3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EE2025A-113E-4137-81E9-3F43D1DE77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4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F756FE0-7DC7-4FCD-B5FB-AE47E4267D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4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390EE0F-8ED6-4A5E-8734-36CA6932B4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04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D5C1BBF-DBFB-4DFF-8B12-E6B12054BB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4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48FBD93-29F6-49DE-BEC7-C6A6070BBEA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4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517A275-08E5-4D5F-B4BA-92282D4667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4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FF871E6-FCA9-40E1-899E-99E8A3769F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4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8B5CA3D-0AE5-4EAC-9A0C-BA71B14EA2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4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12BAA76-321A-4FA9-88EA-236F0FA867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4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508BCFB-AFBA-462C-A003-9EDF0C97F2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4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8332BF5-1B11-4914-9AB3-D2E5567D40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5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3DA27AC-BF1F-4F4C-BF59-7350BF0373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5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C4017C9-BE13-45B2-BBBB-5DE7DCD6C1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5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EA7790B-DCAD-47CE-93B1-32372A1FCE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5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BEE73FA-AA42-4CA3-A9C4-2C5456EFB7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5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FE546A6-843A-4664-B207-0D50E01F3B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5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4E7D1C8-FC29-486A-A6A7-3C0CBB1C6A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05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660C7D8-A864-457D-B687-673C4C06DF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5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4723018-A52B-4C77-A79D-50FA7CFF0B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5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9573B7A-74C4-4C0D-B343-BDD2ACF197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5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FCBC527-2017-4343-A3C0-B0C37E2DB5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6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551D743-EDD3-4A58-B6C0-7A8BF15313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6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E4496B6-66EF-47D8-B049-68503750A3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6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E55CC87-1C20-42A7-87B9-ECB15F9944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06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1E75D6E-ED1E-48BC-A071-469B33E985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6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12F4FA1-C637-43F4-B655-866A84C842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6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78D73F3-1118-40A1-98B2-C471F4463B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6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75D4FBA-F0EA-4BA7-BBBD-66E86D0E86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6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EB4E5AD-2F04-4654-A165-E377A6D590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6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F6975C6-3322-4B39-9537-39730E63AD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6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065259B-466A-4147-A3FB-6F422A2E05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7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82EBC59-B8D8-4BE9-8E31-1D4E1E0D5D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7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229FD00-0CF3-47CC-9037-4AA3E0FD68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7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9DEBCDF-0CE9-4962-81BF-CCE8460930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7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8158BD4-9DCE-4BEC-A6F6-E190024977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7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9DEE705-AE85-455A-999E-B9C1F96A7D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7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6779D91-1A69-45BC-B851-CE48A6A9BE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7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29D6966-B6E7-4612-9CA5-C6FFEC94E1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07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977E13D-1D99-435E-9206-BE7FC83971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7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D604A10-4B26-45BF-B366-564BBE8EA0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7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5B024A1-2925-45C6-821D-326BEF00FA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8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2A85B72-2D05-4156-AEA7-197095DA40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8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2EDDEB9-43F5-4015-8083-96AE97382C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2352"/>
    <xdr:pic>
      <xdr:nvPicPr>
        <xdr:cNvPr id="208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35B7FC3-EBA1-4E62-B9AA-8E0FF35BA7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116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3495"/>
    <xdr:pic>
      <xdr:nvPicPr>
        <xdr:cNvPr id="208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A4C3130-5C65-4590-827D-2F5390482F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116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2733"/>
    <xdr:pic>
      <xdr:nvPicPr>
        <xdr:cNvPr id="208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145703D-C1A8-4993-A21A-F0D1FA7D0F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116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3495"/>
    <xdr:pic>
      <xdr:nvPicPr>
        <xdr:cNvPr id="208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D600674-1ECC-4141-B482-587A7C966D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116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3495"/>
    <xdr:pic>
      <xdr:nvPicPr>
        <xdr:cNvPr id="208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7312431-FE62-468B-A2A4-CBDCD62FA3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116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2352"/>
    <xdr:pic>
      <xdr:nvPicPr>
        <xdr:cNvPr id="208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81ED889-3B36-493C-9E37-60F05CAAAC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116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2352"/>
    <xdr:pic>
      <xdr:nvPicPr>
        <xdr:cNvPr id="208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DF5C1E3-A4BB-4AD0-AE5D-2D2F15928A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116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2352"/>
    <xdr:pic>
      <xdr:nvPicPr>
        <xdr:cNvPr id="208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FC1421D-EDBA-4959-92DE-83DFA4A54C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116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3495"/>
    <xdr:pic>
      <xdr:nvPicPr>
        <xdr:cNvPr id="209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328CC37-49F3-4A57-A43C-8E99DABCA5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116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2352"/>
    <xdr:pic>
      <xdr:nvPicPr>
        <xdr:cNvPr id="209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194179C-1A5C-4ED0-AC02-A3E56FC0C1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116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3114"/>
    <xdr:pic>
      <xdr:nvPicPr>
        <xdr:cNvPr id="209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AEABE96-45DD-4C66-AA4F-EB1F335A2C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116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2352"/>
    <xdr:pic>
      <xdr:nvPicPr>
        <xdr:cNvPr id="209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80427CE-2348-4DFF-95A7-18F875957A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116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3114"/>
    <xdr:pic>
      <xdr:nvPicPr>
        <xdr:cNvPr id="209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B7498E2-A5E5-47FF-B17C-E096764E31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116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2352"/>
    <xdr:pic>
      <xdr:nvPicPr>
        <xdr:cNvPr id="209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801AD75-2605-4D04-A67E-67997E77AC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116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3114"/>
    <xdr:pic>
      <xdr:nvPicPr>
        <xdr:cNvPr id="209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4D7E3D3-90C8-494D-A4B3-0F854DFE93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116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3495"/>
    <xdr:pic>
      <xdr:nvPicPr>
        <xdr:cNvPr id="209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5AF6FEC-6903-4F71-ABB5-2F753C9282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116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2733"/>
    <xdr:pic>
      <xdr:nvPicPr>
        <xdr:cNvPr id="209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B151673-3006-40DE-8733-257D9389C3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116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2352"/>
    <xdr:pic>
      <xdr:nvPicPr>
        <xdr:cNvPr id="209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E41C802-034E-455E-A362-A47E29CF2D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116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2352"/>
    <xdr:pic>
      <xdr:nvPicPr>
        <xdr:cNvPr id="210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CCC0885-5EC9-4200-83C3-3E19D02539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116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2352"/>
    <xdr:pic>
      <xdr:nvPicPr>
        <xdr:cNvPr id="210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369490D-DB8F-4C46-8758-B2A3CB0E02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116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</xdr:row>
      <xdr:rowOff>0</xdr:rowOff>
    </xdr:from>
    <xdr:ext cx="181737" cy="22352"/>
    <xdr:pic>
      <xdr:nvPicPr>
        <xdr:cNvPr id="210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5C30972-58EB-4AC4-A05E-F741C469F8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116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0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C77FF71-2977-4B32-8D98-4031474594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0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97CB9E0-5545-4049-9091-F25D8C796F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10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1D7DE8F-0F02-4379-860A-D60E869EB6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0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8FCCD49-C8FF-4BB5-97D3-A5AF71E1EE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0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4FBF0E4-7926-4DDF-AF73-D6FD2EA057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0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04692E6-49F3-41F8-896C-16D51D1139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0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D7F0B46-4584-40CC-8940-C8D747A0EC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1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FA07538-D9D9-441A-A56D-5D17E6C60E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1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77695B4-84F7-4079-8DDB-995CC77EB8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1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33E8DF0-1765-44B8-AA3D-FD8C53F154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1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CF313AE-A47B-414B-9286-375AD6EC20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1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A3B37BE-5A15-4120-8410-ADB1FCB8C4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1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A96BA18-EC1A-435D-A752-7CCC3E1BDE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1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CF57B71-B611-49D7-9BE4-5B683A3C7C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1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8D45F41-A4D8-402D-BA1C-84724E7C67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1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568D136-7565-42A8-A09A-4DD3066C48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11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894F900-9D58-4759-8D4B-AE32AA7F3D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2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2BE47CE-882A-4C76-BAF7-59BE818CDC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2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E9E6B36-2A64-4975-A61F-A9891F4276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2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41594B9-D699-42B7-8D60-0DADF2BF4B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2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F5A794C-3FBC-4D3C-81F6-E71B84BEC0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2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222810B-21F1-4486-8233-EEFE2C57ED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2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69CF8D5-8798-4D82-A9CD-BD931031C4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12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C596AC-D767-4D13-B540-7AACA498C6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2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3FE49BA-4EF5-4687-9D32-1F39DE0463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2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3FD515C-92C9-4CA3-BE58-B557CD8F8B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2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69E00B3-B5F0-4790-864F-D52DA68343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3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B5DA407-DF05-4393-AC86-C978DD705E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3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FA7C6BA-78DD-4D0A-BE2A-493F75CA61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3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A7884AD-172C-4563-AE8A-0273682DB6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3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CA4F600-7D01-4AAA-B95D-508C1B6AC2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3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090D11A-8C06-4057-A6B3-CA752568A7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3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486A42D-3A2A-408B-BE23-05879BF0AA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3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3B6E691-9FEE-461A-B393-B604A13B8E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3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E34DB18-DA76-43BD-BF33-05E08C201C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3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E46A3BF-AEA4-4368-B72F-543A3DEEB5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3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A2663A3-83F3-45AA-830A-293DA2CEE1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14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A61702B-2DB4-4D6E-B5D4-154AB30BBA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4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6D410FF-30AD-465D-9E98-59649804F5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4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B196FB1-F7DB-4204-A034-C3CB0314AB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4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7228AC3-16A9-4546-8CEE-0EAA0C1D71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4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11C4B53-5BDC-4A05-A85D-2B5D3085CC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4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A674E9C-E24E-48BA-B228-B0E0E78176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4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D9F0718-150F-4743-B554-6C460F80F0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14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50CEAB6-4A6A-4FCC-86C2-CFF94FB0C5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4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D5DBDC7-1827-4E58-827D-49FF278AA4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4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8DC6E64-C6D8-4076-BDFA-C05BA66633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5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A7C3AA2-042D-44BA-BCAB-6725ABF93C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5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B587BB6-7932-4625-B457-0CC883E11B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5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E0B4400-73C3-41BD-A7AA-50FF3CA46B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5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3E62698-534F-418A-AFDC-C808B81042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5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214D534-AC73-4DA0-B816-3387D76184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5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BBF2F03-72C9-440D-9609-0D74A810EF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5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ABECC43-FEC7-469C-879C-8C47DB3D85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5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2DA9B0D-CF05-4150-A5F1-FA0EF2BD99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5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172038A-C937-407A-B9F0-EB4AB74BF4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5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438BFF7-47F0-475C-9A35-F3CF0A9F66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6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2947D82-185D-4487-9FF4-7388D3DF9E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16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D9FFA26-4239-42E0-8AE2-9EECE99CBE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6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90238D2-0000-4C33-8E87-F137959CF7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6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82CB629-88E8-4BEA-9B1E-539D1BB516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6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5070E92-205A-4219-B46E-E6DCC4E4BA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6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0EF6E49-30E5-4CC2-9179-41E1FCEED7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2352"/>
    <xdr:pic>
      <xdr:nvPicPr>
        <xdr:cNvPr id="216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6E84EC9-925A-4EC2-B3A3-4F646A9B1B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5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3495"/>
    <xdr:pic>
      <xdr:nvPicPr>
        <xdr:cNvPr id="216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76A1D71-8158-45A5-A411-F648AE1AAF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59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2733"/>
    <xdr:pic>
      <xdr:nvPicPr>
        <xdr:cNvPr id="216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7446823-CDE9-48EB-B1F2-1C86397F5D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59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3495"/>
    <xdr:pic>
      <xdr:nvPicPr>
        <xdr:cNvPr id="216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5517BEB-73F5-46D4-B5B7-2D8C5F527C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59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3495"/>
    <xdr:pic>
      <xdr:nvPicPr>
        <xdr:cNvPr id="217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893D2FA-2767-47D0-BBA1-FB94CB38D8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59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2352"/>
    <xdr:pic>
      <xdr:nvPicPr>
        <xdr:cNvPr id="217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25BDC79-F6D2-4823-9B7D-65514722D6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5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2352"/>
    <xdr:pic>
      <xdr:nvPicPr>
        <xdr:cNvPr id="217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881EC05-353D-4892-93A3-A65FC9084C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5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2352"/>
    <xdr:pic>
      <xdr:nvPicPr>
        <xdr:cNvPr id="217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5066F12-336D-47D3-8E61-2979C5C785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5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3495"/>
    <xdr:pic>
      <xdr:nvPicPr>
        <xdr:cNvPr id="217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0599D5A-0C98-4345-BD34-6C7E5C08A5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59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2352"/>
    <xdr:pic>
      <xdr:nvPicPr>
        <xdr:cNvPr id="217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96C0FA5-EE79-4D9C-A250-EB14D0714C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5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3114"/>
    <xdr:pic>
      <xdr:nvPicPr>
        <xdr:cNvPr id="217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45DAE96-4023-4DDF-AD32-FAD655ED70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59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2352"/>
    <xdr:pic>
      <xdr:nvPicPr>
        <xdr:cNvPr id="217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1F6FB58-4792-4736-9F93-CA68D3A70C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5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3114"/>
    <xdr:pic>
      <xdr:nvPicPr>
        <xdr:cNvPr id="217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A5965A4-4796-43A9-801A-3F6FC671A6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59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2352"/>
    <xdr:pic>
      <xdr:nvPicPr>
        <xdr:cNvPr id="217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44B81CE-9F62-4B1A-A3B9-CE417E4778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5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3114"/>
    <xdr:pic>
      <xdr:nvPicPr>
        <xdr:cNvPr id="218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D41ED40-A0C7-479A-8E90-502A0CBD17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59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3495"/>
    <xdr:pic>
      <xdr:nvPicPr>
        <xdr:cNvPr id="218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20465B9-F235-4DF7-98BD-CD8F4EF7F8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59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2733"/>
    <xdr:pic>
      <xdr:nvPicPr>
        <xdr:cNvPr id="218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81079F3-FBD4-4E1A-A87B-C263295654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59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2352"/>
    <xdr:pic>
      <xdr:nvPicPr>
        <xdr:cNvPr id="218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4962D0F-BED2-4D80-B55D-0479E170EE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5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2352"/>
    <xdr:pic>
      <xdr:nvPicPr>
        <xdr:cNvPr id="218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80B571E-9C6A-4E5A-8EA4-73EFD55786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5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2352"/>
    <xdr:pic>
      <xdr:nvPicPr>
        <xdr:cNvPr id="218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8CD7ED3-C821-4AF0-9ECA-8151F50883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5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</xdr:row>
      <xdr:rowOff>0</xdr:rowOff>
    </xdr:from>
    <xdr:ext cx="181737" cy="22352"/>
    <xdr:pic>
      <xdr:nvPicPr>
        <xdr:cNvPr id="218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B3E51CA-A2CB-43F0-84FF-24C517FC0A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59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8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A9734A4-B7BB-4BA6-ABD9-26E8387A64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8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9B7417C-F2FA-4A55-AC46-5F5AD612CD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18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19F1009-3DD0-48EC-939F-28595AF39A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9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2439CED-2469-49FD-B66F-93CF54E2FF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9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36BAB8D-6EBD-487A-8247-0AF527CB27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9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44175CE-1816-477A-A2AE-FD12D20AB4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9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167A364-13C4-4A69-94DB-BBC1DDC67F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9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4051A7E-9174-4515-B632-376707F63B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9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4A7AFC1-4964-41FA-94D6-7D79B7B8F5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9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0A48CEF-2175-44AF-9C76-FF01B4BCDD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9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53FD898-9D6C-45E4-819D-C06C582A20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9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3A71DBE-126E-4414-82B4-7DCFF0D8F1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9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EBFC820-FD00-4172-9443-842B555703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0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CCEDB50-7E69-4099-B5B7-CAB351E8C1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0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1262B62-E1F8-4353-A194-BA7BBB0F26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0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747A2B3-22A5-4EC9-BC37-856118276D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20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929539E-5811-4EF9-B322-059BF7B00C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0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7A6A952-E62C-4BEB-A576-2FD86A6D57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0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4E3ACF6-E88C-4901-8BC9-81DF6BD7B4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0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C067D94-F7DC-451E-8FBE-83290EBB81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0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80ACB37-E7F9-459B-BE1A-1F6B729DEF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0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135A537-F4DE-4600-9000-A387FC3006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0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CE1E407-5CB7-4E54-8F35-30D20E012B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21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CE8831C-EC71-4AC3-8BDE-DA933303B6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1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8CE4570-69CF-4057-BA84-BEB69CC5D0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1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FA77CA5-5CED-424B-8429-1E0EE2EE1E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1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9D1EA24-E68E-4485-BDC7-8D647CEC08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1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CB6D1C8-96EB-4546-AC6D-40623C48E8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1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7B76054-A568-4375-8F3C-CB41A3A0BE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1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E5CE435-7C9D-4856-8F4F-752E08500B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1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ABD7936-8F4E-4618-899C-A96EFDA0EE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1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8279548-6D85-4A93-AC27-3595616588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1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E3DD518-8AE6-4989-9893-77763344BF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2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2336AF9-BA85-46B7-AD26-DCA1CD6F5E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2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A68115E-B2B3-4BB9-A9A3-735FEBDE97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2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2D146A2-8624-4262-B146-ED8FEC9A22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2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3BE0DF6-260B-44C2-A32F-598E5B9171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22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40D8A5A-0608-41D4-9230-2332B339BF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2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7F6D06A-2B99-479F-BEB6-AE663DF279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2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6B5A037-5540-4BEF-917A-33B81162E6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2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7140818-E78C-432B-A71F-2A5D0033C9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2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DA5A94D-F339-44EF-94B9-F07E56F7C6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2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259243D-A8EF-4564-98AC-D5E31AF078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3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D2FFC0E-1FEE-4DE0-913B-3C7591255B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23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261B746-8EB8-4938-B938-EF9175440F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3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3D74D5D-23B6-4CA0-AECB-B9B476434C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3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C1955DD-4BAE-4FF1-AF6A-6BD3BE03C0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3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1E84C33-D1F9-4B79-937E-96C9209C95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3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4E9C6CF-3565-4956-B372-5840A8A5C5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3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CD65889-4C19-4FAD-99FC-ECB29816D3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3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DE7731C-BD81-4A09-B171-6109EE7B54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3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627DC0A-E4DA-4EE4-AA67-BB71A87C9B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3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0EB3FDD-1E36-40EC-A476-2026F4FD84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4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5EEBD34-A3D0-4F0C-96B7-1CE63D5E89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4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E796161-ADF6-4806-A831-F7FE23A42E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4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43631CA-5667-4457-B4AC-228D3D0A0F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4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7E60F78-9819-4B3C-81AE-31944F9E68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4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7833EF8-FB99-407A-AA2B-89C3595325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24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32304DE-9D9F-4E31-8882-AF2CC53EEC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4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1723E2C-E3C8-4AFA-8D49-0EAD110C24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4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DEF11A1-0C75-4EAB-A751-7BC9B7CDC8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4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64ED4AD-172B-46DB-B581-F1C4062AC7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4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FA010AF-6574-42D9-9505-7A6064381F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5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7C70993-F852-4278-9056-0EC51FE73F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5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FB05981-E44C-4A4C-B150-B6DAACAF26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25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028374F-EBDA-4BEA-8541-6990015C4C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5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B152EF8-AFDD-44FA-9C22-24942154D1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5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8156497-CF61-4099-8D15-8F39BCB17B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5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AEED8B5-F36F-43CF-B070-8D68E7F463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5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EC41FA8-032D-4997-97D5-BCF911C76C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5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2D6DEA2-E8F8-47FA-8020-C019672DD1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5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D620F17-163E-4A28-BEEF-FF4128C903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5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2E9BEB7-2604-482B-ABEF-41E482956D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6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93B57E7-4936-4304-BA03-42B4411BA9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6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420961C-2582-41A1-97D6-A53BA1AED4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6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15B4DC4-5531-4C7E-87AF-58D8707086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6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C7051BD-8DFF-42B2-B151-CE35B01892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6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D92C33E-88D1-4D37-B9B6-A39A220AF4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6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55E1B62-E745-4EB9-8627-6743D0AC81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26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17BE81D-9F3A-4352-84F1-497ED24473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6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D6EE1CB-24DD-4E89-A3D2-9A27B31072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6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4E61543-A889-4CB2-BB9A-1EDDDA1F35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6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C1B682C-CF24-4D07-A70F-0B66BDD04A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7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23F751F-9C8F-45C2-B19D-B02FE5D9DC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7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4BC9242-6231-4F0A-9054-4FC343E3F4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7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0D6DABB-9535-4039-A911-E939127E30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27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C47B454-E1A9-48FA-A859-DCA9856E1A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7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4D7A4A8-3BF6-4E99-9123-68FFB9D53B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7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4A806BD-057B-4060-AD85-A7DD5B4922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7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549FE3C-3AE2-4D14-A86C-AA22B3A548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7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0F7ED4B-85BE-4544-A26A-4D06B786D4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7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56B3624-1092-49E8-B884-0A4FA7AA1C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7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4127AC0-6B62-4524-AFD3-5E66C20C28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8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3D41959-B0A5-4FA3-81C6-67DEE5A1DD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8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983CC4D-CFC1-4B2A-9715-9FE215E000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8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6A76D69-9705-4C13-AEDD-6E218A0D1F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8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026B50C-86BB-4B50-A6D8-6B74254AA2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8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0F74701-6F29-4C15-A3FD-8AA2CAE0B7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8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367F840-B5B0-42A4-B342-C75B426673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8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D3195AC-1D8C-4428-9CF7-C8DCFFADD0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28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7EFF9B6-1C09-4AB5-A046-07E33BEBD1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8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9B54C78-5EBA-4F34-8875-069ED13FFB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8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5A384AF-3991-416E-A219-F3E600762A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9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0D20877-70DA-4097-A54A-9EE9A7A59A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9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0AFB2D1-27A0-4013-B00C-23663424BA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29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5A6B203-23D7-48AB-8514-9537327D96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3495"/>
    <xdr:pic>
      <xdr:nvPicPr>
        <xdr:cNvPr id="229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E1E4441-33A9-411F-BEA6-1E3B44B1EC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733"/>
    <xdr:pic>
      <xdr:nvPicPr>
        <xdr:cNvPr id="229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DEDFA15-3F2F-447A-A0F0-99C0A6F220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3495"/>
    <xdr:pic>
      <xdr:nvPicPr>
        <xdr:cNvPr id="229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0589CC1-6DEC-40CE-94BC-ACD7F68C6D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3495"/>
    <xdr:pic>
      <xdr:nvPicPr>
        <xdr:cNvPr id="229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6E67C1D-8389-40E6-ADBA-1E399CA286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29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181AA45-3F23-493B-87F7-0316F0CB2F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29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D7480F6-7A1A-4935-B8CE-76C9C05196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29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74B6A01-7397-4FB7-A83C-8DEE821B13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3495"/>
    <xdr:pic>
      <xdr:nvPicPr>
        <xdr:cNvPr id="230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049615F-1AAA-481D-809D-018235709E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30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BB33ADD-792B-4774-A8C5-8314F22542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3114"/>
    <xdr:pic>
      <xdr:nvPicPr>
        <xdr:cNvPr id="230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9A858EA-59F8-420A-9F9C-7064C975DA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30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6E236C3-FE3F-4763-B8D7-751F5B3624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3114"/>
    <xdr:pic>
      <xdr:nvPicPr>
        <xdr:cNvPr id="230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EC39CD8-BF7D-4E3B-9720-1BC70E57DC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30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9427F72-33A9-484B-A2EA-849160D6A1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3114"/>
    <xdr:pic>
      <xdr:nvPicPr>
        <xdr:cNvPr id="230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031C081-A376-4FA5-92C8-158C78BEE8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3495"/>
    <xdr:pic>
      <xdr:nvPicPr>
        <xdr:cNvPr id="230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24FE580-28DB-4E3F-8B8C-DC3E7A229F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733"/>
    <xdr:pic>
      <xdr:nvPicPr>
        <xdr:cNvPr id="230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F015472-834B-49E1-A01A-A4B9005878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30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F97E390-36F4-420E-B4A3-728F04869F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31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200DB57-B60B-433B-93CE-D91B3809BE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31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E069DCB-4FB5-4F3B-8C40-18C54D9BD2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31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BE0061B-0FC9-490C-9C0E-5DB4CC8ADD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31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52485ED-A6EE-46E8-B247-0FC0D3E3D7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3495"/>
    <xdr:pic>
      <xdr:nvPicPr>
        <xdr:cNvPr id="231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2E7E616-0490-4625-8E7F-1236D8050E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733"/>
    <xdr:pic>
      <xdr:nvPicPr>
        <xdr:cNvPr id="231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96318A5-6C75-4D8A-BCFF-C2F833217E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3495"/>
    <xdr:pic>
      <xdr:nvPicPr>
        <xdr:cNvPr id="231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813FA98-8D07-48CB-A862-3AF7A9232D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3495"/>
    <xdr:pic>
      <xdr:nvPicPr>
        <xdr:cNvPr id="231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D9AA535-B53B-4EC8-B98A-8B30F6A164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31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1A8F94A-9F54-4388-B046-20AB3FC963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31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11C7516-C75E-4D2E-8A49-67A6342ECB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32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5DDC81E-CF1D-4E59-B814-763B6AA896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3495"/>
    <xdr:pic>
      <xdr:nvPicPr>
        <xdr:cNvPr id="232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FC288D5-BA10-4765-AEEA-F79D8C2419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32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CC274D4-54A6-40AE-A52E-5C59654209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3114"/>
    <xdr:pic>
      <xdr:nvPicPr>
        <xdr:cNvPr id="232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A3A30F7-F204-4FF8-9616-6BA2CE14B3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32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A6533BD-EA3C-4C31-8248-0F07B4EC6E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3114"/>
    <xdr:pic>
      <xdr:nvPicPr>
        <xdr:cNvPr id="232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7F21DD9-A654-459A-8C40-B992EF5F26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32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B79A6A8-CC5B-4037-83C4-D4B6C047A8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3114"/>
    <xdr:pic>
      <xdr:nvPicPr>
        <xdr:cNvPr id="232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C8300AC-2DF7-46F7-877A-F2DC96BDD1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3495"/>
    <xdr:pic>
      <xdr:nvPicPr>
        <xdr:cNvPr id="232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A2078A6-9982-429A-B6C9-DEEC558BE4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733"/>
    <xdr:pic>
      <xdr:nvPicPr>
        <xdr:cNvPr id="232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248E02C-8B4F-4124-8FD1-B83406A4E4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33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E062371-05D6-4307-A699-23218B90FB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33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5982CFD-7FA8-4F36-8B0F-988FA696F0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33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974D8BC-689A-47E0-A6BA-55510AD5C8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</xdr:row>
      <xdr:rowOff>0</xdr:rowOff>
    </xdr:from>
    <xdr:ext cx="181737" cy="22352"/>
    <xdr:pic>
      <xdr:nvPicPr>
        <xdr:cNvPr id="233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EAFDC0D-9AC1-404F-811F-242083ECE3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2352"/>
    <xdr:pic>
      <xdr:nvPicPr>
        <xdr:cNvPr id="233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8F56DFB-36EA-4BE9-A2B5-9A5D1EFD3C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30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3495"/>
    <xdr:pic>
      <xdr:nvPicPr>
        <xdr:cNvPr id="233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0BAE4FB-4908-49AB-A6AC-0DF26ACE35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730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2733"/>
    <xdr:pic>
      <xdr:nvPicPr>
        <xdr:cNvPr id="233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934ED63-97C7-4391-A86B-B8670C964F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301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3495"/>
    <xdr:pic>
      <xdr:nvPicPr>
        <xdr:cNvPr id="233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4B219CF-F430-4A6D-9B8E-A43E756D71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730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3495"/>
    <xdr:pic>
      <xdr:nvPicPr>
        <xdr:cNvPr id="233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429998C-FE65-4B0E-A483-C3E2D9F30D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730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2352"/>
    <xdr:pic>
      <xdr:nvPicPr>
        <xdr:cNvPr id="233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F46782D-844F-463C-951B-49488335C4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30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2352"/>
    <xdr:pic>
      <xdr:nvPicPr>
        <xdr:cNvPr id="234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57D9BF1-070D-44AF-A1FD-94388FB201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30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2352"/>
    <xdr:pic>
      <xdr:nvPicPr>
        <xdr:cNvPr id="234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63C7A3E-8E33-4E36-83ED-74A1E6E8B7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30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3495"/>
    <xdr:pic>
      <xdr:nvPicPr>
        <xdr:cNvPr id="234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CAEA58F-0962-44F1-B097-0B27CDA18F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730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2352"/>
    <xdr:pic>
      <xdr:nvPicPr>
        <xdr:cNvPr id="234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2FE1BEE-1BA4-4704-8AA6-F17D19F468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30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3114"/>
    <xdr:pic>
      <xdr:nvPicPr>
        <xdr:cNvPr id="234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D788B15-FAAC-41BB-B6CB-96F009BA24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730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2352"/>
    <xdr:pic>
      <xdr:nvPicPr>
        <xdr:cNvPr id="234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9C910FF-87E7-44D3-82A5-B18E58C766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30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3114"/>
    <xdr:pic>
      <xdr:nvPicPr>
        <xdr:cNvPr id="234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4CF78FB-8A0A-4506-8878-F0A54F781A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730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2352"/>
    <xdr:pic>
      <xdr:nvPicPr>
        <xdr:cNvPr id="234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FAA97AE-C432-4AB9-BCC3-DD8B26481D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30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3114"/>
    <xdr:pic>
      <xdr:nvPicPr>
        <xdr:cNvPr id="234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15378D9-B93A-4C53-BD79-27988C53BB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730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3495"/>
    <xdr:pic>
      <xdr:nvPicPr>
        <xdr:cNvPr id="234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B15ADCF-4548-45F3-97D8-A19A83BEF9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730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2733"/>
    <xdr:pic>
      <xdr:nvPicPr>
        <xdr:cNvPr id="235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06D2546-D5F5-45FA-A81B-203D8426B0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301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2352"/>
    <xdr:pic>
      <xdr:nvPicPr>
        <xdr:cNvPr id="235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E9A1E12-A146-4710-AC47-B4F67563A0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30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2352"/>
    <xdr:pic>
      <xdr:nvPicPr>
        <xdr:cNvPr id="235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256EFCD-9D0B-446E-9C62-6745C18058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30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2352"/>
    <xdr:pic>
      <xdr:nvPicPr>
        <xdr:cNvPr id="235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33B5115-4CA8-4397-BD54-DD54BEFE7A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30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427</xdr:row>
      <xdr:rowOff>0</xdr:rowOff>
    </xdr:from>
    <xdr:ext cx="181737" cy="22352"/>
    <xdr:pic>
      <xdr:nvPicPr>
        <xdr:cNvPr id="235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D668BAD-2AD1-4B64-BC99-A785741A55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30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2352"/>
    <xdr:pic>
      <xdr:nvPicPr>
        <xdr:cNvPr id="235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EE6D5B7-1460-4BF3-8503-D28B05DD21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54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3495"/>
    <xdr:pic>
      <xdr:nvPicPr>
        <xdr:cNvPr id="235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6E17772-A05F-4D4F-98A1-D84E15C601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544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2733"/>
    <xdr:pic>
      <xdr:nvPicPr>
        <xdr:cNvPr id="235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01CE76C-EB5C-42C7-9CE6-4C1AE8AE07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544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3495"/>
    <xdr:pic>
      <xdr:nvPicPr>
        <xdr:cNvPr id="235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BCD3908-7275-4A82-8A59-A0AF8DFB2E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544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3495"/>
    <xdr:pic>
      <xdr:nvPicPr>
        <xdr:cNvPr id="235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AC46F29-703F-429D-BB1C-9DF13A7927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544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2352"/>
    <xdr:pic>
      <xdr:nvPicPr>
        <xdr:cNvPr id="236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D0BDE9B-E45B-49D6-8747-3C93BD42F6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54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2352"/>
    <xdr:pic>
      <xdr:nvPicPr>
        <xdr:cNvPr id="236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5977E94-C90E-48B7-BC4A-6AD05CA0B1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54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2352"/>
    <xdr:pic>
      <xdr:nvPicPr>
        <xdr:cNvPr id="236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616D056-F1B8-4F33-9A9F-C0EEFFE9A6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54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3495"/>
    <xdr:pic>
      <xdr:nvPicPr>
        <xdr:cNvPr id="236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4F35D50-9FCF-44C7-8219-1513D3BAEC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544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2352"/>
    <xdr:pic>
      <xdr:nvPicPr>
        <xdr:cNvPr id="236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8129B23-22E8-427A-B6F5-B350F46F4E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54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3114"/>
    <xdr:pic>
      <xdr:nvPicPr>
        <xdr:cNvPr id="236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B21C4CE-E45B-46FA-B5B4-2E309ADB77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544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2352"/>
    <xdr:pic>
      <xdr:nvPicPr>
        <xdr:cNvPr id="236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9138ACA-C226-47A4-98CE-0243B142EF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54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3114"/>
    <xdr:pic>
      <xdr:nvPicPr>
        <xdr:cNvPr id="236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4F0C1C8-9551-4E96-B43A-DB2872C923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544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2352"/>
    <xdr:pic>
      <xdr:nvPicPr>
        <xdr:cNvPr id="236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48764F8-2FAC-47D2-A94A-1958183463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54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3114"/>
    <xdr:pic>
      <xdr:nvPicPr>
        <xdr:cNvPr id="236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4BE2F03-8B5A-4FB1-AB83-71EFE56015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544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3495"/>
    <xdr:pic>
      <xdr:nvPicPr>
        <xdr:cNvPr id="237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0C49676-3CD2-4A64-920F-8DA5AE8805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544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2733"/>
    <xdr:pic>
      <xdr:nvPicPr>
        <xdr:cNvPr id="237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EA8A22B-0D81-49FA-90F5-F8972F1237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544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2352"/>
    <xdr:pic>
      <xdr:nvPicPr>
        <xdr:cNvPr id="237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E573A10-AEBF-4FAE-B207-37C533A0D9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54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2352"/>
    <xdr:pic>
      <xdr:nvPicPr>
        <xdr:cNvPr id="237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9EACA78-F34D-45FA-99CB-3B63CCC249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54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2352"/>
    <xdr:pic>
      <xdr:nvPicPr>
        <xdr:cNvPr id="237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12899D8-60E2-4220-AA66-4A807D98AB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54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</xdr:row>
      <xdr:rowOff>0</xdr:rowOff>
    </xdr:from>
    <xdr:ext cx="181737" cy="22352"/>
    <xdr:pic>
      <xdr:nvPicPr>
        <xdr:cNvPr id="237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7D6D7FE-002C-4928-B45F-AB02007C71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54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7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7A75B96-51AC-4764-934E-0BB5D5E544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37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24C2FCB-A2CC-4E35-871A-BEB51CCF35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37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45E3C65-B56A-48B1-A985-0B647EDCE5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37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8CD2A4A-8A98-4B44-8A74-A10A314F8B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38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8B263F2-6DC5-4E94-8268-928F345676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8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CD80EB9-4131-4296-B847-25675F9414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8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EAA8EC3-DFAC-4CEC-9D2D-CB3678D6E7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8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89058DC-0886-4E87-809E-2455114DBA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38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EA746F0-59FB-4538-8941-1F5E5EAD10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8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A14E2E9-8677-454D-B8EA-1C99485649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38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8224C0D-2E99-4F2C-A3E3-8981C5C407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8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870BD4B-3816-4099-BC70-653D47061D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38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278368A-4CAC-43BD-8E2F-B9938FDF97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8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B8682CB-3559-419D-876D-87E5F30970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39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EF8BBCD-611A-4ABD-9F7D-91AAD9F133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39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EEB4819-60C8-4ABE-AF0A-B8DAD527FF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39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CF69951-98AD-48CD-96EA-5B76C3252D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9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6D2A4A1-A57B-42F1-8DFC-8C34429472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9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04B38A6-A4F5-4DA6-820C-25768C066A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9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34DD9F9-E69D-47F2-962B-0B7EBDF6C3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9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3F54B76-D7C0-4640-AA80-47CD83140B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9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8092CD4-2CB8-485E-BFD3-7288194150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39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2F8DB6C-A1D8-4976-802C-D462921F68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39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65EA6CF-9160-453B-9BB3-7936497C67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0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6C37D97-F86E-43BA-9A9A-B9231EEC4A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0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E42F27B-3F2F-4C52-AF96-BB14A3DBDF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0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5403C19-73A3-4327-B47D-8A6CD978BD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0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0C4803F-3F2D-4B51-8D58-AC05B3993D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0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F0C48F0-0749-4518-8093-0E832B9C79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0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FE282C3-5AD4-4C6E-8353-6BF7EB6B1A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0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0DB3518-5C9F-421F-BE7B-22B461A484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0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39290C1-44D0-48D4-AE31-C4650192B8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0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48A051C-8DBD-40AF-BA8F-5AAD2B7F9D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0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5F3CCC4-0DF2-4253-A108-F0563AC30A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1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DA45A07-E133-4487-9A79-A30F738041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1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70EA2C4-4311-4ED5-8975-D8565361FD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1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750F953-D4C6-4C80-88BC-680CCB07E3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41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C6DAEED-8FD7-4AB1-B81D-18385BAEF8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1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0FF08F1-1682-4528-A489-39B155F820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1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697387F-A0A5-470E-B7A4-BBC66656A8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1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844CF7A-FF0B-4990-81CB-9AD5754F4D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1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46471F5-C6B2-4915-A136-2D761D0A50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1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5919849-059A-4B2A-8D3A-CE24511F58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1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BB3B060-0E16-4ECE-B559-589531AD2D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42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3D28098-1868-49B5-88DC-41BCBD1EF0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2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AA3566D-349D-4CE9-9138-0059FFCFC9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2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1EB6C28-6392-4B94-9728-380FF23678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2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B8C2E3F-77A6-41C5-917D-FE425375A8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2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2FE09C3-3A4E-48B0-9735-91423EC19D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2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EECBF55-20B6-4FC9-A772-A926C08136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2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B01B966-7B7C-46FA-9421-C4FC379DB1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2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8217D37-DB56-467F-AF3A-0412C6264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2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2236FF3-6B38-42C9-8A0A-ACF0BB2A4B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2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0B0BD89-2B70-4531-8584-BE80BD3395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3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0A621BC-80F6-4CED-AA33-ACE56DC92B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3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00269A2-F000-46E4-83C8-74A0EAD70D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3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F10907F-E4C1-4F03-B98E-87FFA7666E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3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44A9BA3-77F5-4415-8003-D4DC71DAE9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43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C62E967-9398-425E-ADEF-8675A42DED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3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3761B81-F9F7-4BEB-A67B-BC0636103B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3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1CE86A4-BF09-4E88-8555-8D615F4DEF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3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BF52C5F-0867-413E-9E99-39BEDFEC00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3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067A3E2-8808-446C-A5D0-112E9A6F68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3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81E33A9-7271-4FCF-BF28-4D19FD3737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4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1347C57-105A-4004-BB87-9D06B9EE70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44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67B7C3D-FF25-451B-A59B-75DA5B111C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4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3740B8C-475E-4078-AE46-16D0042E3A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4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76304BA-02D4-4CFA-98C0-7D050B3A91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4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B2059DF-562B-405B-9F33-027EF09960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4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9824E40-3BE9-49F5-9FC2-F494383DF5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4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B03D65E-615D-426F-959F-4056BC18E9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4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53EECE4-627F-436E-90F0-88C0A008B4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4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EBFD13C-130B-4373-81B5-D8771BAC53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4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10AC632-4E7C-4820-B205-AABCEE900B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5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897F550-702E-4728-BA67-3DEE744AC5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5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EC4F324-AA61-4E9A-861E-933E0780A5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5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6B5CEE4-4421-463B-84F6-4EC6C43A9D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5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96FA134-34BD-40F9-9656-89E0D98A57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5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B5E2FC8-2BC6-4C24-A793-6D30C89FE2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45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00B5491-E626-452B-8A29-C0EEFBA6D1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5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AA76C5B-3C0E-4201-91B1-6D034F9C7D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5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D1572DE-D74E-4B6E-8CE5-A346CC1CC7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5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37488A6-21B6-465B-A8E0-635ACD070D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5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8F6D067-AF3D-47B1-AAE8-D1CDA12C92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6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589EE82-2CC8-4342-8268-26D0DB0003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6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DD7BA51-A189-4EB3-B052-2AE5ACE668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46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E01FB2E-A750-467F-AA19-A6B006427C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6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5088E90-D9B4-4FFA-A871-9558713457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6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1F14C87-7109-4183-84C2-B940362DC9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6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A13FDE8-D1C4-4C12-9F50-1E6891D472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6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2B854CB-D170-4AEE-9513-BA00A53C54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6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708B676-5EFC-488A-8C4E-28E48EAEB0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6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C04EFC6-B6EF-4F00-A91C-F2EC0DA1DF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6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17A3E04-EE84-4F9F-82E9-139B04EB64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7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8F0D4AC-E9DF-4696-A603-6CF96C2959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7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981D962-DCCE-451E-A06E-4DF6E57450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7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3168EE7-6724-4AB9-AF84-BA8A267B23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7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BF0BB35-9D8B-4558-8344-9AE5C601B6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7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CE815C1-41FD-43C2-BA7D-5BBEBF549B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7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9FE65A3-FEDE-46DE-BBF6-002BFDF2E6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47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EFDDED6-A9E0-4874-963C-6D3BEBC431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7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516D4EA-F31D-4F97-B47B-0969C94214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7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5F48481-EC7A-4DC3-A9AB-A789C3ED0C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7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5AD21EA-1CA9-4CB2-8312-BF9D1AC2B6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8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9F313E7-F253-4F91-9C51-A22A90F9F2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8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7BA69A5-C493-4EBC-AEC1-DA6F15DEFF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8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AB5EB76-F12F-4C46-A938-81D65F185D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48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DD72E63-4A4E-468C-A44F-9893A3F2F5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8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18C7C2B-DF54-42D6-9F90-A355617A81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8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2C1798E-DFDD-4F64-905D-54D14D02C6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8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E82BFF6-C1E0-45DB-8451-649B5582CD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8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00945E4-4311-44A6-9E3B-A06AF23F95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8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67AEEB5-79AB-40C3-B8DC-62B7107239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8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CC0B18F-9DBA-4819-B1DF-4FEB8D5088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9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9925E9E-AA66-40D0-8D22-D554130343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9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2736BDF-3C73-4298-8FD5-353D6AF1FB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9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82566A4-B59E-4AF4-A91C-64D1CB7376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9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3A82361-7AF3-4967-89BB-7EEB493D6A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9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046C160-822D-41E5-BA92-A13CFAD70A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9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DAF3C33-BD76-456F-AEA0-BEB346FFD5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9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A8B782E-3D9B-4F7A-A910-A1DE128EFA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49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379C194-C408-4AB8-993D-4A1EDBCBC5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9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1DA7317-4828-4EC8-AFDF-652809D918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9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413ED07-5568-4687-BCD3-2E20E5F9A1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0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4113E20-D0F8-41E3-AB14-2D93394C47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0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29E6868-19D8-4E3A-A83D-608538CBE9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0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E9DF222-6AE4-4C7B-B9B0-80F0791F48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0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4533907-78AE-4A84-AB93-974B25DF4C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0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BD25D09-CDB2-47A9-A3CD-BE7F362BFE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0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AA7A3DF-FC5E-40BC-9B3F-B193ACF206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0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51EBB4A-549B-4EF4-9BBA-9F1B24A139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0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CCEC3C8-092E-450A-A849-62ADDCEF4D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0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2FB1DEA-421E-484D-8592-ABA482FB71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0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0926555-29C7-4C7E-B056-995DDEC1DF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1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DA78224-CBF0-458D-9E05-D358D8FAB1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1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E440B49-CF5B-4D59-8DDE-5912B4B63F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1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5DCC057-87D1-4739-B04B-28B10A3F5D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1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CCE9857-9989-4B38-B940-BE289287A6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1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7E743B3-A034-4B17-83FD-B6A3E6997E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1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EDC183D-C11D-4378-805D-DAA94FDBB8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1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99A1E48-0F1C-42E8-BD05-FA4B5FAEE1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1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290924E-FD60-4A8C-A2C1-E33DD57F58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1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9C50556-375A-4A20-8680-0AF78BCC24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1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25B0DE6-5E60-4A4A-9E52-5796C0A068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2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7647899-2631-401B-8C1D-85AB8B5251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2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605DE11-8289-4616-90FA-F3ED95F2EE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2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6F20C30-CFC9-4E90-B97C-C67CE08E8F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2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B61920F-4F3E-4EED-A834-D477C31475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2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39796D8-1B5E-4E6B-8F55-7396216D4F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2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519477C-8BF8-4FD4-9241-1FF726F325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2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6ACB3B4-7D3E-41DE-9F4D-052017FC2A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2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375C7F8-917E-42DD-99E7-07D36B6376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2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183EAAD-78F6-43C0-A5E4-F1C867B110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2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24EA1B6-CD1D-4DA8-8CB0-FB221162AF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3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5D7F6E9-5B52-48AD-9AB1-83C4DC2B5D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3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0D9E94F-D334-4C9D-A9ED-F900F2FA4D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3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1505D3C-FC2B-4C55-B21F-5B522A18B2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3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D13AEF7-72BF-46A6-81CC-B6AFB61046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3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F8D461E-D545-46C9-ABBF-064E2AB525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3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19722C7-CF1F-479C-9D53-C8A3E01E71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3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483CC0A-82A3-41BE-8958-65C2EDA84B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3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D320456-D207-4E00-B051-4E670AB65A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3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5396B23-321B-440B-8F57-7FB8B1997D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3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BA2CD9D-B7A7-494B-946A-96C5C94D19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4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BF55ED2-DB08-4525-A6F9-EDEB379A98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4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830BA8E-8A1A-4EF5-BF17-A132237250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4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EEEE9D8-063B-4EAC-A308-7D001C8BEA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4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B3C3298-390C-414A-9839-E82BD4F097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4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24033B3-B07B-4F4E-B7FD-380C5A3354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4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C75FA52-42E9-44A3-87F1-B09AB5F683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4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E9941E2-E989-49AF-85CF-EE70F7D097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4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C4E6B02-C4CC-4C46-B0CB-BB1E86226B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4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F4AC81E-1632-4A29-A48A-4448C117E3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4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31641AF-2577-4B6B-BEB5-125C390DE9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5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90ECBA0-DB18-4664-ADA3-769AB3D9BB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5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A3D2BB3-3309-4170-BE7A-EFAEF678AD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5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B4F2A5F-AE05-4ADA-B96B-1D243FDCAF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5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7F2C9A9-596A-4B2A-9A03-E91AF02EE5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5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D6F4A5E-FFDF-47D1-823E-813CC78B69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5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471FF4E-92F2-4DEC-BFE0-04AC7CCD17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5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AE99D48-70C7-4C4A-8469-6E5C473999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5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38490F4-29F4-4D9E-B33B-7F30ACBF5A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5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4344A98-C604-49C1-855A-300E3C0900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5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6848B88-F6B7-4BA7-8FC9-5276F46084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6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1444991-D557-4D84-B6AA-AF27A7E796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6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094C289-20B0-4D66-988D-E919DC1795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6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690A167-F564-4F05-BBAE-6A6C3BF795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6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FA94D04-C2A1-4B84-8793-DC98A6C584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6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23DB64B-60A6-44F2-85B7-5B139B4D88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6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55B80D5-F83A-41E0-9BAA-BAC8D4B638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6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2AE18C7-840F-41F1-8FD6-138FACAF7F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6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D71AC03-13DF-4AE6-8701-9657830BB2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6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037F44C-CA2C-4FBC-A257-EBD0C503B0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6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80A8471-D3DE-4AF0-A204-712FDAFCF6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7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5EF0897-83CC-40B9-8CFB-B1BC20152B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7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D5E0834-05EC-455B-BF36-ADB4A15ACF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7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12C55A6-E570-4A32-81CF-F7C468B436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7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B20B177-FB43-4918-802A-009FB7E750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7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5DB90FE-3917-448D-A1BB-EAFFA59AFC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7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CF5F15B-5C3F-408F-8FE3-75F62B7FE2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7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19882B7-AA5A-4336-A563-600B208D87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7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CE94B30-0A93-4573-B245-53C72E2BBC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7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17CC787-89E5-40AE-A696-CD24B1C82E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7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CB78D39-4B8C-4E7F-8F74-0AEFFBFA92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8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0CD7B9A-0DE7-4318-8440-57215CB6EA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8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4180EAF-6C39-4F23-B38D-8BA3EDDC79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8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352F691-B026-4CA3-BC9B-06DFE46D85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8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9F970A9-1DAC-4054-A07F-96DDB12A3B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8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5E46CE4-088C-436B-A546-7298BBBD52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8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225F9D9-36B6-4F5E-9BDD-ABB10A02E7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8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745BE72-C16B-46C8-861A-908CB23076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8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FB81212-0398-4726-B0AD-82CEB6D702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8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43D2ACC-6A37-4EC2-939C-CAA323936C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8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C18E2AA-6235-4271-A91E-AB3972ECAF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9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B668DA5-C1D5-4724-8DC7-DF13E9E72F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9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DBDE659-D15E-4992-BCF0-44DD9A0BCD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9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49A27E2-D024-4727-86E3-F89143DC40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9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FF36F5A-85CF-43D5-9C45-8EC7A8D73A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9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EC9883B-C9A1-4A55-A6BE-17A9228F47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9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EADE920-BFE3-4A3A-9F6F-7557C78D66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9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F58B8BE-7076-4415-99AA-A251EDE67C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9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FAACA09-AA55-44FB-A6E3-C01CC6CBDC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9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B0D2850-EA79-40D1-AEB0-626EA5956E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9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1563E10-B4A1-4142-AAB1-3892039047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0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20B5550-675E-4D6B-B8DF-E60985A5C5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0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B285AD8-523E-4055-9985-1A871DF7C9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60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CD142E4-F5D2-4FE9-9290-A57A795B6D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0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766F1C5-FC86-4235-8EFD-A7EF82E38B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0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3217DFC-42C7-4C81-B8B3-6485C3D423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0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D1CA5EC-25EF-4616-92B6-8CEE8A7D49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0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876B42C-3016-4423-880B-E390A150EC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0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4FA53BF-D07B-4413-8832-7ED88B12D3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0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AAC9EEA-47E2-4091-AB7D-B5885084E6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60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A229F2C-1592-45D7-9C17-E2E116C49B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1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95B3BB0-EBEC-4A07-93F1-91FB0E5497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1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879CAFD-62B0-4371-9534-8CD257D0B0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1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39DCE3F-CE0A-4DD1-AC69-1AFBDF29B5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1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DD235E7-8780-47D9-82D8-2C131A02BF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1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3A3D5A0-38DB-447A-B521-64D9E09C4B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1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B8FC6BE-0239-44C6-BE7F-94C393C7F2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1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2314E1C-6388-4595-B669-0DF91CD34A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1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96E70BC-402C-470F-8E4A-B5DEB781F8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1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08499B0-8984-4109-83D1-703168E619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1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0F04493-BE10-4FC5-BA50-60DC508470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2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50A9714-5694-4891-BA42-8BB15C3BA8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2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6ADBEC5-0014-4368-8C17-DA23A901DC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2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40AC27A-1DC1-493E-A6DF-1E43724083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62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EE52123-33AD-4BB0-9EFD-B47C2E11E4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2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E7A278B-96FA-416F-8D1F-74A7D0AF3F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2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824CE41-7766-4B70-8C47-E5E297AC75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2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3A28213-31B8-4708-87F7-5ECAD35EB1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2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09B3F94-9CD8-400C-95F6-736EC33F31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2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812B34D-1A26-45FE-9F5B-9ED9860F53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2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625EB14-702C-4105-BC88-1945CCFA75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63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1BA7ADA-C80B-401F-B7C1-A22B6EDB13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3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B039534-9019-4CB8-82A6-1ACF2C99BF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3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06B808A-4FDE-4511-88A2-908ED4F08B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3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F93A025-BDEC-4110-8397-6A96BDA779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3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AD66483-ECAB-4D87-9F36-6C2F173229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3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5FC0B1E-121C-42B5-A8DC-69217400B3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3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36E8682-FB45-4E9A-A1F6-46566B16BC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3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58C9A65-5E01-4C92-B80D-2477408C5D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3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F67FF0E-FEA4-4DF9-BF4C-4E82165F83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3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3D47613-6898-4D80-98AC-4D77546350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4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E6617EC-74D5-40AE-86F1-65E95C514C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4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996E581-E503-4F64-B06E-0A479056EA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4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E445458-2DD5-48BD-B4A2-8589810AF2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4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4854254-AD0E-4BA7-8756-9EBB34FD99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64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F033F07-E8BE-47B0-A97B-420F27491C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4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CC8F1F7-BD1C-4C40-81F0-A871F17116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4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E07DF38-F43E-4EF9-B925-1538C050CD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4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F034E14-E931-4713-9AC5-739793A3CD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4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0A34B38-763E-489F-8BD5-8943D2B2E4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4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B55B9C2-AB47-4F84-8B21-EB54FDC941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5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6C632B8-C71D-421C-92FA-3CE4264464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65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56DACD1-EEB2-4DA6-9DD9-7EA05065D1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5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05F1F8D-EBBD-4DA5-9FE2-447A8A36D1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5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4EB7CE1-69BA-4B7E-8E90-1CC0475CCB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5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CF16C5D-FF35-4DB3-8A03-7CDC762145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5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609968B-E2F4-4EBF-801C-B07BDD32F0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5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D185681-3452-4427-800D-2BFF5A3B0A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5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039DAC4-E154-4DB8-934D-FF737842DB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5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818374A-4412-4BDA-9ECC-CD9730EE1D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5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E1217CE-5807-4514-BA73-7F5AFB695E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6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16CEDAF-DBE6-4965-9C17-1EF5C25A9F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6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1BB1786-DBA5-40D1-B33F-45CFED234C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6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4264615-FEFC-4463-A5C8-81927262E8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6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B135693-5E97-4A53-9C2D-A201311EBB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6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C4A5E3D-5F28-4537-B1B8-9E5AE41437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66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F2AC755-8867-4658-83FE-49FBBBFB0C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6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26A76B3-47AE-41D8-AEEB-7F92086F20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6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95F0757-8985-41C4-8134-912AE8EAD8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6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C58E305-110A-4F99-88D7-14053CEF82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6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504D9DD-6D52-4EDA-8CAF-B889D554BD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7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781A1B1-1581-46D5-BB20-D3CFC6F0EB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7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E3D3C75-94B3-43FF-AF93-774632492E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67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C8AA4E6-70B3-4924-B354-67B7839B96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7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9336802-22D2-4788-BC84-AB7B7EFEFB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7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C017EB3-F683-488A-B40B-03772B6A08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7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396D672-569A-408D-86D5-5088F8C646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7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AE37250-6C97-433C-A5CD-2DD861807E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7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C285D82-E685-4D87-A7DF-14AED6CA8C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7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9C3ED2F-CEEB-4E14-9741-52BD589891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7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91FA8EE-7B4F-43D2-8614-1DB224A51D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8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9DD731F-18B0-442A-B2CC-3A909C7055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8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464A14E-1D7E-4CF6-A294-28B25468F6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8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50151AA-52EB-47A5-9706-A48F9E311E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8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D75899E-F293-4181-A247-1B696CDFAF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8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A84B0A0-3496-4BED-8BE3-159FABBABD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8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0CEC44E-84B6-482B-BDA8-B25D909EF5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68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7BE16E9-A6F2-4586-A4E0-415CDE3CFA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8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A5C8788-0E65-4ECD-90CF-DCA397B7E5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8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CD44256-96FE-49A7-8E18-431A5966E3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8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5054DC2-23A1-403F-A460-C77194849A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9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339F249-6C70-4A69-A403-9F495FF606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9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20722EA-5417-49A1-B7CC-3390557F81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9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4C50909-22B1-4DD2-9C40-4992D92E61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69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67E4C43-255E-4B97-8BC4-1F269DDD87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9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ABBB825-8A8A-4290-B0BE-DBEED6EE95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9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963847D-0A50-4E5E-B168-8683D1B1AA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9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931A97D-B3EB-4E0D-B912-65B5DBD7F1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9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03A1A72-3B13-4454-8DDD-3B3D89B4F1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9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9BADD47-C869-4D73-961E-9517C796EB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9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B49364C-D5ED-41CC-B12E-BD5B026C74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0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CDBE93A-D175-4F43-A6C8-893B1D2D21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0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B8735A4-1D4D-44A8-9C71-89A2FE4EF1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0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BF46D00-D6CC-4E22-AF4A-52B129D2F6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0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000FE76-AA81-4DB5-BB79-8F0BC75724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0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10DA042-93A0-4ACD-840A-2669D3755F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0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D50331C-D32E-4363-92E4-97103E2C81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0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64334E4-C250-4CC1-A9C7-973EF8880CE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0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2DB2CDD-F83C-4796-86E3-ECB446FDA7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0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FF830E5-D4F5-4195-A61A-CE6CE8CD20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0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3AFE0DC-39E0-4C58-B5E7-5F79564D56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1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0691478-EDAE-4802-86AA-B930CB24DF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1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4E22751-6229-4C08-B195-74D69AFA57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1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E492473-CA4E-491F-B72A-C17B0637CB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1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E07845D-220C-4023-9D3C-FFA7F6BEC7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1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05D1F10-C00A-42AA-BAAC-D1368837A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1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977D89E-AF5D-483F-88E4-C60690DA2A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1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1648B8B-8B4B-4DF8-B476-5CE5D0BE79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1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2778C0C-DE03-4BBB-A0C3-BE03A9BCD9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1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AEF026C-FAC4-46A8-B4CE-F78926D42B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1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91300B4-90AD-4B96-A91B-9A517A65FF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2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8D089DD-8889-40DC-86A8-EB9EE717B3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2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EF8C6AB-B1D2-44F9-804F-E1B9694C34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2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7085E96-2B7C-47B5-9F4A-E24DC26F3C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2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5867150-92B6-475E-BB3B-5696CBC3BD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2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14E8E26-73C3-4F69-8CC4-02CE07E85F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2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8130B17-A0EA-4AE8-8E92-03CF045A70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2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C03BA5A-2EFF-4948-B882-C85B56317D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2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A064BBF-80F1-4694-A220-C4577EACCB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2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AFCEEBB-F507-4433-89BD-71CBF103E0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2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1B8E55B-7AAA-4F28-B166-56FA30DE94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3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DC02449-C281-4A38-BB6E-C3AD56B69E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3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542FB98-3C44-499A-B68A-FDD16D5B47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3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B3B3571-7907-49A7-819B-EAD0C1A201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3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FFE98D0-16D8-4786-9901-5C62BBDA71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3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5168DE2-4AF6-4426-90BE-E7632C6F06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3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E2B0684-3EC7-47A8-A238-E0D2E0734D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3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A4A7D4F-8073-46B4-8856-231B9CB317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3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B1E84C1-D7A9-4763-869F-B40A94F85A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3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03B490B-B3FE-4715-B1BD-C36141C535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3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4C09EBB-C63D-4EEF-BCC3-8E8700C0AC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4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FFCAE3B-A1C5-4D1D-8005-C29E1BD0D5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4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4817542-D669-4551-A025-21290C6FA8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4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6C0ADB4-2A8E-42FB-967E-A194E53084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4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A9E2B47-910B-4696-BBC4-1346E26C0D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4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D18B03B-26C6-461A-8AAE-8668877D88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4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6146440-3C68-4D49-8351-715C0E8DBD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4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F2D38BC-E765-41F2-9405-0FB981EA8C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4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3651658-EEF3-4FAA-9F6C-BAB2FD68C7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4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823E477-4500-4A96-B7A2-A4A858CDC3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4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0A76504-5F55-4365-BD0A-9FC9A970F8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5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A0C64D9-7712-4513-B769-34DF17DE68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5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8F45720-B98F-4605-9B3D-7CF6DADF2A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5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3C90F4E-804C-4505-B2F0-C8830F43DC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5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60D938D-6635-4DE5-8D9F-26786E04D1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5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7A8BA8D-9301-4455-BD1C-4AC112DC10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5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ACF6136-1464-492E-B341-6A6245CD83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5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FFC815D-D167-4EFD-9F57-968F803081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5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825B701-30A1-4374-AAD4-302281D254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5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194DF39-3921-4AD9-A4C7-92D4AF25EE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5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0E097F4-AE2B-47AD-BFC3-9C9C25A01F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6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95193C8-9F34-42B9-84AE-BB04E91695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6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B86B6A8-228F-4274-B572-E374497FDE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6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1F9A1F1-6BBD-4D99-8AF5-AED7C9FC81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6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BD71119-BA0C-416D-8E23-780BD3FB6C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6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C019A06-1F5F-4113-ADB1-D4D6D2ABCD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6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48494EF-57BF-4E97-80D0-32025E2A7E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6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80D4498-1971-475D-AEB9-F9C6517835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6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38E3313-B4E2-4A64-A5C0-6A5E38CA7A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6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C301028-2387-402B-A34D-D8067BA80C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6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45E3E57-3BC0-4440-B277-D992226F69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7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7B5F05C-B3CF-44D8-8AFE-51FD807288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7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EBDB4A8-0656-4705-9CE0-17BECB4EAA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7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B6F435F-628D-469E-A282-327D56025C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7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1F4C996-8881-4F86-8012-FF801918F3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7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BD6563E-47F1-40CE-8F6D-013C7C199E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7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261AF39-EDFC-4F1A-BEAE-7464211FEF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7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2A9B3B2-45E6-475A-AA2B-4A79BB6A99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7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7144921-72E3-4CC7-890B-AA5F48F69A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7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A95CCC5-C838-4E93-81CD-AA2DD76F5B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7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C8D177A-915F-4489-9E61-5B10B47008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8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AE2CB6D-27D3-41CE-890A-603B40FC64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8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DC85824-C15F-4CCE-A4F9-17A6BA3929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8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8096D06-E507-4EF4-9FEE-108184E00C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8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6DBECA1-A44B-40BC-B79F-0A1C9FDC30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8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E66B7BA-7D54-4DDB-8722-2B1C50B0AD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8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0E99A4F-CCCE-421F-A9A4-4AB6DD0560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8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BA4D056-649D-4C66-BB4B-3B02CE9176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8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45C595B-1E4C-4E85-823D-06824C8004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8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96B2CEE-9CC8-46E8-8786-7161A57701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8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D441C5F-F080-4E57-AF38-7DEB2DD268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9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27FA3DE-EC37-4D48-888D-4E160DAE4C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9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335A401-033E-4713-AEAB-415F500B55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9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F1AD8CB-EDA1-4557-9624-A8A6620000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9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AC6D25B-2917-4170-A60A-5FD3A91A86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9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D9BE98E-217C-4AF6-B1A3-981E8E5DA8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9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C2CB472-E352-43E7-A810-CA7B884D25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900793</xdr:colOff>
      <xdr:row>777</xdr:row>
      <xdr:rowOff>0</xdr:rowOff>
    </xdr:from>
    <xdr:ext cx="1347108" cy="1180497"/>
    <xdr:pic>
      <xdr:nvPicPr>
        <xdr:cNvPr id="2796" name="Imagen 2795" hidden="1">
          <a:extLst>
            <a:ext uri="{FF2B5EF4-FFF2-40B4-BE49-F238E27FC236}">
              <a16:creationId xmlns="" xmlns:a16="http://schemas.microsoft.com/office/drawing/2014/main" id="{1F5AC7E0-8C64-42F5-A650-E62C5B7993E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82353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777</xdr:row>
      <xdr:rowOff>0</xdr:rowOff>
    </xdr:from>
    <xdr:ext cx="1442357" cy="1306285"/>
    <xdr:pic>
      <xdr:nvPicPr>
        <xdr:cNvPr id="2797" name="Imagen 2796" hidden="1">
          <a:extLst>
            <a:ext uri="{FF2B5EF4-FFF2-40B4-BE49-F238E27FC236}">
              <a16:creationId xmlns="" xmlns:a16="http://schemas.microsoft.com/office/drawing/2014/main" id="{430C2DDF-5CC6-443B-B9A7-A53F6B9482D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823531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761</xdr:row>
      <xdr:rowOff>0</xdr:rowOff>
    </xdr:from>
    <xdr:ext cx="1347108" cy="1180497"/>
    <xdr:pic>
      <xdr:nvPicPr>
        <xdr:cNvPr id="2798" name="Imagen 2797" hidden="1">
          <a:extLst>
            <a:ext uri="{FF2B5EF4-FFF2-40B4-BE49-F238E27FC236}">
              <a16:creationId xmlns="" xmlns:a16="http://schemas.microsoft.com/office/drawing/2014/main" id="{363E6E23-37C0-433B-8759-14D161C9CA9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81972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761</xdr:row>
      <xdr:rowOff>0</xdr:rowOff>
    </xdr:from>
    <xdr:ext cx="1442357" cy="1306285"/>
    <xdr:pic>
      <xdr:nvPicPr>
        <xdr:cNvPr id="2799" name="Imagen 2798" hidden="1">
          <a:extLst>
            <a:ext uri="{FF2B5EF4-FFF2-40B4-BE49-F238E27FC236}">
              <a16:creationId xmlns="" xmlns:a16="http://schemas.microsoft.com/office/drawing/2014/main" id="{25F3D23B-C629-4DDA-8BE6-B59EFAE8392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19721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746</xdr:row>
      <xdr:rowOff>0</xdr:rowOff>
    </xdr:from>
    <xdr:ext cx="1347108" cy="1180497"/>
    <xdr:pic>
      <xdr:nvPicPr>
        <xdr:cNvPr id="2800" name="Imagen 2799" hidden="1">
          <a:extLst>
            <a:ext uri="{FF2B5EF4-FFF2-40B4-BE49-F238E27FC236}">
              <a16:creationId xmlns="" xmlns:a16="http://schemas.microsoft.com/office/drawing/2014/main" id="{B5AD0430-6EC8-494C-96BE-F0930602C7E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791146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746</xdr:row>
      <xdr:rowOff>0</xdr:rowOff>
    </xdr:from>
    <xdr:ext cx="1442357" cy="1306285"/>
    <xdr:pic>
      <xdr:nvPicPr>
        <xdr:cNvPr id="2801" name="Imagen 2800" hidden="1">
          <a:extLst>
            <a:ext uri="{FF2B5EF4-FFF2-40B4-BE49-F238E27FC236}">
              <a16:creationId xmlns="" xmlns:a16="http://schemas.microsoft.com/office/drawing/2014/main" id="{BE06E4CF-69A7-48B9-B37C-1CD458CE537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9114650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0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792EF35-1B3F-4828-A63A-52DA1E1E2D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0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EF7DCDD-075E-4F20-840F-52D53C49DE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80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FF22D3A-54D7-4CF7-8203-033A98819E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0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0C4C652-390E-4FBD-A934-EDD1BBC634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0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D4C9610-4C34-4163-BFD2-0651CDCBB9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0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9648506-B6BA-4C6E-8831-85CA548F0E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0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3009E77-F981-4056-A0C4-6C13A2A708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0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AE77E8B-4322-44EA-B794-C7C9E66E79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1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5EB5841-69B8-401A-8CE1-8CBAFB78C5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1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1186FAF-F851-48D1-AD71-5EDD18A4C1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1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2B3C7B6-2218-4F30-BB41-7E09F36596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1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B930796-F081-4372-92CA-3ABEADE66C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1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D17E6D-49EF-4034-84C3-BF0C2FBA8C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1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C7D20D3-5870-4DEC-ACC2-0EF26167C5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1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C063E63-1A5A-4758-B7C3-3636A32090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1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2E6B2FF-36B8-45AE-825D-94809C3695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81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244FCA2-94A7-4A2E-9A7E-6923AFB64F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1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4487CC2-E410-4EF0-88D7-500FD39326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2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F4459B3-040B-4BAB-99D8-5E03AFC365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2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B56A37C-8986-4C50-BF44-7C74A6C726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2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6FA2C55-15D3-4E10-82B6-743CF720C8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2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744CC0E-6929-45F5-B1E6-029EAFF849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2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CBC1661-2F15-4A59-95A6-EC6D3211D0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82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9559C98-1C44-41EB-9383-B2A668EB86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2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EF49911-D8CF-4B56-8B62-6D713DA708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2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5CE8630-A066-49FF-8A50-808029EE2B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2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84A9C58-643F-4DB1-9A61-185B51FC36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2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5D932C3-976E-40DF-9DA5-FD9E9AC79B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3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A49D8F0-6DFC-488E-ABA0-BDCAFD102B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3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E72C7D9-7EE3-45F9-9D74-9082B4A3A4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3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AD446F6-D982-4757-9ACD-457C6DCEC5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3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D2EECE3-84EC-4D22-90FB-A26B58D3E0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3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1B1E1C5-E77E-4A47-8902-AE6FC0781D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3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9F542E1-60B2-4F64-973A-3FBD0D3F9D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3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232B903-B077-481E-BA4C-7F9BD1B4A1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3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1A6C1BA-0A68-40D7-8F88-DEE305E9DA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3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78E13B8-6439-4438-A745-1AA5D1DE1B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83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3D191C4-8235-48C9-8ADF-CE84278E78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4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085E6B9-C1F9-4660-AE47-2B520A91E9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4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60CFAF1-9272-437F-8A03-9652C635EF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4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9DE19DC-A9E9-4C15-9C24-8AEAA58C08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4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CF409EB-882A-47D7-A1D6-4B1E58A050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4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5CCAA18-0739-4BBE-A650-77C11B0621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4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0F9F532-0E57-4F6F-B67E-66A659EAF6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84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B9D4B99-70A5-4941-A8BA-3EEFC7E584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4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38530D8-3365-4D20-934A-2DA5D95660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4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CC779EA-BC77-483F-9CDA-3720A5F382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4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D400D44-48C0-42E0-B9A4-CCCDE44061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5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9BE7C6E-FC34-4797-BFB4-DE7A208CD6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5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2773014-03EC-4114-923A-4BE7FDE6A0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5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ACB203-1D8D-4450-B5B7-B19EE38830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5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5BEAB5E-521D-4055-AAD6-0C9FA1D6B8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5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C4003B9-CA8A-4AFB-888F-38E3D01564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5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479660B-5D8B-4495-86D1-847F279947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5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BFDAA52-08CF-41A6-B040-DC42A60AEB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5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60F1881-D2AC-4DCA-88D4-C1207D9927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5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100EAF1-1CE3-4438-8737-5C1E168317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5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0C7E10F-D0CC-487C-BA95-46269F5801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86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1414290-2181-41B6-825B-E86A758B3A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6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44DC2A8-5619-405C-8CD0-1434470B1F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6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34F1118-E17C-4CF8-95EF-E190DD9C32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6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D0C4056-0AE9-463D-AE33-870FBDE7B9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6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C044A94-2702-4102-A7E0-FE582CF89D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6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CD71719-4832-49EF-95DC-C620D5366A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6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7A60C07-46A5-4A73-A6FB-9E176A2BAF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86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B954008-CA62-41FD-AFA8-A8252DD53C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6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68C6C7B-859C-4C9F-92D4-7FEB94D1E3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6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5C91994-0396-40EE-AC40-20F780B701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7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712B1C6-9D5F-40F7-912D-F91CFC00B1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7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5795CD0-8C58-4E62-99AB-8AEF050FBF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7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19539D0-459C-4EB8-82F1-0D328C8DFC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7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0467560-D482-44E6-B5AE-87167DF862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7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702D9E2-92EB-4722-9D55-194E073EEE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7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11D9A15-A2CB-4A65-B05C-067C452213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7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BF4F78D-1A46-4EAC-ABD6-8582EE5867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7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32CEDA6-DA38-4FBA-8CEC-790ED8251E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7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762285F-2033-4C52-BB40-BBFAE35BB5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7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93E05C7-79FD-4CA5-A415-15DF4CCC41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8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A4F43B7-0C3B-4A45-A9F2-63A2FD8337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88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9BC52CE-EBA3-4F60-BADC-8D24D21D8C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8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DBC3F80-05DD-4959-970C-73FC0C2015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8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91E51FA-5046-4DB8-B335-A8ACE88E93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8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52D37F5-37F4-43A8-9561-774F914292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8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44D0B05-2165-423D-8A8A-29A30D8981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8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328DD5D-D3B5-4689-B89A-5D2E2F389B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8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AF46EAD-61EA-4019-83CB-F59D5F9442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88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8546F23-F2AE-4CE4-A756-9736B50CF7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8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83065B4-E15B-4DEE-83E0-75C445711D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9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4FEFD17-9EF8-4C71-BC6E-BF2B1964B1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9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CD3F8A3-872C-4099-B4EB-28201FD0F5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9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8CC44F6-D9F7-4550-8388-4AE7C36557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9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4865FD3-C142-449D-95AE-4055F82413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9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CD1EE9F-8FF9-4EA2-A90D-891A58B8C0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9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AE9907F-1189-4F94-BEC8-3976F917C9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9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07BBC69-8E2F-4A86-B5BE-3AED64265E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9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C20918F-574A-45E7-B01B-E70C103FE0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9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6DE6FFC-453C-40C8-99B8-70EE99187C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9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CF2B630-D9EC-4EDD-9E04-E4C17EFF56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0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D5E8A66-7BEF-4B64-996F-8690E9AA51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0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93D44D7-CB74-4399-AA05-CCF5A99A30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0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977C36E-D812-4624-A6A3-E728B2D709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0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365325E-2209-4812-8B23-C353383C35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0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EB08885-E5E7-4F1E-8CA6-647041954B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0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A572C94-1F7C-4496-8AFC-73D4EE35E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0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E6DE8F9-8402-478D-9616-7A27872138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0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69A5690-2807-4A79-95E0-BF5F8400F6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0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784F9A2-7BC0-4886-8380-54C67346A5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0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545210D-9CD6-4AAD-811F-F32E6EF6FB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1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1FA6E25-49E7-4493-A13E-0956AB9160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1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5CAF102-D01E-4420-AA13-C4FFD31199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1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C105C2F-80B4-45FB-87E8-93F0DB1CCD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1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D4557A0-D01B-4746-956B-2B06A55CD8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1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B3BD7E5-C68A-462E-802C-6C743AC34D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1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F44F5E3-6882-4C9E-9CA1-1ECA78822D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1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0BA932F-E196-4401-BA6E-B7062BEAF4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1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47F141D-C8B2-4FA7-A735-D4351BAADB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1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6A0C05B-DF08-4010-BD89-6FEE0CABF8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1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77E67F3-2356-4F33-83C9-D04746B3F4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2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261CD4D-F45B-4D8B-BBC7-AF3DBB27CC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2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D96C030-C831-4335-B257-E06C51DA19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2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2CF82C4-2FD0-4B45-B43B-680B76F3F7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2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0252DDA-835F-4236-A170-A6315D5ED5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2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90818F1-A115-40BA-BE59-25A4CF8B3B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2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EFF56BE-74B6-4A0F-B016-41DE7BF3B9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2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35CC3B0-F498-4E84-844B-60F0F986D1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2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6596E3F-E23D-4CF4-BCA2-99A75BCCF1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2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429D79C-FEE0-492A-BB31-BA9781A721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2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0215A65-8CDE-4267-9939-6EEA1B85BD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3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3F48B3E-73D9-4231-AC36-6D86FE0924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3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3D18CEA-8B18-47FC-B91C-57E7694DE1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3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76142B0-764A-4E64-841B-079AA613E2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3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5438552-55EC-4A07-84C3-A2C58F1AEB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3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0B425EA-0293-4F52-A05B-3AB404E8B5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3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52B31E3-FD15-46C7-93CF-9D2B3750B4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3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436C197-99C2-4958-86DB-18CE331185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3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42112CB-D70B-4E83-A95C-E449186DF0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3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0285787-AFF5-43FB-B629-BCA144258E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3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9FBD98D-193B-40BD-A326-978FA1ECD9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4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3231DEA-1702-4ECC-B584-CE8D29ED7E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4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839EE6B-890C-4A2F-9553-E5FF0E6E00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4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2C111EC-84EC-4DDA-BEAB-58FA1EE5CF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4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6C43E05-BF52-40F7-A83A-680736CD27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4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59B83D9-EA67-402A-A064-DD15AB903F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4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D24AF15-9C71-4183-8354-EF7977F303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4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15F2BF7-C727-4C7F-9F64-9B575AE83E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4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F4F44FD-AE9D-4A88-BEE8-E546EAA148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4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81DAFCA-3229-4F89-AFF2-F2C83A22C3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4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2AE5D83-64A1-426B-9141-A4A4E0F7E9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5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BBDB885-1F81-489F-84FC-D1B6055610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5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925952C-2D6D-45AD-9695-B29F3BFA92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5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A1972FB-ED83-488A-AD9C-B77AA8036E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5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E37FD48-68DD-4326-8A97-89BD4F2DCD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5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0A931E1-9A0B-4A67-92F9-8C74470860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5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65314B7-3DD5-4399-9DF4-C7B347FBF4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5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1F94B20-0BBF-42A3-9EA6-9EB16128B6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5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2CCEE6F-85C9-4333-ACF7-B825ED8260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5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A00B884-9FAE-4619-AE9A-5467D5C94F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5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6C9151B-8D7A-4506-9BDA-CAE586DD91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6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D9BBF6C-A2D6-42B3-B437-93AE966936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6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68FCE5A-14AB-4952-9086-FE8138B45F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6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4265419-55DE-4F1F-A76D-9880ABAC52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6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089FCE1-46E0-46D1-A577-09D1541C3D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6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B46B12E-FC8F-4D61-8A0F-E71855724F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6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3F2D5A7-D34F-4F93-BC20-83250AA274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6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272202A-A2B2-478B-93AF-3FDCBF30D5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6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EE53548-BB77-4FC0-8FD4-4C15E941D2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6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17024FA-42FC-403A-A2F4-A0A6990CE2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6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B7A94A7-E32B-4912-8DA0-C85B60F4D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7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DC70C79-6DCE-4E55-B67D-B76FBB9A64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7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18F3171-62FA-4AB8-BEFA-53E57ACD99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7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0CECAE0-5FD4-44ED-9D87-E927A58FF1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7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FC3B748-8DD5-49A3-AA0F-AFADE11F18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7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2D13099-DBB9-478C-B2C0-32E73017FA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7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0AFDFFD-8752-47F5-983E-76F96CBD12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7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A51A452-BB53-4B3E-A58C-8882B2E587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7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6A0AA55-601F-4EC1-AE55-14B5D2169F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7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79317F3-9711-453F-9D49-F8FD5E03D4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7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375F974-697D-410E-8AD8-C82E9893BA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8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B4941AA-5391-4D31-8090-B34853AF7E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8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7A4ABB3-5A12-4E90-BB43-702EE30A89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8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2CE36C2-9713-4638-A0FA-3A44785B8D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8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348FD4B-9CF5-448F-8C6D-BEFF35AD10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8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668124D-FC04-4ADC-A82F-AF4A445CFC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8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5357F34-01CA-4302-8640-CD4C4128E1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8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C110FCB-1E8A-4951-990D-6D5D56336A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8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38960FC-835F-41FB-9E30-2E5CEFC334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8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85832DA-F271-492C-831A-7186784C51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8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65DD9FA-649F-4228-81A4-F8BB51F12D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9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9C32444-D2D6-4A2E-98FC-1A9C3821CB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9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6F6AB11-5D80-4CD0-8BE2-526DAEF9C1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9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61C264E-23D2-4B2A-B9C2-F4D8B6A198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9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1D70580-F57A-49A0-BFF7-C9B1E6B5F7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9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05993D5-7870-4BCB-A634-ADFA8D04A5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9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F10E465-2E73-4802-8FC7-8CEC443214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9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DE065C1-1C3C-4C62-924C-A52DF30BBB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9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89023D1-789A-48E5-BF84-ABCB2E384F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9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D9D666F-427D-4730-9606-E2EE51C3AC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9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4FE435F-ED3C-4C37-9217-C24641757A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0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CDBA944-994D-48AF-B9EC-288A19A439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0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6E51259-E2D4-4A56-A3FD-0923565220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0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5C719C5-D756-434F-9A31-59014AEB1C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0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B981520-5D82-4F53-BB82-FB82444E47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0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1533592-994F-45F8-9A23-A48151ACC3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0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8F196C9-E9DA-4E2E-A889-759FE57B9B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0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D06A44F-192E-45FE-A403-04500BC6B8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00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765FA60-8E73-45D7-BABB-8ED1638EE0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0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6431782-A292-4F2B-BA5A-0F48927859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0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F4A1674-3634-4347-8EB8-356B1F8312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1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1B950E4-3978-4789-87B0-0CA1C6FAA3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1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FB25BC0-EBAD-43CD-85F4-6AB9FEB468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2352"/>
    <xdr:pic>
      <xdr:nvPicPr>
        <xdr:cNvPr id="301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2E78D57-4393-446A-9768-0585C0EBAC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2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3495"/>
    <xdr:pic>
      <xdr:nvPicPr>
        <xdr:cNvPr id="301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6362007-4FEE-4287-B4FE-14A90165AA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29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2733"/>
    <xdr:pic>
      <xdr:nvPicPr>
        <xdr:cNvPr id="301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2CB8F0C-0717-42CC-AB26-EF6C96AA72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29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3495"/>
    <xdr:pic>
      <xdr:nvPicPr>
        <xdr:cNvPr id="301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D5C7D79-A6A9-4D4D-9463-7A4F24EF99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29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3495"/>
    <xdr:pic>
      <xdr:nvPicPr>
        <xdr:cNvPr id="301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0D9145D-946A-4DD9-9707-57A940E897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29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2352"/>
    <xdr:pic>
      <xdr:nvPicPr>
        <xdr:cNvPr id="301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E865504-3F93-4DE4-A90D-B861A59D46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2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2352"/>
    <xdr:pic>
      <xdr:nvPicPr>
        <xdr:cNvPr id="301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F717068-36AF-43D3-9C76-AFDC024457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2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2352"/>
    <xdr:pic>
      <xdr:nvPicPr>
        <xdr:cNvPr id="301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DD30492-E719-40A5-9C73-A66BA1EC68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2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3495"/>
    <xdr:pic>
      <xdr:nvPicPr>
        <xdr:cNvPr id="302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C67FC0E-AD42-4BDB-B0B5-00E3062D15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29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2352"/>
    <xdr:pic>
      <xdr:nvPicPr>
        <xdr:cNvPr id="302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AAC1B7A-AADB-4107-8D84-2505C2CFC7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2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3114"/>
    <xdr:pic>
      <xdr:nvPicPr>
        <xdr:cNvPr id="302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DCC8712-CBA6-4C22-95F3-594259D75C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29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2352"/>
    <xdr:pic>
      <xdr:nvPicPr>
        <xdr:cNvPr id="302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A0FA556-E6F3-4CF1-8B9F-0FC19024A8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2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3114"/>
    <xdr:pic>
      <xdr:nvPicPr>
        <xdr:cNvPr id="302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8FD66B1-587F-47DD-A498-8AC81DB2DF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29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2352"/>
    <xdr:pic>
      <xdr:nvPicPr>
        <xdr:cNvPr id="302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4461CD5-6D85-4130-AF2B-7162EC0201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2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3114"/>
    <xdr:pic>
      <xdr:nvPicPr>
        <xdr:cNvPr id="302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3D281CF-FECC-4404-89EB-461C70804E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29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3495"/>
    <xdr:pic>
      <xdr:nvPicPr>
        <xdr:cNvPr id="302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2422A23-82E0-4644-A640-AC0B41483B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29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2733"/>
    <xdr:pic>
      <xdr:nvPicPr>
        <xdr:cNvPr id="302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FA4D709-468A-4734-A438-33EE23D33A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29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2352"/>
    <xdr:pic>
      <xdr:nvPicPr>
        <xdr:cNvPr id="302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931E8A7-9ED0-4A1A-A7DB-F8A79F1DF1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2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2352"/>
    <xdr:pic>
      <xdr:nvPicPr>
        <xdr:cNvPr id="303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65D2A26-1080-4EAE-800B-948E1F1A4B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2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2352"/>
    <xdr:pic>
      <xdr:nvPicPr>
        <xdr:cNvPr id="303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FCBD20E-626F-4FCB-A7CC-ADD4627332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2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42</xdr:row>
      <xdr:rowOff>0</xdr:rowOff>
    </xdr:from>
    <xdr:ext cx="181737" cy="22352"/>
    <xdr:pic>
      <xdr:nvPicPr>
        <xdr:cNvPr id="303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0E79EDF-AF34-44C0-91A4-403A37828D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2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3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C683B6F-BE9D-4043-A2A5-C89B9773BF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3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134ADDA-5529-43A5-B318-0D82666E8C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03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6EE55C0-EC70-4EA9-9846-3A0EA1A31D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3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CFE1486-F091-4740-AB4B-184145D70F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3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4225931-B94B-4374-86C3-31268DBAB3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3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BBE8C66-00BF-44BA-9575-66B6755725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3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0898011-73DC-4C1C-BF91-BDEC154680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4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75E89EC-D261-40AE-BC1C-34D6F37823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4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775CB3E-74C8-4B56-8142-4510E0A3B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4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7C6A6AB-67E9-4F31-810C-94186FFB87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4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715F501-B0AA-45F8-9602-ECF8261483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4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4EC1F97-ACBF-41EC-AEF4-E98C6A71B6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4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9E722D7-2D86-4939-843C-6B45181851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4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1DE4011-C9A4-42D1-A921-B886B724CA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4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0017468-39EE-4683-A32F-09E277BA12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4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6169D30E-EAE2-455A-99A1-F1355B18F4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04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37FE87F-B68A-4348-9BF3-7A5E9B7B75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5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65B0E2E-DC78-4F90-8A28-96AFF7EAF0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5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7E3FED3-ADF5-444E-B7C0-CA0F3FA63A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5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5658F7A-2D7C-4D30-BB29-8C49991C14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5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ED021C9-FCEA-4AFE-B27D-1A0C697415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5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36904E2-E16D-42F8-A22C-0676F8224D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5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6CC3534-C484-48C1-9A07-C79CF35967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05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8D303AB-E8DA-46DA-9529-D19AC8C3A1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5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94EF74B-2955-4030-8AC4-865B9C5A0D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5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956ADF9-C463-41B3-955E-C92E704EB6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5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AB595BE-E0EB-472A-B88A-24F149E28D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6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AB5CAB9-8D18-487F-B217-7AE7A43214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6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9691B5D-7000-4843-B586-0009C519B6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6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F6533C3-B7DF-4533-A5C5-83CF90723D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6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836E0AE-1EDA-4D61-8D76-A3DB8F9E7E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6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19BB65A-BA92-4EA9-A14F-2AE281D072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6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A66D3B9-95E7-40EF-96DC-F50958F5BE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6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0B58446-54DE-4DCA-9077-0238390F0B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6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88FFB57-621A-4FAA-AFE2-E812B128E2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6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9A167B0-1A0D-4BC7-BD65-E1D754A8F4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6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010FF98-2AE9-413E-81C7-D7DE769FA8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07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0D78BD6-8990-441E-A141-5C113317E8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7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2D5D987-C5B3-4FFB-8A25-B04AADFB66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7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EF81177-82B9-45EA-B78D-45DA33C0BB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7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7F30440-BBDD-42CF-8045-55557D00A5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7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13C433C-E2EE-4923-B34C-465B4A05CC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7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2D3616A-F4AE-4882-A188-912FB7C8E0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7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A994354-23C8-42A1-8526-51B4B0C3DB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07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47C3E0C-871B-45DE-9E22-A08E0DE96D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7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E944407-71B7-4504-8ACA-0D0C16C026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7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1D0A139-EF5D-4E2E-8C88-BF728DF2D1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8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3F39C75-EEBA-4874-8EB5-F9FFCCBCD7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8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CF5B11B-07F0-461F-AEE2-131122E1ED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8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6CC4057-C54E-48D0-90D3-343A42B6B8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8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473C289-D781-4B87-8E4D-A290C1D6A9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8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9AB2BCF-D92A-47BC-8CB5-F11773048D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8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B9D94F4-DA5B-4062-9FC2-55D12B4E86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8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4272215-32D6-41B2-87FB-445CCCCC00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8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E2BDD4F-887F-498F-A90A-FA6174BC9A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8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D72D068-7D98-4E9C-B73A-3B8BCC042F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8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E8F788C-EE25-4A12-9E0B-2773B3E35A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9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37D33FF-1C3F-409F-A765-8B56FE143A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09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A73EFFB-5987-4287-85AC-64F3E30681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9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AE1960C-0F1D-498A-B083-C1100937EB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9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15EAFDA-CF96-428A-9FDC-1B4513AB04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9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864B325-C58A-41CD-BB37-EF2F8AC602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9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DBCA60E-D7D8-42EB-8D8F-8597767B6D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2352"/>
    <xdr:pic>
      <xdr:nvPicPr>
        <xdr:cNvPr id="309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DF5494C-8864-4B89-8D9A-FD5B0EC257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2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3495"/>
    <xdr:pic>
      <xdr:nvPicPr>
        <xdr:cNvPr id="309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0931494-E837-4367-8495-ED336506C2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24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2733"/>
    <xdr:pic>
      <xdr:nvPicPr>
        <xdr:cNvPr id="309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4B944E3-D35A-4837-BFAA-A220170798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24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3495"/>
    <xdr:pic>
      <xdr:nvPicPr>
        <xdr:cNvPr id="309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1F0B319-67C9-42B8-9F74-6DCF3B6043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24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3495"/>
    <xdr:pic>
      <xdr:nvPicPr>
        <xdr:cNvPr id="310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CBF46A2-7103-4E9E-BD5E-B30893BF63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24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2352"/>
    <xdr:pic>
      <xdr:nvPicPr>
        <xdr:cNvPr id="310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A1390AB-8AC1-4A38-8CD6-C4CD49AF95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2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2352"/>
    <xdr:pic>
      <xdr:nvPicPr>
        <xdr:cNvPr id="310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E8CC1C3-FFC5-47C9-8604-06F53C44F8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2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2352"/>
    <xdr:pic>
      <xdr:nvPicPr>
        <xdr:cNvPr id="310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8773718-55E7-4612-9C68-534D0EF9DB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2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3495"/>
    <xdr:pic>
      <xdr:nvPicPr>
        <xdr:cNvPr id="310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C6B9053-0C6D-42E2-841D-8E24F04A4D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24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2352"/>
    <xdr:pic>
      <xdr:nvPicPr>
        <xdr:cNvPr id="310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E43E7F4-6BDC-4FD6-BA36-63A65D85F2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2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3114"/>
    <xdr:pic>
      <xdr:nvPicPr>
        <xdr:cNvPr id="310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87DD39B-B8D2-44DE-96D9-BD0564657F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24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2352"/>
    <xdr:pic>
      <xdr:nvPicPr>
        <xdr:cNvPr id="310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1302043-8675-42EF-B151-A3353D17F5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2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3114"/>
    <xdr:pic>
      <xdr:nvPicPr>
        <xdr:cNvPr id="310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C9C158C-2B0C-4CD0-ACAF-607BC15189F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24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2352"/>
    <xdr:pic>
      <xdr:nvPicPr>
        <xdr:cNvPr id="310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DFC29E3-22A3-4353-A5A1-10FBE37B19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2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3114"/>
    <xdr:pic>
      <xdr:nvPicPr>
        <xdr:cNvPr id="311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97E5A25-A624-4E44-882B-09A52D2DFF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24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3495"/>
    <xdr:pic>
      <xdr:nvPicPr>
        <xdr:cNvPr id="311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73D13CE-4EAC-4E1C-8023-12C520F811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24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2733"/>
    <xdr:pic>
      <xdr:nvPicPr>
        <xdr:cNvPr id="311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EDEAC16-46E9-4B54-A2D0-36192A491F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24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2352"/>
    <xdr:pic>
      <xdr:nvPicPr>
        <xdr:cNvPr id="311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33ACDDD-48BF-477B-89A9-062B09C399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2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2352"/>
    <xdr:pic>
      <xdr:nvPicPr>
        <xdr:cNvPr id="311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A43E5C9-D3BE-4504-8115-241F27C0DF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2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2352"/>
    <xdr:pic>
      <xdr:nvPicPr>
        <xdr:cNvPr id="311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8028E0B-AA50-4B8C-9EAA-A069805927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2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</xdr:row>
      <xdr:rowOff>0</xdr:rowOff>
    </xdr:from>
    <xdr:ext cx="181737" cy="22352"/>
    <xdr:pic>
      <xdr:nvPicPr>
        <xdr:cNvPr id="311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503C66D-9A92-49E5-A2CE-3FC6138F8F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24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1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0A98F7C-C748-4E92-B88E-7F2C374E76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1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B40511C-ECE0-4F04-B2BF-FA6F27FFF4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11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0AC6286-18F8-4B5F-ACB7-0F7DF13E73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2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C3C027F-22E0-412A-9E6E-789E0791C1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2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C8C309A-CDBD-4250-A674-9476A7F05A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2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5859D0D-D3FE-4122-9083-9990E441F4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2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81C7DBE-525D-406B-8A10-9CD350435D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2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2254551-D30F-40CD-9873-4978CFA4DC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2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DC0CEC4-3720-4D55-A9DB-0FF39DF8E5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2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507211A-0588-4D02-8F6B-06EBEDB775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12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23159FC-6486-4578-A973-C17886F450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2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46BE4C0-3A04-45AC-8292-874CCE82AA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12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29E67D5-83EA-494D-8635-44CFC53844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3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FE5FE4E-A56B-40A1-9A6F-FC0DAF0047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13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361556C-4520-40B1-AB6C-B929D55248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3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A9E53B1-B36B-421B-8930-00D074436E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13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B6DB359-2E97-40CD-900C-C6381D1A17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3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1A1B3EF-2D65-422F-9B30-84B539ADC0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3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5B6B408-A316-44FD-B08B-DA41FA6547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3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F607385-7194-41C5-9CC2-3BAF297A93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3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0553F85-E3B3-42B8-A43C-37F4C226C3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3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3FEC636-CC69-469C-9937-1C9B0AFD94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3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51DDBA3-B080-4F4A-B73A-5A753AE94F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14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007F4E1-27E5-41A7-BCE1-F63DABC35E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4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635D9F0-3F03-4915-A687-0331B858FA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4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741B1CF-4BAC-4B23-B107-EAE57AED13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4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BBA06AE-4AA1-4AE8-8285-A8EC8C51A1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4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815D3B7-90C8-440B-AC75-F1DDBD48EC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4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9299144-0AFC-4738-97AF-C4D0DF1605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4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4C4A853-86BF-4C67-8BD0-C893E44311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4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5CDEFE5-3D54-4B9D-9871-5B2B5CA9F8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14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4FCB28E-904B-470E-9FE1-173714F4D0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4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1558BCB-BEE2-40AE-9C99-CF9ADDF60D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15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89B0A84-A789-4767-93C3-E8070D9BF8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5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D3BE332-A053-438F-8E9E-960A1CA289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15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0423B85-BB85-45FE-ACFE-4E782CB209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5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80AF7AC-823B-4C62-A8B8-B263E4DEFA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15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858A820-BCC6-41E6-8FFD-C8FE568B8A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5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B594F6A-5EDA-4253-AFB7-B0B78BF2F5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5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C63E5E0-836A-4597-A062-9611C78039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5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05C421F-F7AA-423D-910E-501FE16BD8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5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8EE7AFC-BCF2-4E06-801C-AED05EE4C5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5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1B8BFAC-43EC-458C-84F7-A620E44186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6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F3D6378-7D56-456B-8B51-834A8D87BD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16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2ACD4E7-88BE-41E9-9580-4285E13FB1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6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EB5437F-D30D-41AA-B47F-B1DA0F2E4C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6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08B1D9B-E480-42EB-91AA-04F1D7D453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6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6D95899-D667-4B5E-B1E2-C5A460A509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6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46D6225-D8BC-4BE7-A97F-502E66D4BE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6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FCB396E-D55F-4F6F-8A5F-90CB380820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6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F3AC72A-9493-47A6-B835-F0958B16AF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6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C9D1DE1-9C0A-465E-813E-46809B2613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16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25E896F-9459-4E20-9887-FE2E32E837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7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FDCCAE0-096F-4A89-A22E-057E3B0F14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17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D896268-EE70-4778-8D8A-F14AFF6A9A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7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93D7C62-BD66-4F0D-AEA4-31A47A9560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17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50CEA50-D84C-42E0-B297-0B16EF085A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7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65797A8-8D9D-4C67-A3EE-FDB497688A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17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EA6B25C-A2E1-46AC-97B9-7117750189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7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975D497-82E4-4EA9-919B-5EDF7FF6CE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7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38A867F-7944-4779-B49A-67788E0943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7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A25E4BE-3AC1-4232-9DE6-B575B9C54E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7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E0A3131-08F3-470E-B9E5-D9D5231FF5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2352"/>
    <xdr:pic>
      <xdr:nvPicPr>
        <xdr:cNvPr id="318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240BCEC-7B9E-4429-9F93-F52F9E1357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44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3495"/>
    <xdr:pic>
      <xdr:nvPicPr>
        <xdr:cNvPr id="318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8406B38-71C3-4A52-B8E3-3D8A8C4B90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44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2733"/>
    <xdr:pic>
      <xdr:nvPicPr>
        <xdr:cNvPr id="318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7431CFB-E9BC-44E1-B9EE-18F0B8CC1A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44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3495"/>
    <xdr:pic>
      <xdr:nvPicPr>
        <xdr:cNvPr id="318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C28FF79-2265-4FB2-A338-FA652E62C9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44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3495"/>
    <xdr:pic>
      <xdr:nvPicPr>
        <xdr:cNvPr id="318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49A5C28-D73F-4E54-9C61-CD55E7BF53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44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2352"/>
    <xdr:pic>
      <xdr:nvPicPr>
        <xdr:cNvPr id="318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624A17A-C496-4399-A442-F425F23B07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44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2352"/>
    <xdr:pic>
      <xdr:nvPicPr>
        <xdr:cNvPr id="318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3F49BF9-EDD3-47B5-BF3B-393E0A93F3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44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2352"/>
    <xdr:pic>
      <xdr:nvPicPr>
        <xdr:cNvPr id="318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79AAD47-8443-48F6-9272-B641CB231C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44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3495"/>
    <xdr:pic>
      <xdr:nvPicPr>
        <xdr:cNvPr id="318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88FFEDA-35BE-43F1-B0EC-E1958F5FB5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44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2352"/>
    <xdr:pic>
      <xdr:nvPicPr>
        <xdr:cNvPr id="318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A1469E2-EF48-430A-9CF9-D8B042DC55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44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3114"/>
    <xdr:pic>
      <xdr:nvPicPr>
        <xdr:cNvPr id="319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2C99ACB-B2F9-4D69-8D9C-F33808D734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44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2352"/>
    <xdr:pic>
      <xdr:nvPicPr>
        <xdr:cNvPr id="319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09CEFC4-9926-46F9-88AD-B44B58A85B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44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3114"/>
    <xdr:pic>
      <xdr:nvPicPr>
        <xdr:cNvPr id="319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D1C22E7-5297-4E35-8ACE-586D210A88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44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2352"/>
    <xdr:pic>
      <xdr:nvPicPr>
        <xdr:cNvPr id="319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F3121EC-6697-41AE-AB26-941611A5DF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44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3114"/>
    <xdr:pic>
      <xdr:nvPicPr>
        <xdr:cNvPr id="319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EF8EDCD-02D8-4FC6-9A50-4DC16E9AF5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44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3495"/>
    <xdr:pic>
      <xdr:nvPicPr>
        <xdr:cNvPr id="319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60839E8-04E3-4207-AC50-EF98F6AE6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44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2733"/>
    <xdr:pic>
      <xdr:nvPicPr>
        <xdr:cNvPr id="319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5793344-1D96-4939-9D86-F054641207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44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2352"/>
    <xdr:pic>
      <xdr:nvPicPr>
        <xdr:cNvPr id="319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08851B1-58E9-4796-BF97-4698785FF2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44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2352"/>
    <xdr:pic>
      <xdr:nvPicPr>
        <xdr:cNvPr id="319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2EAC24E-CCB0-44E8-A6E0-8CF55A7EB1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44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2352"/>
    <xdr:pic>
      <xdr:nvPicPr>
        <xdr:cNvPr id="319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04C5D80-8A4D-4792-8AF8-E22810F180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44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363</xdr:row>
      <xdr:rowOff>0</xdr:rowOff>
    </xdr:from>
    <xdr:ext cx="181737" cy="22352"/>
    <xdr:pic>
      <xdr:nvPicPr>
        <xdr:cNvPr id="320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F7C450A-0318-4483-93B7-D8BF613AFD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44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2352"/>
    <xdr:pic>
      <xdr:nvPicPr>
        <xdr:cNvPr id="320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FCB8AE9-EE26-436C-93F8-65B4BEB8C3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0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3495"/>
    <xdr:pic>
      <xdr:nvPicPr>
        <xdr:cNvPr id="320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48994F1-75DE-4AA0-8E78-B33694D3AA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30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2733"/>
    <xdr:pic>
      <xdr:nvPicPr>
        <xdr:cNvPr id="320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B0A0009-1464-4A91-9A6F-E3F083AC48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05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3495"/>
    <xdr:pic>
      <xdr:nvPicPr>
        <xdr:cNvPr id="320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689974D-4D52-4C06-AA18-B39B9167AD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30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3495"/>
    <xdr:pic>
      <xdr:nvPicPr>
        <xdr:cNvPr id="320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A8DD089-8B1C-4761-9199-2DC16D2554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30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2352"/>
    <xdr:pic>
      <xdr:nvPicPr>
        <xdr:cNvPr id="320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0E810FA-B7DF-4800-8C6D-B85484C78D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0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2352"/>
    <xdr:pic>
      <xdr:nvPicPr>
        <xdr:cNvPr id="320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C99B231-A646-4218-BB7C-7519ED07D5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0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2352"/>
    <xdr:pic>
      <xdr:nvPicPr>
        <xdr:cNvPr id="320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98983A7-AA26-4F27-9F1D-8D6C201A03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0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3495"/>
    <xdr:pic>
      <xdr:nvPicPr>
        <xdr:cNvPr id="320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DE07BA0-D0C6-4E15-95C5-D14906C202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30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2352"/>
    <xdr:pic>
      <xdr:nvPicPr>
        <xdr:cNvPr id="321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799B778-E453-4685-88D2-5BA92B80E0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0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3114"/>
    <xdr:pic>
      <xdr:nvPicPr>
        <xdr:cNvPr id="321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3784B77-2B05-4C78-A04B-32C51A34FE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30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2352"/>
    <xdr:pic>
      <xdr:nvPicPr>
        <xdr:cNvPr id="321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55AAAE9-38DB-4C7C-83FB-213678F718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0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3114"/>
    <xdr:pic>
      <xdr:nvPicPr>
        <xdr:cNvPr id="321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0102985-A0DF-48CE-BB99-7FE447B3B8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30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2352"/>
    <xdr:pic>
      <xdr:nvPicPr>
        <xdr:cNvPr id="321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25CE600-A78F-4D89-BF02-30022E03ED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0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3114"/>
    <xdr:pic>
      <xdr:nvPicPr>
        <xdr:cNvPr id="321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2E35EEC-8624-44D1-A5FC-EB5F0F8648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30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3495"/>
    <xdr:pic>
      <xdr:nvPicPr>
        <xdr:cNvPr id="321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362AA29-AADC-4188-80A6-0523894CCC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30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2733"/>
    <xdr:pic>
      <xdr:nvPicPr>
        <xdr:cNvPr id="321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CECAC4A-D231-46C6-A820-169DE8F72B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05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2352"/>
    <xdr:pic>
      <xdr:nvPicPr>
        <xdr:cNvPr id="321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799E667-B3E9-4BBC-90EE-C173E75CB4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0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2352"/>
    <xdr:pic>
      <xdr:nvPicPr>
        <xdr:cNvPr id="321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792F7D0-C35F-4CEE-804E-9E6E2266A8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0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2352"/>
    <xdr:pic>
      <xdr:nvPicPr>
        <xdr:cNvPr id="322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C4561F3-A4FD-452A-B84F-2F97C4D8CE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0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</xdr:row>
      <xdr:rowOff>0</xdr:rowOff>
    </xdr:from>
    <xdr:ext cx="181737" cy="22352"/>
    <xdr:pic>
      <xdr:nvPicPr>
        <xdr:cNvPr id="322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A5EC884-A0B7-4CAA-A587-151078CFEA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0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2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3F799AB-7F0B-4CC4-9FFA-9DD9A2D1FD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2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320C861-D71E-4111-9654-A147DC2D3A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22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6D0F662-827E-4A06-8EEB-48466E863B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2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948B85D-DA61-43E8-9619-A932D152A2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2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7C0E48C-AD7B-42C7-A1C5-CE10272DE6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2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C207529-B999-4914-A4EC-CE268D1663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2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EF900A6-B056-45D2-9E9D-CBBE1E4215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2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D33A3FC-FFFE-4BCF-9241-0DF506ADB7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3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7760FD2-2AC8-4DE8-A128-4B49AC01F3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3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23331AF-E0AC-48B5-B4E0-CBA6494F68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3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C945E5F-CC9D-4478-A93D-3E6CC94344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3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523128B-6DA8-44D9-9E6D-7DF69BB7EC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3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E29DB06-E7E3-4A25-8686-95CD3CBCEE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3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EAF55D4-3D73-4E35-B55A-28D39A6F09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3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9E4ED41-438A-48BA-9C5F-C2C9F17F88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3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EC982EC-346E-4A86-A6F4-79B84E83D0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23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6213835-CC02-482D-AF53-0A1FE42A52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3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5BBEAE9-4F29-4D62-8563-FD46C0681F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4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6F4DAA3-089C-4D01-BB54-A37DCDAE2E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4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D19FB7A-61E6-4645-880F-9412953DBE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4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301936C-7293-42FC-8EB8-40F231E1B7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4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7132FC6-C771-460F-A813-A0D7E1F36A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4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2F615D2-9808-4B13-9582-FF883EC28E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24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ADCB30C-5CBE-4525-A1D2-E7F7BC83C9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4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34D49DD-B264-4220-91DC-EAB91D68BE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4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EABA8CC-5CAA-458C-931E-D80ABC6E0A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4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83ECF50-D08B-453C-97CC-F5F87F26E5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4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D24FEFA-5A8E-4A23-A766-E0589B8D51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5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CDCBDBA-2586-442B-9191-AA1F055144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5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A6E5D5D-D66E-4C29-BBFD-1B1661F384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5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60869C2-4212-4469-8DEE-AFF0E910AE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5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A7B1DFA-D426-46DF-9865-E2D8623A34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5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068A31C-C386-4567-8D72-914B06EFC4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5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E8B5239-6DAC-4234-BFA7-0C93AA9D21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5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1E4A311-4C9F-407D-8C59-BE95804E9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5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337B84F-83FD-4EAF-8D53-5D9BC28E1A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5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BAD5276-23D3-4E91-B136-4701435B7C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25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BEEDA47-E8B4-4CF8-BD0E-5504121DEB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6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C419C47-164D-4007-8162-1D004E73E3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6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3C5EAE6-BC05-4389-BB9C-EBB78D61FB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6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655B594-EA15-404B-A938-0EA4E64CCA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6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1213A60-1D0E-4910-B393-A4B3C1FA88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2352"/>
    <xdr:pic>
      <xdr:nvPicPr>
        <xdr:cNvPr id="326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B925E81-B933-437F-AB33-7D0B9515F0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2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3495"/>
    <xdr:pic>
      <xdr:nvPicPr>
        <xdr:cNvPr id="326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08D6B83-3F5F-4030-BA83-54661830D2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20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2733"/>
    <xdr:pic>
      <xdr:nvPicPr>
        <xdr:cNvPr id="326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647337F-F731-439D-B6CE-33E65CB2A4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20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3495"/>
    <xdr:pic>
      <xdr:nvPicPr>
        <xdr:cNvPr id="326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C3E1BEB-5349-45C2-ABE5-3E6FA8DE57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20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3495"/>
    <xdr:pic>
      <xdr:nvPicPr>
        <xdr:cNvPr id="326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3EE345C-CEB6-469D-9B2F-E9FF92990F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20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2352"/>
    <xdr:pic>
      <xdr:nvPicPr>
        <xdr:cNvPr id="326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C1ED45E-278F-497A-809B-9AF4A1C62D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2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2352"/>
    <xdr:pic>
      <xdr:nvPicPr>
        <xdr:cNvPr id="327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E0FE3DD-5C54-4963-B6CC-C22F3D5E22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2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2352"/>
    <xdr:pic>
      <xdr:nvPicPr>
        <xdr:cNvPr id="327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C169DF5-6D9B-4796-A32D-9A74927B87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2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3495"/>
    <xdr:pic>
      <xdr:nvPicPr>
        <xdr:cNvPr id="327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CE65F75-F1AC-4713-9E15-8F9F8A04BA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20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2352"/>
    <xdr:pic>
      <xdr:nvPicPr>
        <xdr:cNvPr id="327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5DA48B2-76CE-46A7-B47B-3A4930A67F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2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3114"/>
    <xdr:pic>
      <xdr:nvPicPr>
        <xdr:cNvPr id="327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FDEC091-6573-4DA5-BEA9-046769714C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20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2352"/>
    <xdr:pic>
      <xdr:nvPicPr>
        <xdr:cNvPr id="327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FB5C478-21CC-4501-B8EB-E625B21004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2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3114"/>
    <xdr:pic>
      <xdr:nvPicPr>
        <xdr:cNvPr id="327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3C82013-E1CC-43CF-8095-ECEA1EB42D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20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2352"/>
    <xdr:pic>
      <xdr:nvPicPr>
        <xdr:cNvPr id="327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F386AC3-EE6B-4A41-8A4F-602003A2EC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2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3114"/>
    <xdr:pic>
      <xdr:nvPicPr>
        <xdr:cNvPr id="327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C4BE07B-9A81-45E9-A67E-0563D5A2D2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20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3495"/>
    <xdr:pic>
      <xdr:nvPicPr>
        <xdr:cNvPr id="327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1DFBE3C-C56E-4928-9100-B5C78D5BE6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20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2733"/>
    <xdr:pic>
      <xdr:nvPicPr>
        <xdr:cNvPr id="328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8CCBDAF-7F01-4FEB-903E-294CEC5614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20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2352"/>
    <xdr:pic>
      <xdr:nvPicPr>
        <xdr:cNvPr id="328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9591C27-3DBE-497F-A899-D427721347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2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2352"/>
    <xdr:pic>
      <xdr:nvPicPr>
        <xdr:cNvPr id="328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895809E-479E-4479-9C37-6939196EE8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2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2352"/>
    <xdr:pic>
      <xdr:nvPicPr>
        <xdr:cNvPr id="328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B9A8BDF-5235-4657-89EF-237C611CF1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2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114</xdr:row>
      <xdr:rowOff>0</xdr:rowOff>
    </xdr:from>
    <xdr:ext cx="181737" cy="22352"/>
    <xdr:pic>
      <xdr:nvPicPr>
        <xdr:cNvPr id="328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BA1074E-53D3-44FA-9077-77E1432C33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2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8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F1B3745-0887-4494-A4D2-E27E8BBA8C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8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F5302C1-C595-4182-B225-B8960B9D9B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28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E4330AD-7131-4D5B-AF9A-FFB426989E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8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F7F51A1-87BD-4908-8590-B0229F38A0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8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B6D7FB9-B012-49A2-927F-D7534476BF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9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F7ADB2F-96E5-4710-8167-E6A0D7FA5A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9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E7D85A9-A6E8-4F5A-8A49-59B27676CF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9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F9447E7-4075-4F6C-AB2E-886E3A79CD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9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C2440A3-BDA4-4752-92DD-7299E092A2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9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55448E3-D512-4B79-94F0-7CE85FC92C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9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2E3F5D8-1480-4AE8-A1CF-8155E2BCD9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9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D6B256A-1D91-4A06-B60E-C184B6D926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9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8A7E071-10D6-4FB9-AAE1-E003A2F988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9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C1B042D-A441-4652-ABFD-D882FA088B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9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CE9F2EF-B806-4CF9-A060-115BB5319A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0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60AD2FC-A2FF-4108-94FF-D892E0C842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30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A2CB229-9C46-49BC-B6EE-901C3DE643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0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AD9FA93-C9A3-4EA8-A95C-691A7A7175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0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4823CEE-6229-422B-9D74-B4A59C8151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0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C226AFD-963A-4547-9607-033A921276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0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276BE03-C081-490D-AD87-F3FD764016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0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B598161-EA78-4622-AB8F-86E05F4983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0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7354AD8-96A2-4A12-960E-AF9D1D66AE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30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F4766AE-841A-46F5-95B0-73C3460CA3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0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D69BF56-9F7A-4164-8F5F-355B16A6AC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1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C9A7A32-C053-43E7-B211-A95173CA81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1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E68C20D-8C19-4184-8123-F81BBD9082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1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6E5F894-FC50-474E-867D-AFDED9AC0A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1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267B1BE-7161-425F-B3D5-298D88749F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1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662F0FF-20B8-42B6-A4F9-827D0EC940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1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BF2AE0E-56A7-475F-9863-E5A26C625E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1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D9AF457-AB15-4BD1-85D5-ECFEABAB3E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1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9B1678B-25A8-49A0-B69A-1CBEA00441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1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DB9E745-AA40-44BA-AAB0-0B564781C2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1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A0BC199-0EB8-471E-A76C-5C57AFCE5D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2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288B42E-F18A-4840-9C4F-2A2FDBCBFC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2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87213BC-7AB2-4965-A220-550197BD32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32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9B1735A-E1D0-419B-BE93-13C82034B4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2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9139133-9495-4ABB-A887-B5647AED87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2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5512F7E-C62C-4C4A-9E06-A22AF3DA7A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2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DF9B778-AA71-42B5-A3F7-B8BCEA75E5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2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CDA8140-0C99-4EED-8410-453A56E6E4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2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1B60F78-C9E8-41E1-BEAA-DB4F6AA4B4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2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F5955B2-52B2-42B7-80A4-F5FA6D18BF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32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71B39AB-6111-4F48-9BA8-B97135934E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3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47B64B6-FF06-4A39-97C0-8936CFF334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3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FE4AC42-2388-4D57-90F7-964DCE9E89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3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3B6094E-0660-4759-AC3C-1185FF7E01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3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9CB8C56-FFA0-4341-ADF4-229EE5893F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3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195534D-5A83-42BC-B97E-29F3793B5D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3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8BE1C8D-873D-4649-8C2F-2FF31DC336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3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FCAF4F0-2350-459F-B584-FA9D4C59E3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3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A1F19A8-26C2-4DF9-AC3D-59997BB7AB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3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279B789-9E21-4914-9254-DF02BB7861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3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2692353-503B-4C94-8B11-68E59F3EA0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4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0E6B3FA-CEE7-41D9-8F23-6013FE88CA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4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5C15881-B479-47F5-AE08-249F0D9473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4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41E9451-C5D9-48E9-8ACE-7693496F34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34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D1469A2-243E-4439-AD83-68D11210E2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4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43CBB3A-2FF7-43E9-A692-A7F32A17A8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4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2980F7A-318F-4F7C-B7AA-AD81E6DB4F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4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80C134F-6697-4421-8680-3DBFCE90DF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4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BDAFA01-23E0-482C-A79E-2A29844E56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907937</xdr:colOff>
      <xdr:row>0</xdr:row>
      <xdr:rowOff>0</xdr:rowOff>
    </xdr:from>
    <xdr:ext cx="2459186" cy="1572369"/>
    <xdr:pic>
      <xdr:nvPicPr>
        <xdr:cNvPr id="3348" name="Imagen 3347" hidden="1">
          <a:extLst>
            <a:ext uri="{FF2B5EF4-FFF2-40B4-BE49-F238E27FC236}">
              <a16:creationId xmlns="" xmlns:a16="http://schemas.microsoft.com/office/drawing/2014/main" id="{66C85431-9456-48EC-88B0-7D8777C0F84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81237" y="0"/>
          <a:ext cx="2459186" cy="157236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334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B2E2141-6636-4CF5-B05E-4E02210A0D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495"/>
    <xdr:pic>
      <xdr:nvPicPr>
        <xdr:cNvPr id="335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2FF2B5D-BAE7-4817-BB75-B81CFB73B6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733"/>
    <xdr:pic>
      <xdr:nvPicPr>
        <xdr:cNvPr id="335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F605678-8B08-4F1A-8A2A-7A9B1B0FC2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495"/>
    <xdr:pic>
      <xdr:nvPicPr>
        <xdr:cNvPr id="335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ADE5ADB-1A4E-484A-8343-B246ED5ECB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495"/>
    <xdr:pic>
      <xdr:nvPicPr>
        <xdr:cNvPr id="335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DA5F924-4FB9-4D42-AE47-6307F96EC0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335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AA5A776-ED95-447C-ADD4-8E5D8EA6A0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335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2AD5F75-03B9-4BBF-8CCE-C44E064A39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335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95DE211-EC37-49A8-8D1F-6499258609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495"/>
    <xdr:pic>
      <xdr:nvPicPr>
        <xdr:cNvPr id="335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50745D2-50D4-4212-8D63-3949840BD3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335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344F225-1928-40C7-BD8C-A5BAA0524F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114"/>
    <xdr:pic>
      <xdr:nvPicPr>
        <xdr:cNvPr id="335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0D738CC-EC65-4EA4-9C8B-A21B082560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336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FDAD25C-0021-448E-BBD7-6ADB68A526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114"/>
    <xdr:pic>
      <xdr:nvPicPr>
        <xdr:cNvPr id="336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7DA2D6B-EFB4-4F4C-BE2E-5F9C4F4945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336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E8210FB-92DD-4A05-94B2-4FAEE54264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114"/>
    <xdr:pic>
      <xdr:nvPicPr>
        <xdr:cNvPr id="336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BB1ADBD-9A60-46C7-A6A0-509778C7D5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495"/>
    <xdr:pic>
      <xdr:nvPicPr>
        <xdr:cNvPr id="336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0E15C76-3634-44C9-A04B-F8B806F7E4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733"/>
    <xdr:pic>
      <xdr:nvPicPr>
        <xdr:cNvPr id="336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9E325E9-6371-4F4B-ACB3-23364244DF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336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CD1908D-A48A-49E0-9000-AD61EEB376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336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C9E14A9-3AFF-44A6-92C4-12BD32F625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336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5B875F8-0D1B-4D4F-9AA3-5DA8FDB219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336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78C86D0-6CC9-4223-A7D5-07FB63EA60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7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A80FCBD-8322-4238-819B-698F9A5C1B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7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55D35C6-0CC3-4B2F-A767-B8142B11E7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37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EEEE9A9-260B-4C50-A4E6-D1097EB086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7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19FEBD4-6A9B-42FE-925D-DC8D0D3C83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7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24A1704-B872-45CB-9DF8-B3787C5AA2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7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772A930-AC7E-46F1-AEFF-A5A9903553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7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BBEEF9B-6ABD-40CA-A733-A1D9BC073A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7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451E8D0-85E6-4F95-A52B-CA1A1294F2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7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083DE2C-8327-4BD9-9666-2F3CE75F24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7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B04F7E7-9F56-41FE-A4CB-1FDF072EDC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8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228DAFC-3FC9-4C6F-81DA-17F0CAA21C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8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5D0A247-F20D-47FE-B292-61BA9169C3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8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6D65821-98E8-4A1C-8C83-E8C9A705CD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8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E309B84-C498-4487-94BD-DC2DF3AF9C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8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2E656AC-B169-4226-98D5-7F8D0519ED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8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6443C5DE-57A6-4330-B08A-92F392D628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38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989D5F4-5E32-48C6-AC8B-E6ACB18F09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8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99FE3D4-4060-440C-91F2-988791CA16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8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B3F0812-DFC3-4556-959F-A19A93E7CD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8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DB16CBA-1066-4392-9195-EC634215CB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9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03BA85D-D62C-4D81-AD4B-E2DF1421FD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679677</xdr:colOff>
      <xdr:row>0</xdr:row>
      <xdr:rowOff>0</xdr:rowOff>
    </xdr:from>
    <xdr:ext cx="1347108" cy="1180497"/>
    <xdr:pic>
      <xdr:nvPicPr>
        <xdr:cNvPr id="3391" name="Imagen 3390" hidden="1">
          <a:extLst>
            <a:ext uri="{FF2B5EF4-FFF2-40B4-BE49-F238E27FC236}">
              <a16:creationId xmlns="" xmlns:a16="http://schemas.microsoft.com/office/drawing/2014/main" id="{A9C18927-F543-4A14-9701-59F423D8FF6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65297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822552</xdr:colOff>
      <xdr:row>0</xdr:row>
      <xdr:rowOff>0</xdr:rowOff>
    </xdr:from>
    <xdr:ext cx="1347108" cy="1180497"/>
    <xdr:pic>
      <xdr:nvPicPr>
        <xdr:cNvPr id="3392" name="Imagen 3391" hidden="1">
          <a:extLst>
            <a:ext uri="{FF2B5EF4-FFF2-40B4-BE49-F238E27FC236}">
              <a16:creationId xmlns="" xmlns:a16="http://schemas.microsoft.com/office/drawing/2014/main" id="{AB816052-3FB9-4766-865B-4C1D4404460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79585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887187</xdr:colOff>
      <xdr:row>421</xdr:row>
      <xdr:rowOff>0</xdr:rowOff>
    </xdr:from>
    <xdr:ext cx="1347108" cy="1180497"/>
    <xdr:pic>
      <xdr:nvPicPr>
        <xdr:cNvPr id="3393" name="Imagen 3392" hidden="1">
          <a:extLst>
            <a:ext uri="{FF2B5EF4-FFF2-40B4-BE49-F238E27FC236}">
              <a16:creationId xmlns="" xmlns:a16="http://schemas.microsoft.com/office/drawing/2014/main" id="{77559AA6-A11B-47F4-82D5-59D10669CF7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60487" y="46158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421</xdr:row>
      <xdr:rowOff>0</xdr:rowOff>
    </xdr:from>
    <xdr:ext cx="1442357" cy="1306285"/>
    <xdr:pic>
      <xdr:nvPicPr>
        <xdr:cNvPr id="3394" name="Imagen 3393" hidden="1">
          <a:extLst>
            <a:ext uri="{FF2B5EF4-FFF2-40B4-BE49-F238E27FC236}">
              <a16:creationId xmlns="" xmlns:a16="http://schemas.microsoft.com/office/drawing/2014/main" id="{EDCFC346-43F4-4FEF-BA5B-E5D63BA9FCB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4615815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711994</xdr:colOff>
      <xdr:row>496</xdr:row>
      <xdr:rowOff>0</xdr:rowOff>
    </xdr:from>
    <xdr:ext cx="1347108" cy="1180497"/>
    <xdr:pic>
      <xdr:nvPicPr>
        <xdr:cNvPr id="3395" name="Imagen 3394" hidden="1">
          <a:extLst>
            <a:ext uri="{FF2B5EF4-FFF2-40B4-BE49-F238E27FC236}">
              <a16:creationId xmlns="" xmlns:a16="http://schemas.microsoft.com/office/drawing/2014/main" id="{15936EA4-9C87-424D-B738-8447B9D221B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685294" y="547306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543151</xdr:colOff>
      <xdr:row>496</xdr:row>
      <xdr:rowOff>0</xdr:rowOff>
    </xdr:from>
    <xdr:ext cx="1442357" cy="1306285"/>
    <xdr:pic>
      <xdr:nvPicPr>
        <xdr:cNvPr id="3396" name="Imagen 3395" hidden="1">
          <a:extLst>
            <a:ext uri="{FF2B5EF4-FFF2-40B4-BE49-F238E27FC236}">
              <a16:creationId xmlns="" xmlns:a16="http://schemas.microsoft.com/office/drawing/2014/main" id="{BF0E3A20-9A43-4E40-AC2E-EE1DCF6D4E4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776" y="547306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2722</xdr:colOff>
      <xdr:row>0</xdr:row>
      <xdr:rowOff>0</xdr:rowOff>
    </xdr:from>
    <xdr:ext cx="1347108" cy="1180497"/>
    <xdr:pic>
      <xdr:nvPicPr>
        <xdr:cNvPr id="3397" name="Imagen 3396" hidden="1">
          <a:extLst>
            <a:ext uri="{FF2B5EF4-FFF2-40B4-BE49-F238E27FC236}">
              <a16:creationId xmlns="" xmlns:a16="http://schemas.microsoft.com/office/drawing/2014/main" id="{CBDCD979-5AA1-47E1-A2CE-4FC8B3D70AB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2852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599281</xdr:colOff>
      <xdr:row>0</xdr:row>
      <xdr:rowOff>0</xdr:rowOff>
    </xdr:from>
    <xdr:ext cx="1442357" cy="1306285"/>
    <xdr:pic>
      <xdr:nvPicPr>
        <xdr:cNvPr id="3398" name="Imagen 3397" hidden="1">
          <a:extLst>
            <a:ext uri="{FF2B5EF4-FFF2-40B4-BE49-F238E27FC236}">
              <a16:creationId xmlns="" xmlns:a16="http://schemas.microsoft.com/office/drawing/2014/main" id="{36093172-70BC-4E50-9A66-9DDE5B10D76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906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883785</xdr:colOff>
      <xdr:row>0</xdr:row>
      <xdr:rowOff>0</xdr:rowOff>
    </xdr:from>
    <xdr:ext cx="1347108" cy="1180497"/>
    <xdr:pic>
      <xdr:nvPicPr>
        <xdr:cNvPr id="3399" name="Imagen 3398" hidden="1">
          <a:extLst>
            <a:ext uri="{FF2B5EF4-FFF2-40B4-BE49-F238E27FC236}">
              <a16:creationId xmlns="" xmlns:a16="http://schemas.microsoft.com/office/drawing/2014/main" id="{4FB6CFB3-7825-40FA-82DE-A59AAA9E21D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57085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459808</xdr:colOff>
      <xdr:row>0</xdr:row>
      <xdr:rowOff>0</xdr:rowOff>
    </xdr:from>
    <xdr:ext cx="1442357" cy="1306285"/>
    <xdr:pic>
      <xdr:nvPicPr>
        <xdr:cNvPr id="3400" name="Imagen 3399" hidden="1">
          <a:extLst>
            <a:ext uri="{FF2B5EF4-FFF2-40B4-BE49-F238E27FC236}">
              <a16:creationId xmlns="" xmlns:a16="http://schemas.microsoft.com/office/drawing/2014/main" id="{E08A6160-4D2E-4BDB-A1E8-F96CCF6292F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433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214330</xdr:colOff>
      <xdr:row>114</xdr:row>
      <xdr:rowOff>0</xdr:rowOff>
    </xdr:from>
    <xdr:ext cx="1347108" cy="1180497"/>
    <xdr:pic>
      <xdr:nvPicPr>
        <xdr:cNvPr id="3401" name="Imagen 3400" hidden="1">
          <a:extLst>
            <a:ext uri="{FF2B5EF4-FFF2-40B4-BE49-F238E27FC236}">
              <a16:creationId xmlns="" xmlns:a16="http://schemas.microsoft.com/office/drawing/2014/main" id="{9D6340E2-49A9-4728-9D12-A4D7DD7A041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140130" y="120205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563493</xdr:colOff>
      <xdr:row>114</xdr:row>
      <xdr:rowOff>0</xdr:rowOff>
    </xdr:from>
    <xdr:ext cx="1442357" cy="1306285"/>
    <xdr:pic>
      <xdr:nvPicPr>
        <xdr:cNvPr id="3402" name="Imagen 3401" hidden="1">
          <a:extLst>
            <a:ext uri="{FF2B5EF4-FFF2-40B4-BE49-F238E27FC236}">
              <a16:creationId xmlns="" xmlns:a16="http://schemas.microsoft.com/office/drawing/2014/main" id="{A44F418D-4A4B-4A15-9971-2AF93DBCE6F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18" y="120205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227238</xdr:colOff>
      <xdr:row>0</xdr:row>
      <xdr:rowOff>0</xdr:rowOff>
    </xdr:from>
    <xdr:ext cx="1347108" cy="1180497"/>
    <xdr:pic>
      <xdr:nvPicPr>
        <xdr:cNvPr id="3403" name="Imagen 3402" hidden="1">
          <a:extLst>
            <a:ext uri="{FF2B5EF4-FFF2-40B4-BE49-F238E27FC236}">
              <a16:creationId xmlns="" xmlns:a16="http://schemas.microsoft.com/office/drawing/2014/main" id="{4D288BC1-41BD-42D7-B7AF-1C28F8B36AF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153038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861</xdr:row>
      <xdr:rowOff>0</xdr:rowOff>
    </xdr:from>
    <xdr:ext cx="1442357" cy="1306285"/>
    <xdr:pic>
      <xdr:nvPicPr>
        <xdr:cNvPr id="3404" name="Imagen 3403" hidden="1">
          <a:extLst>
            <a:ext uri="{FF2B5EF4-FFF2-40B4-BE49-F238E27FC236}">
              <a16:creationId xmlns="" xmlns:a16="http://schemas.microsoft.com/office/drawing/2014/main" id="{C19C0C62-01F6-450B-812F-EFA665289B0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3211650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502784</xdr:colOff>
      <xdr:row>0</xdr:row>
      <xdr:rowOff>0</xdr:rowOff>
    </xdr:from>
    <xdr:ext cx="1418969" cy="1389112"/>
    <xdr:pic>
      <xdr:nvPicPr>
        <xdr:cNvPr id="3405" name="Imagen 3404" hidden="1">
          <a:extLst>
            <a:ext uri="{FF2B5EF4-FFF2-40B4-BE49-F238E27FC236}">
              <a16:creationId xmlns="" xmlns:a16="http://schemas.microsoft.com/office/drawing/2014/main" id="{C230C1D5-C7CC-48A2-8D87-86B6D4FB2335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409" y="0"/>
          <a:ext cx="1418969" cy="1389112"/>
        </a:xfrm>
        <a:prstGeom prst="rect">
          <a:avLst/>
        </a:prstGeom>
      </xdr:spPr>
    </xdr:pic>
    <xdr:clientData/>
  </xdr:oneCellAnchor>
  <xdr:oneCellAnchor>
    <xdr:from>
      <xdr:col>11</xdr:col>
      <xdr:colOff>227238</xdr:colOff>
      <xdr:row>0</xdr:row>
      <xdr:rowOff>0</xdr:rowOff>
    </xdr:from>
    <xdr:ext cx="1347108" cy="1180497"/>
    <xdr:pic>
      <xdr:nvPicPr>
        <xdr:cNvPr id="3406" name="Imagen 3405" hidden="1">
          <a:extLst>
            <a:ext uri="{FF2B5EF4-FFF2-40B4-BE49-F238E27FC236}">
              <a16:creationId xmlns="" xmlns:a16="http://schemas.microsoft.com/office/drawing/2014/main" id="{88401E60-F272-49CF-AD83-C3991126F18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153038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900793</xdr:colOff>
      <xdr:row>0</xdr:row>
      <xdr:rowOff>0</xdr:rowOff>
    </xdr:from>
    <xdr:ext cx="1347108" cy="1180497"/>
    <xdr:pic>
      <xdr:nvPicPr>
        <xdr:cNvPr id="3407" name="Imagen 3406" hidden="1">
          <a:extLst>
            <a:ext uri="{FF2B5EF4-FFF2-40B4-BE49-F238E27FC236}">
              <a16:creationId xmlns="" xmlns:a16="http://schemas.microsoft.com/office/drawing/2014/main" id="{46712CFA-96A6-4F1B-8718-70C53B714A3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0</xdr:row>
      <xdr:rowOff>0</xdr:rowOff>
    </xdr:from>
    <xdr:ext cx="1442357" cy="1306285"/>
    <xdr:pic>
      <xdr:nvPicPr>
        <xdr:cNvPr id="3408" name="Imagen 3407" hidden="1">
          <a:extLst>
            <a:ext uri="{FF2B5EF4-FFF2-40B4-BE49-F238E27FC236}">
              <a16:creationId xmlns="" xmlns:a16="http://schemas.microsoft.com/office/drawing/2014/main" id="{4B45705C-723C-4892-B743-73AE30EB426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0</xdr:row>
      <xdr:rowOff>0</xdr:rowOff>
    </xdr:from>
    <xdr:ext cx="1347108" cy="1180497"/>
    <xdr:pic>
      <xdr:nvPicPr>
        <xdr:cNvPr id="3409" name="Imagen 3408" hidden="1">
          <a:extLst>
            <a:ext uri="{FF2B5EF4-FFF2-40B4-BE49-F238E27FC236}">
              <a16:creationId xmlns="" xmlns:a16="http://schemas.microsoft.com/office/drawing/2014/main" id="{E9A2F73D-140C-4271-ACC7-D6B71653638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0</xdr:row>
      <xdr:rowOff>0</xdr:rowOff>
    </xdr:from>
    <xdr:ext cx="1442357" cy="1306285"/>
    <xdr:pic>
      <xdr:nvPicPr>
        <xdr:cNvPr id="3410" name="Imagen 3409" hidden="1">
          <a:extLst>
            <a:ext uri="{FF2B5EF4-FFF2-40B4-BE49-F238E27FC236}">
              <a16:creationId xmlns="" xmlns:a16="http://schemas.microsoft.com/office/drawing/2014/main" id="{1936388C-54BF-4D45-90D0-09EDA61C188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0</xdr:row>
      <xdr:rowOff>0</xdr:rowOff>
    </xdr:from>
    <xdr:ext cx="1347108" cy="1180497"/>
    <xdr:pic>
      <xdr:nvPicPr>
        <xdr:cNvPr id="3411" name="Imagen 3410" hidden="1">
          <a:extLst>
            <a:ext uri="{FF2B5EF4-FFF2-40B4-BE49-F238E27FC236}">
              <a16:creationId xmlns="" xmlns:a16="http://schemas.microsoft.com/office/drawing/2014/main" id="{E97DD9DD-EE54-44D2-AAF7-A3B3EC47095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0</xdr:row>
      <xdr:rowOff>0</xdr:rowOff>
    </xdr:from>
    <xdr:ext cx="1442357" cy="1306285"/>
    <xdr:pic>
      <xdr:nvPicPr>
        <xdr:cNvPr id="3412" name="Imagen 3411" hidden="1">
          <a:extLst>
            <a:ext uri="{FF2B5EF4-FFF2-40B4-BE49-F238E27FC236}">
              <a16:creationId xmlns="" xmlns:a16="http://schemas.microsoft.com/office/drawing/2014/main" id="{0E796638-4683-4F34-A66F-C851C6A40D9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13" name="Imagen 3412" hidden="1">
          <a:extLst>
            <a:ext uri="{FF2B5EF4-FFF2-40B4-BE49-F238E27FC236}">
              <a16:creationId xmlns="" xmlns:a16="http://schemas.microsoft.com/office/drawing/2014/main" id="{C2A980DD-5079-495C-A881-01032C3E52A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14" name="Imagen 3413" hidden="1">
          <a:extLst>
            <a:ext uri="{FF2B5EF4-FFF2-40B4-BE49-F238E27FC236}">
              <a16:creationId xmlns="" xmlns:a16="http://schemas.microsoft.com/office/drawing/2014/main" id="{8C82115C-9586-4883-A198-C66512ECB02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219</xdr:row>
      <xdr:rowOff>0</xdr:rowOff>
    </xdr:from>
    <xdr:ext cx="1347108" cy="1180497"/>
    <xdr:pic>
      <xdr:nvPicPr>
        <xdr:cNvPr id="3415" name="Imagen 3414" hidden="1">
          <a:extLst>
            <a:ext uri="{FF2B5EF4-FFF2-40B4-BE49-F238E27FC236}">
              <a16:creationId xmlns="" xmlns:a16="http://schemas.microsoft.com/office/drawing/2014/main" id="{50042E98-A025-40D6-92DF-2A3CAF3EC05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2396490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219</xdr:row>
      <xdr:rowOff>0</xdr:rowOff>
    </xdr:from>
    <xdr:ext cx="1442357" cy="1306285"/>
    <xdr:pic>
      <xdr:nvPicPr>
        <xdr:cNvPr id="3416" name="Imagen 3415" hidden="1">
          <a:extLst>
            <a:ext uri="{FF2B5EF4-FFF2-40B4-BE49-F238E27FC236}">
              <a16:creationId xmlns="" xmlns:a16="http://schemas.microsoft.com/office/drawing/2014/main" id="{30AAC63A-760E-4D66-8EBA-6649B82804A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2396490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0</xdr:row>
      <xdr:rowOff>0</xdr:rowOff>
    </xdr:from>
    <xdr:ext cx="1347108" cy="1180497"/>
    <xdr:pic>
      <xdr:nvPicPr>
        <xdr:cNvPr id="3417" name="Imagen 3416" hidden="1">
          <a:extLst>
            <a:ext uri="{FF2B5EF4-FFF2-40B4-BE49-F238E27FC236}">
              <a16:creationId xmlns="" xmlns:a16="http://schemas.microsoft.com/office/drawing/2014/main" id="{1AB11DBD-501F-4F48-9973-0CAC5065F9F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0</xdr:row>
      <xdr:rowOff>0</xdr:rowOff>
    </xdr:from>
    <xdr:ext cx="1442357" cy="1306285"/>
    <xdr:pic>
      <xdr:nvPicPr>
        <xdr:cNvPr id="3418" name="Imagen 3417" hidden="1">
          <a:extLst>
            <a:ext uri="{FF2B5EF4-FFF2-40B4-BE49-F238E27FC236}">
              <a16:creationId xmlns="" xmlns:a16="http://schemas.microsoft.com/office/drawing/2014/main" id="{298732DB-0F0B-4E0C-BC1A-8272AC80682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889</xdr:row>
      <xdr:rowOff>0</xdr:rowOff>
    </xdr:from>
    <xdr:ext cx="1347108" cy="1180497"/>
    <xdr:pic>
      <xdr:nvPicPr>
        <xdr:cNvPr id="3419" name="Imagen 3418" hidden="1">
          <a:extLst>
            <a:ext uri="{FF2B5EF4-FFF2-40B4-BE49-F238E27FC236}">
              <a16:creationId xmlns="" xmlns:a16="http://schemas.microsoft.com/office/drawing/2014/main" id="{8F831F49-D5F7-4A8C-A05D-221B9C0CAF0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958786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889</xdr:row>
      <xdr:rowOff>0</xdr:rowOff>
    </xdr:from>
    <xdr:ext cx="1442357" cy="1306285"/>
    <xdr:pic>
      <xdr:nvPicPr>
        <xdr:cNvPr id="3420" name="Imagen 3419" hidden="1">
          <a:extLst>
            <a:ext uri="{FF2B5EF4-FFF2-40B4-BE49-F238E27FC236}">
              <a16:creationId xmlns="" xmlns:a16="http://schemas.microsoft.com/office/drawing/2014/main" id="{7099E097-D3D5-4E4C-A502-34E1F56847C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9587865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385</xdr:row>
      <xdr:rowOff>0</xdr:rowOff>
    </xdr:from>
    <xdr:ext cx="1347108" cy="1180497"/>
    <xdr:pic>
      <xdr:nvPicPr>
        <xdr:cNvPr id="3421" name="Imagen 3420" hidden="1">
          <a:extLst>
            <a:ext uri="{FF2B5EF4-FFF2-40B4-BE49-F238E27FC236}">
              <a16:creationId xmlns="" xmlns:a16="http://schemas.microsoft.com/office/drawing/2014/main" id="{C514FD47-39EC-4061-933E-C61B3EAC96D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41967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385</xdr:row>
      <xdr:rowOff>0</xdr:rowOff>
    </xdr:from>
    <xdr:ext cx="1442357" cy="1306285"/>
    <xdr:pic>
      <xdr:nvPicPr>
        <xdr:cNvPr id="3422" name="Imagen 3421" hidden="1">
          <a:extLst>
            <a:ext uri="{FF2B5EF4-FFF2-40B4-BE49-F238E27FC236}">
              <a16:creationId xmlns="" xmlns:a16="http://schemas.microsoft.com/office/drawing/2014/main" id="{ACE66109-EDC9-4D5A-BEEF-8737F1DFAB8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419671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159</xdr:row>
      <xdr:rowOff>0</xdr:rowOff>
    </xdr:from>
    <xdr:ext cx="1347108" cy="1180497"/>
    <xdr:pic>
      <xdr:nvPicPr>
        <xdr:cNvPr id="3423" name="Imagen 3422" hidden="1">
          <a:extLst>
            <a:ext uri="{FF2B5EF4-FFF2-40B4-BE49-F238E27FC236}">
              <a16:creationId xmlns="" xmlns:a16="http://schemas.microsoft.com/office/drawing/2014/main" id="{C1B04F98-404F-4A6E-AECF-969D9B3BA98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179260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159</xdr:row>
      <xdr:rowOff>0</xdr:rowOff>
    </xdr:from>
    <xdr:ext cx="1442357" cy="1306285"/>
    <xdr:pic>
      <xdr:nvPicPr>
        <xdr:cNvPr id="3424" name="Imagen 3423" hidden="1">
          <a:extLst>
            <a:ext uri="{FF2B5EF4-FFF2-40B4-BE49-F238E27FC236}">
              <a16:creationId xmlns="" xmlns:a16="http://schemas.microsoft.com/office/drawing/2014/main" id="{135EB748-5AFF-4C31-8EE8-F449962FF26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79260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784</xdr:row>
      <xdr:rowOff>0</xdr:rowOff>
    </xdr:from>
    <xdr:ext cx="1347108" cy="1180497"/>
    <xdr:pic>
      <xdr:nvPicPr>
        <xdr:cNvPr id="3425" name="Imagen 3424" hidden="1">
          <a:extLst>
            <a:ext uri="{FF2B5EF4-FFF2-40B4-BE49-F238E27FC236}">
              <a16:creationId xmlns="" xmlns:a16="http://schemas.microsoft.com/office/drawing/2014/main" id="{616EA4C9-03D9-4C70-A38E-DFA14174BB6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836866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784</xdr:row>
      <xdr:rowOff>0</xdr:rowOff>
    </xdr:from>
    <xdr:ext cx="1442357" cy="1306285"/>
    <xdr:pic>
      <xdr:nvPicPr>
        <xdr:cNvPr id="3426" name="Imagen 3425" hidden="1">
          <a:extLst>
            <a:ext uri="{FF2B5EF4-FFF2-40B4-BE49-F238E27FC236}">
              <a16:creationId xmlns="" xmlns:a16="http://schemas.microsoft.com/office/drawing/2014/main" id="{EE87368A-A100-4C2B-AE2F-EB644F5805C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36866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27" name="Imagen 3426" hidden="1">
          <a:extLst>
            <a:ext uri="{FF2B5EF4-FFF2-40B4-BE49-F238E27FC236}">
              <a16:creationId xmlns="" xmlns:a16="http://schemas.microsoft.com/office/drawing/2014/main" id="{2F9852F1-6039-4F82-BD44-D5570832727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28" name="Imagen 3427" hidden="1">
          <a:extLst>
            <a:ext uri="{FF2B5EF4-FFF2-40B4-BE49-F238E27FC236}">
              <a16:creationId xmlns="" xmlns:a16="http://schemas.microsoft.com/office/drawing/2014/main" id="{67361438-03E4-4C43-8FDC-725C6F781FC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851</xdr:row>
      <xdr:rowOff>0</xdr:rowOff>
    </xdr:from>
    <xdr:ext cx="1347108" cy="1180497"/>
    <xdr:pic>
      <xdr:nvPicPr>
        <xdr:cNvPr id="3429" name="Imagen 3428" hidden="1">
          <a:extLst>
            <a:ext uri="{FF2B5EF4-FFF2-40B4-BE49-F238E27FC236}">
              <a16:creationId xmlns="" xmlns:a16="http://schemas.microsoft.com/office/drawing/2014/main" id="{52F54D2A-E731-460A-95BB-D5B167F460E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913066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851</xdr:row>
      <xdr:rowOff>0</xdr:rowOff>
    </xdr:from>
    <xdr:ext cx="1442357" cy="1306285"/>
    <xdr:pic>
      <xdr:nvPicPr>
        <xdr:cNvPr id="3430" name="Imagen 3429" hidden="1">
          <a:extLst>
            <a:ext uri="{FF2B5EF4-FFF2-40B4-BE49-F238E27FC236}">
              <a16:creationId xmlns="" xmlns:a16="http://schemas.microsoft.com/office/drawing/2014/main" id="{A73A2059-E879-4A99-A021-26019666A35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13066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31" name="Imagen 3430" hidden="1">
          <a:extLst>
            <a:ext uri="{FF2B5EF4-FFF2-40B4-BE49-F238E27FC236}">
              <a16:creationId xmlns="" xmlns:a16="http://schemas.microsoft.com/office/drawing/2014/main" id="{FAD32372-F584-497F-B3ED-59454AF6852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32" name="Imagen 3431" hidden="1">
          <a:extLst>
            <a:ext uri="{FF2B5EF4-FFF2-40B4-BE49-F238E27FC236}">
              <a16:creationId xmlns="" xmlns:a16="http://schemas.microsoft.com/office/drawing/2014/main" id="{DE6F3ACC-C852-47BD-88AE-F42754360AC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33" name="Imagen 3432" hidden="1">
          <a:extLst>
            <a:ext uri="{FF2B5EF4-FFF2-40B4-BE49-F238E27FC236}">
              <a16:creationId xmlns="" xmlns:a16="http://schemas.microsoft.com/office/drawing/2014/main" id="{519F297E-A1CA-41B3-9C59-79D2EE6DF70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34" name="Imagen 3433" hidden="1">
          <a:extLst>
            <a:ext uri="{FF2B5EF4-FFF2-40B4-BE49-F238E27FC236}">
              <a16:creationId xmlns="" xmlns:a16="http://schemas.microsoft.com/office/drawing/2014/main" id="{5C2E5D52-B019-464D-BE6B-E475C68BC00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35" name="Imagen 3434" hidden="1">
          <a:extLst>
            <a:ext uri="{FF2B5EF4-FFF2-40B4-BE49-F238E27FC236}">
              <a16:creationId xmlns="" xmlns:a16="http://schemas.microsoft.com/office/drawing/2014/main" id="{0813DF4D-3A77-4115-9BFE-3DC1C51BFDB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36" name="Imagen 3435" hidden="1">
          <a:extLst>
            <a:ext uri="{FF2B5EF4-FFF2-40B4-BE49-F238E27FC236}">
              <a16:creationId xmlns="" xmlns:a16="http://schemas.microsoft.com/office/drawing/2014/main" id="{253EE72B-325D-4948-B97C-59A2E131BC9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37" name="Imagen 3436" hidden="1">
          <a:extLst>
            <a:ext uri="{FF2B5EF4-FFF2-40B4-BE49-F238E27FC236}">
              <a16:creationId xmlns="" xmlns:a16="http://schemas.microsoft.com/office/drawing/2014/main" id="{80BA921A-59B0-460A-B1FB-9DB0ADD52E3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38" name="Imagen 3437" hidden="1">
          <a:extLst>
            <a:ext uri="{FF2B5EF4-FFF2-40B4-BE49-F238E27FC236}">
              <a16:creationId xmlns="" xmlns:a16="http://schemas.microsoft.com/office/drawing/2014/main" id="{37981B20-B4FC-430F-8ED5-8FE6FA67E50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39" name="Imagen 3438" hidden="1">
          <a:extLst>
            <a:ext uri="{FF2B5EF4-FFF2-40B4-BE49-F238E27FC236}">
              <a16:creationId xmlns="" xmlns:a16="http://schemas.microsoft.com/office/drawing/2014/main" id="{141076CB-F49C-4636-9B1B-1AC57F20EC4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40" name="Imagen 3439" hidden="1">
          <a:extLst>
            <a:ext uri="{FF2B5EF4-FFF2-40B4-BE49-F238E27FC236}">
              <a16:creationId xmlns="" xmlns:a16="http://schemas.microsoft.com/office/drawing/2014/main" id="{F1376B16-4428-4A2D-90AE-20303214C06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41" name="Imagen 3440" hidden="1">
          <a:extLst>
            <a:ext uri="{FF2B5EF4-FFF2-40B4-BE49-F238E27FC236}">
              <a16:creationId xmlns="" xmlns:a16="http://schemas.microsoft.com/office/drawing/2014/main" id="{BCA3BB10-DF68-4085-9AF4-3EBEA921C4A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42" name="Imagen 3441" hidden="1">
          <a:extLst>
            <a:ext uri="{FF2B5EF4-FFF2-40B4-BE49-F238E27FC236}">
              <a16:creationId xmlns="" xmlns:a16="http://schemas.microsoft.com/office/drawing/2014/main" id="{063EDD91-CA98-4223-BEC6-B9F3EE8000E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421</xdr:row>
      <xdr:rowOff>0</xdr:rowOff>
    </xdr:from>
    <xdr:ext cx="1347108" cy="1180497"/>
    <xdr:pic>
      <xdr:nvPicPr>
        <xdr:cNvPr id="3443" name="Imagen 3442" hidden="1">
          <a:extLst>
            <a:ext uri="{FF2B5EF4-FFF2-40B4-BE49-F238E27FC236}">
              <a16:creationId xmlns="" xmlns:a16="http://schemas.microsoft.com/office/drawing/2014/main" id="{F7929784-6697-47C0-9757-358819FBB36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46158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421</xdr:row>
      <xdr:rowOff>0</xdr:rowOff>
    </xdr:from>
    <xdr:ext cx="1442357" cy="1306285"/>
    <xdr:pic>
      <xdr:nvPicPr>
        <xdr:cNvPr id="3444" name="Imagen 3443" hidden="1">
          <a:extLst>
            <a:ext uri="{FF2B5EF4-FFF2-40B4-BE49-F238E27FC236}">
              <a16:creationId xmlns="" xmlns:a16="http://schemas.microsoft.com/office/drawing/2014/main" id="{18C41BFD-E8DD-41FC-B5B1-A4738B64BD7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615815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829</xdr:row>
      <xdr:rowOff>0</xdr:rowOff>
    </xdr:from>
    <xdr:ext cx="1347108" cy="1180497"/>
    <xdr:pic>
      <xdr:nvPicPr>
        <xdr:cNvPr id="3445" name="Imagen 3444" hidden="1">
          <a:extLst>
            <a:ext uri="{FF2B5EF4-FFF2-40B4-BE49-F238E27FC236}">
              <a16:creationId xmlns="" xmlns:a16="http://schemas.microsoft.com/office/drawing/2014/main" id="{2F85BF15-CED0-4527-A8E5-B80CF8A8ABB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60487" y="89592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829</xdr:row>
      <xdr:rowOff>0</xdr:rowOff>
    </xdr:from>
    <xdr:ext cx="1442357" cy="1306285"/>
    <xdr:pic>
      <xdr:nvPicPr>
        <xdr:cNvPr id="3446" name="Imagen 3445" hidden="1">
          <a:extLst>
            <a:ext uri="{FF2B5EF4-FFF2-40B4-BE49-F238E27FC236}">
              <a16:creationId xmlns="" xmlns:a16="http://schemas.microsoft.com/office/drawing/2014/main" id="{68C0837A-F8ED-40C6-9D73-C36BEF8AD41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895921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747</xdr:row>
      <xdr:rowOff>0</xdr:rowOff>
    </xdr:from>
    <xdr:ext cx="1347108" cy="1180497"/>
    <xdr:pic>
      <xdr:nvPicPr>
        <xdr:cNvPr id="3447" name="Imagen 3446" hidden="1">
          <a:extLst>
            <a:ext uri="{FF2B5EF4-FFF2-40B4-BE49-F238E27FC236}">
              <a16:creationId xmlns="" xmlns:a16="http://schemas.microsoft.com/office/drawing/2014/main" id="{88990DE9-744B-49DB-8117-07934C11C4E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79305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747</xdr:row>
      <xdr:rowOff>0</xdr:rowOff>
    </xdr:from>
    <xdr:ext cx="1442357" cy="1306285"/>
    <xdr:pic>
      <xdr:nvPicPr>
        <xdr:cNvPr id="3448" name="Imagen 3447" hidden="1">
          <a:extLst>
            <a:ext uri="{FF2B5EF4-FFF2-40B4-BE49-F238E27FC236}">
              <a16:creationId xmlns="" xmlns:a16="http://schemas.microsoft.com/office/drawing/2014/main" id="{E3447367-8F3F-4D84-B52F-513A3440B0F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930515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3449" name="Imagen 3448" hidden="1">
          <a:extLst>
            <a:ext uri="{FF2B5EF4-FFF2-40B4-BE49-F238E27FC236}">
              <a16:creationId xmlns="" xmlns:a16="http://schemas.microsoft.com/office/drawing/2014/main" id="{820993B1-BB6B-4202-A419-4B956DAF08C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6048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3450" name="Imagen 3449" hidden="1">
          <a:extLst>
            <a:ext uri="{FF2B5EF4-FFF2-40B4-BE49-F238E27FC236}">
              <a16:creationId xmlns="" xmlns:a16="http://schemas.microsoft.com/office/drawing/2014/main" id="{31B5D84B-44CE-4674-8107-4ABE780DA10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53</xdr:row>
      <xdr:rowOff>0</xdr:rowOff>
    </xdr:from>
    <xdr:ext cx="1347108" cy="1180497"/>
    <xdr:pic>
      <xdr:nvPicPr>
        <xdr:cNvPr id="3451" name="Imagen 3450" hidden="1">
          <a:extLst>
            <a:ext uri="{FF2B5EF4-FFF2-40B4-BE49-F238E27FC236}">
              <a16:creationId xmlns="" xmlns:a16="http://schemas.microsoft.com/office/drawing/2014/main" id="{30C2C2BF-8A2D-47FD-9D1F-4326F8EE1B5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59245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53</xdr:row>
      <xdr:rowOff>0</xdr:rowOff>
    </xdr:from>
    <xdr:ext cx="1442357" cy="1306285"/>
    <xdr:pic>
      <xdr:nvPicPr>
        <xdr:cNvPr id="3452" name="Imagen 3451" hidden="1">
          <a:extLst>
            <a:ext uri="{FF2B5EF4-FFF2-40B4-BE49-F238E27FC236}">
              <a16:creationId xmlns="" xmlns:a16="http://schemas.microsoft.com/office/drawing/2014/main" id="{9BD5DDB6-3DA5-48A6-B258-8DADC9AF2F5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92455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24</xdr:row>
      <xdr:rowOff>0</xdr:rowOff>
    </xdr:from>
    <xdr:ext cx="1347108" cy="1180497"/>
    <xdr:pic>
      <xdr:nvPicPr>
        <xdr:cNvPr id="3453" name="Imagen 3452" hidden="1">
          <a:extLst>
            <a:ext uri="{FF2B5EF4-FFF2-40B4-BE49-F238E27FC236}">
              <a16:creationId xmlns="" xmlns:a16="http://schemas.microsoft.com/office/drawing/2014/main" id="{30EC99E5-9E33-45C1-B70A-3A1483D05E6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60487" y="28765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24</xdr:row>
      <xdr:rowOff>0</xdr:rowOff>
    </xdr:from>
    <xdr:ext cx="1442357" cy="1306285"/>
    <xdr:pic>
      <xdr:nvPicPr>
        <xdr:cNvPr id="3454" name="Imagen 3453" hidden="1">
          <a:extLst>
            <a:ext uri="{FF2B5EF4-FFF2-40B4-BE49-F238E27FC236}">
              <a16:creationId xmlns="" xmlns:a16="http://schemas.microsoft.com/office/drawing/2014/main" id="{4EC7F9B6-0C87-4982-A9C0-700C7608C62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28765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55" name="Imagen 3454" hidden="1">
          <a:extLst>
            <a:ext uri="{FF2B5EF4-FFF2-40B4-BE49-F238E27FC236}">
              <a16:creationId xmlns="" xmlns:a16="http://schemas.microsoft.com/office/drawing/2014/main" id="{804712DC-16B8-45F5-9C92-2652DF65286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56" name="Imagen 3455" hidden="1">
          <a:extLst>
            <a:ext uri="{FF2B5EF4-FFF2-40B4-BE49-F238E27FC236}">
              <a16:creationId xmlns="" xmlns:a16="http://schemas.microsoft.com/office/drawing/2014/main" id="{6912E9EB-2BCD-4BB5-A0B8-CB1ABDFD3F7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3457" name="Imagen 3456" hidden="1">
          <a:extLst>
            <a:ext uri="{FF2B5EF4-FFF2-40B4-BE49-F238E27FC236}">
              <a16:creationId xmlns="" xmlns:a16="http://schemas.microsoft.com/office/drawing/2014/main" id="{A26A41AB-FCC5-4646-ACE9-FD1336257D5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6048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3458" name="Imagen 3457" hidden="1">
          <a:extLst>
            <a:ext uri="{FF2B5EF4-FFF2-40B4-BE49-F238E27FC236}">
              <a16:creationId xmlns="" xmlns:a16="http://schemas.microsoft.com/office/drawing/2014/main" id="{62DCA305-C06F-4B49-BF4D-F12B4136002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59" name="Imagen 3458" hidden="1">
          <a:extLst>
            <a:ext uri="{FF2B5EF4-FFF2-40B4-BE49-F238E27FC236}">
              <a16:creationId xmlns="" xmlns:a16="http://schemas.microsoft.com/office/drawing/2014/main" id="{2BA0E419-EE03-4C37-8A77-D20E327D447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60" name="Imagen 3459" hidden="1">
          <a:extLst>
            <a:ext uri="{FF2B5EF4-FFF2-40B4-BE49-F238E27FC236}">
              <a16:creationId xmlns="" xmlns:a16="http://schemas.microsoft.com/office/drawing/2014/main" id="{D579DC89-D0D1-4960-9E17-7C98BDB020E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3461" name="Imagen 3460" hidden="1">
          <a:extLst>
            <a:ext uri="{FF2B5EF4-FFF2-40B4-BE49-F238E27FC236}">
              <a16:creationId xmlns="" xmlns:a16="http://schemas.microsoft.com/office/drawing/2014/main" id="{848D43DE-FD16-48CD-9265-E3194E2B684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6048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3462" name="Imagen 3461" hidden="1">
          <a:extLst>
            <a:ext uri="{FF2B5EF4-FFF2-40B4-BE49-F238E27FC236}">
              <a16:creationId xmlns="" xmlns:a16="http://schemas.microsoft.com/office/drawing/2014/main" id="{802B523E-02AA-4D6F-B35D-A137F029F7F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63" name="Imagen 3462" hidden="1">
          <a:extLst>
            <a:ext uri="{FF2B5EF4-FFF2-40B4-BE49-F238E27FC236}">
              <a16:creationId xmlns="" xmlns:a16="http://schemas.microsoft.com/office/drawing/2014/main" id="{58C0EDD6-674A-423B-A567-9B6AC864800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64" name="Imagen 3463" hidden="1">
          <a:extLst>
            <a:ext uri="{FF2B5EF4-FFF2-40B4-BE49-F238E27FC236}">
              <a16:creationId xmlns="" xmlns:a16="http://schemas.microsoft.com/office/drawing/2014/main" id="{9903C4AE-D647-4263-BF08-A40365AEACF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3465" name="Imagen 3464" hidden="1">
          <a:extLst>
            <a:ext uri="{FF2B5EF4-FFF2-40B4-BE49-F238E27FC236}">
              <a16:creationId xmlns="" xmlns:a16="http://schemas.microsoft.com/office/drawing/2014/main" id="{E804ECC7-8947-499E-B1AB-CD29DBE2EE5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6048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3466" name="Imagen 3465" hidden="1">
          <a:extLst>
            <a:ext uri="{FF2B5EF4-FFF2-40B4-BE49-F238E27FC236}">
              <a16:creationId xmlns="" xmlns:a16="http://schemas.microsoft.com/office/drawing/2014/main" id="{D3A443D7-E0AA-4746-A624-D0F2A7138B1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67" name="Imagen 3466" hidden="1">
          <a:extLst>
            <a:ext uri="{FF2B5EF4-FFF2-40B4-BE49-F238E27FC236}">
              <a16:creationId xmlns="" xmlns:a16="http://schemas.microsoft.com/office/drawing/2014/main" id="{23002B25-A554-48DA-A707-F170FA4828A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68" name="Imagen 3467" hidden="1">
          <a:extLst>
            <a:ext uri="{FF2B5EF4-FFF2-40B4-BE49-F238E27FC236}">
              <a16:creationId xmlns="" xmlns:a16="http://schemas.microsoft.com/office/drawing/2014/main" id="{8D4E8094-9ADC-4375-BD14-5D75C88E26E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3469" name="Imagen 3468" hidden="1">
          <a:extLst>
            <a:ext uri="{FF2B5EF4-FFF2-40B4-BE49-F238E27FC236}">
              <a16:creationId xmlns="" xmlns:a16="http://schemas.microsoft.com/office/drawing/2014/main" id="{9D19B2B1-9DC3-4C99-89BF-D02B1961F54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6048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3470" name="Imagen 3469" hidden="1">
          <a:extLst>
            <a:ext uri="{FF2B5EF4-FFF2-40B4-BE49-F238E27FC236}">
              <a16:creationId xmlns="" xmlns:a16="http://schemas.microsoft.com/office/drawing/2014/main" id="{4E2B0B5D-8EB4-4B47-996C-553833B99C2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71" name="Imagen 3470" hidden="1">
          <a:extLst>
            <a:ext uri="{FF2B5EF4-FFF2-40B4-BE49-F238E27FC236}">
              <a16:creationId xmlns="" xmlns:a16="http://schemas.microsoft.com/office/drawing/2014/main" id="{74EC28B3-3CEB-4A83-AD36-3DBE50A3E03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72" name="Imagen 3471" hidden="1">
          <a:extLst>
            <a:ext uri="{FF2B5EF4-FFF2-40B4-BE49-F238E27FC236}">
              <a16:creationId xmlns="" xmlns:a16="http://schemas.microsoft.com/office/drawing/2014/main" id="{ECB4CC1D-D07D-44F4-B1F3-03C9748BF9A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3473" name="Imagen 3472" hidden="1">
          <a:extLst>
            <a:ext uri="{FF2B5EF4-FFF2-40B4-BE49-F238E27FC236}">
              <a16:creationId xmlns="" xmlns:a16="http://schemas.microsoft.com/office/drawing/2014/main" id="{B843D30F-821F-40EE-93E2-C241CEC7538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6048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3474" name="Imagen 3473" hidden="1">
          <a:extLst>
            <a:ext uri="{FF2B5EF4-FFF2-40B4-BE49-F238E27FC236}">
              <a16:creationId xmlns="" xmlns:a16="http://schemas.microsoft.com/office/drawing/2014/main" id="{70FD58B8-4D7B-42FC-B393-951902F5AB4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75" name="Imagen 3474" hidden="1">
          <a:extLst>
            <a:ext uri="{FF2B5EF4-FFF2-40B4-BE49-F238E27FC236}">
              <a16:creationId xmlns="" xmlns:a16="http://schemas.microsoft.com/office/drawing/2014/main" id="{5AE0C883-E02A-4858-B70F-3C278145CC9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76" name="Imagen 3475" hidden="1">
          <a:extLst>
            <a:ext uri="{FF2B5EF4-FFF2-40B4-BE49-F238E27FC236}">
              <a16:creationId xmlns="" xmlns:a16="http://schemas.microsoft.com/office/drawing/2014/main" id="{8F81D64D-D07F-4C08-86FF-956BED66005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792</xdr:row>
      <xdr:rowOff>0</xdr:rowOff>
    </xdr:from>
    <xdr:ext cx="1347108" cy="1180497"/>
    <xdr:pic>
      <xdr:nvPicPr>
        <xdr:cNvPr id="3477" name="Imagen 3476" hidden="1">
          <a:extLst>
            <a:ext uri="{FF2B5EF4-FFF2-40B4-BE49-F238E27FC236}">
              <a16:creationId xmlns="" xmlns:a16="http://schemas.microsoft.com/office/drawing/2014/main" id="{F69797F9-BC7E-4FFF-9891-886B4786B28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60487" y="852106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792</xdr:row>
      <xdr:rowOff>0</xdr:rowOff>
    </xdr:from>
    <xdr:ext cx="1442357" cy="1306285"/>
    <xdr:pic>
      <xdr:nvPicPr>
        <xdr:cNvPr id="3478" name="Imagen 3477" hidden="1">
          <a:extLst>
            <a:ext uri="{FF2B5EF4-FFF2-40B4-BE49-F238E27FC236}">
              <a16:creationId xmlns="" xmlns:a16="http://schemas.microsoft.com/office/drawing/2014/main" id="{6CE6F2CE-A20A-4264-8C21-AC45A4FCCAA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852106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744</xdr:row>
      <xdr:rowOff>0</xdr:rowOff>
    </xdr:from>
    <xdr:ext cx="1347108" cy="1180497"/>
    <xdr:pic>
      <xdr:nvPicPr>
        <xdr:cNvPr id="3479" name="Imagen 3478" hidden="1">
          <a:extLst>
            <a:ext uri="{FF2B5EF4-FFF2-40B4-BE49-F238E27FC236}">
              <a16:creationId xmlns="" xmlns:a16="http://schemas.microsoft.com/office/drawing/2014/main" id="{C70B2BA0-B38A-4E3D-8A34-035505E9FEA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787336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744</xdr:row>
      <xdr:rowOff>0</xdr:rowOff>
    </xdr:from>
    <xdr:ext cx="1442357" cy="1306285"/>
    <xdr:pic>
      <xdr:nvPicPr>
        <xdr:cNvPr id="3480" name="Imagen 3479" hidden="1">
          <a:extLst>
            <a:ext uri="{FF2B5EF4-FFF2-40B4-BE49-F238E27FC236}">
              <a16:creationId xmlns="" xmlns:a16="http://schemas.microsoft.com/office/drawing/2014/main" id="{5155D849-199A-46F0-8749-30593EF2FA9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873365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3481" name="Imagen 3480" hidden="1">
          <a:extLst>
            <a:ext uri="{FF2B5EF4-FFF2-40B4-BE49-F238E27FC236}">
              <a16:creationId xmlns="" xmlns:a16="http://schemas.microsoft.com/office/drawing/2014/main" id="{56A5148C-6A5E-4578-82C1-2C1167007EB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6048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3482" name="Imagen 3481" hidden="1">
          <a:extLst>
            <a:ext uri="{FF2B5EF4-FFF2-40B4-BE49-F238E27FC236}">
              <a16:creationId xmlns="" xmlns:a16="http://schemas.microsoft.com/office/drawing/2014/main" id="{BD2AAC42-F577-4BF7-A972-82392766C53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19</xdr:row>
      <xdr:rowOff>0</xdr:rowOff>
    </xdr:from>
    <xdr:ext cx="1347108" cy="1180497"/>
    <xdr:pic>
      <xdr:nvPicPr>
        <xdr:cNvPr id="3483" name="Imagen 3482" hidden="1">
          <a:extLst>
            <a:ext uri="{FF2B5EF4-FFF2-40B4-BE49-F238E27FC236}">
              <a16:creationId xmlns="" xmlns:a16="http://schemas.microsoft.com/office/drawing/2014/main" id="{69FD9C83-659F-4D4C-A08B-41F310F131A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19240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19</xdr:row>
      <xdr:rowOff>0</xdr:rowOff>
    </xdr:from>
    <xdr:ext cx="1442357" cy="1306285"/>
    <xdr:pic>
      <xdr:nvPicPr>
        <xdr:cNvPr id="3484" name="Imagen 3483" hidden="1">
          <a:extLst>
            <a:ext uri="{FF2B5EF4-FFF2-40B4-BE49-F238E27FC236}">
              <a16:creationId xmlns="" xmlns:a16="http://schemas.microsoft.com/office/drawing/2014/main" id="{A4F70A24-6588-4EE1-8E23-9DCD372F09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92405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581</xdr:row>
      <xdr:rowOff>0</xdr:rowOff>
    </xdr:from>
    <xdr:ext cx="1347108" cy="1180497"/>
    <xdr:pic>
      <xdr:nvPicPr>
        <xdr:cNvPr id="3485" name="Imagen 3484" hidden="1">
          <a:extLst>
            <a:ext uri="{FF2B5EF4-FFF2-40B4-BE49-F238E27FC236}">
              <a16:creationId xmlns="" xmlns:a16="http://schemas.microsoft.com/office/drawing/2014/main" id="{C5FF8678-C09A-450F-B4E4-D3F136A960B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60487" y="619696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581</xdr:row>
      <xdr:rowOff>0</xdr:rowOff>
    </xdr:from>
    <xdr:ext cx="1442357" cy="1306285"/>
    <xdr:pic>
      <xdr:nvPicPr>
        <xdr:cNvPr id="3486" name="Imagen 3485" hidden="1">
          <a:extLst>
            <a:ext uri="{FF2B5EF4-FFF2-40B4-BE49-F238E27FC236}">
              <a16:creationId xmlns="" xmlns:a16="http://schemas.microsoft.com/office/drawing/2014/main" id="{E173FD12-5D18-4210-A9A3-C8B3184576A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619696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87" name="Imagen 3486" hidden="1">
          <a:extLst>
            <a:ext uri="{FF2B5EF4-FFF2-40B4-BE49-F238E27FC236}">
              <a16:creationId xmlns="" xmlns:a16="http://schemas.microsoft.com/office/drawing/2014/main" id="{6A8A2BA8-B5E7-4A97-9035-C93B3F29918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88" name="Imagen 3487" hidden="1">
          <a:extLst>
            <a:ext uri="{FF2B5EF4-FFF2-40B4-BE49-F238E27FC236}">
              <a16:creationId xmlns="" xmlns:a16="http://schemas.microsoft.com/office/drawing/2014/main" id="{94F1F9BB-0C21-4891-A8B0-796071B8753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492</xdr:row>
      <xdr:rowOff>0</xdr:rowOff>
    </xdr:from>
    <xdr:ext cx="1347108" cy="1180497"/>
    <xdr:pic>
      <xdr:nvPicPr>
        <xdr:cNvPr id="3489" name="Imagen 3488" hidden="1">
          <a:extLst>
            <a:ext uri="{FF2B5EF4-FFF2-40B4-BE49-F238E27FC236}">
              <a16:creationId xmlns="" xmlns:a16="http://schemas.microsoft.com/office/drawing/2014/main" id="{294B9532-4A8A-46CF-B7B2-9AC74F5EA46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539686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492</xdr:row>
      <xdr:rowOff>0</xdr:rowOff>
    </xdr:from>
    <xdr:ext cx="1442357" cy="1306285"/>
    <xdr:pic>
      <xdr:nvPicPr>
        <xdr:cNvPr id="3490" name="Imagen 3489" hidden="1">
          <a:extLst>
            <a:ext uri="{FF2B5EF4-FFF2-40B4-BE49-F238E27FC236}">
              <a16:creationId xmlns="" xmlns:a16="http://schemas.microsoft.com/office/drawing/2014/main" id="{A2146381-695B-4346-8B35-C454AEA33D3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39686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680</xdr:row>
      <xdr:rowOff>0</xdr:rowOff>
    </xdr:from>
    <xdr:ext cx="1347108" cy="1180497"/>
    <xdr:pic>
      <xdr:nvPicPr>
        <xdr:cNvPr id="3491" name="Imagen 3490" hidden="1">
          <a:extLst>
            <a:ext uri="{FF2B5EF4-FFF2-40B4-BE49-F238E27FC236}">
              <a16:creationId xmlns="" xmlns:a16="http://schemas.microsoft.com/office/drawing/2014/main" id="{E1EF501C-7965-4FB4-869C-3F90E29D42D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72447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680</xdr:row>
      <xdr:rowOff>0</xdr:rowOff>
    </xdr:from>
    <xdr:ext cx="1442357" cy="1306285"/>
    <xdr:pic>
      <xdr:nvPicPr>
        <xdr:cNvPr id="3492" name="Imagen 3491" hidden="1">
          <a:extLst>
            <a:ext uri="{FF2B5EF4-FFF2-40B4-BE49-F238E27FC236}">
              <a16:creationId xmlns="" xmlns:a16="http://schemas.microsoft.com/office/drawing/2014/main" id="{C310E4BD-2687-4146-A02D-9AAF57A53C8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24471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93" name="Imagen 3492" hidden="1">
          <a:extLst>
            <a:ext uri="{FF2B5EF4-FFF2-40B4-BE49-F238E27FC236}">
              <a16:creationId xmlns="" xmlns:a16="http://schemas.microsoft.com/office/drawing/2014/main" id="{3B29FE5A-29A8-44ED-A06B-FD80DD5EE62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94" name="Imagen 3493" hidden="1">
          <a:extLst>
            <a:ext uri="{FF2B5EF4-FFF2-40B4-BE49-F238E27FC236}">
              <a16:creationId xmlns="" xmlns:a16="http://schemas.microsoft.com/office/drawing/2014/main" id="{DE9406ED-547C-4426-B5D3-7632771D14C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95" name="Imagen 3494" hidden="1">
          <a:extLst>
            <a:ext uri="{FF2B5EF4-FFF2-40B4-BE49-F238E27FC236}">
              <a16:creationId xmlns="" xmlns:a16="http://schemas.microsoft.com/office/drawing/2014/main" id="{608AB018-7289-473C-B754-CAB182ADF1D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96" name="Imagen 3495" hidden="1">
          <a:extLst>
            <a:ext uri="{FF2B5EF4-FFF2-40B4-BE49-F238E27FC236}">
              <a16:creationId xmlns="" xmlns:a16="http://schemas.microsoft.com/office/drawing/2014/main" id="{9BF75AFE-E742-408F-B4CA-899EE7B1626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389</xdr:row>
      <xdr:rowOff>0</xdr:rowOff>
    </xdr:from>
    <xdr:ext cx="1347108" cy="1180497"/>
    <xdr:pic>
      <xdr:nvPicPr>
        <xdr:cNvPr id="3497" name="Imagen 3496" hidden="1">
          <a:extLst>
            <a:ext uri="{FF2B5EF4-FFF2-40B4-BE49-F238E27FC236}">
              <a16:creationId xmlns="" xmlns:a16="http://schemas.microsoft.com/office/drawing/2014/main" id="{971858A8-6C90-49DC-8FF0-4C54DE42513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42729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389</xdr:row>
      <xdr:rowOff>0</xdr:rowOff>
    </xdr:from>
    <xdr:ext cx="1442357" cy="1306285"/>
    <xdr:pic>
      <xdr:nvPicPr>
        <xdr:cNvPr id="3498" name="Imagen 3497" hidden="1">
          <a:extLst>
            <a:ext uri="{FF2B5EF4-FFF2-40B4-BE49-F238E27FC236}">
              <a16:creationId xmlns="" xmlns:a16="http://schemas.microsoft.com/office/drawing/2014/main" id="{4C7F80C3-9CB9-4B1A-8002-01724FB977B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27291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60</xdr:row>
      <xdr:rowOff>0</xdr:rowOff>
    </xdr:from>
    <xdr:ext cx="1347108" cy="1180497"/>
    <xdr:pic>
      <xdr:nvPicPr>
        <xdr:cNvPr id="3499" name="Imagen 3498" hidden="1">
          <a:extLst>
            <a:ext uri="{FF2B5EF4-FFF2-40B4-BE49-F238E27FC236}">
              <a16:creationId xmlns="" xmlns:a16="http://schemas.microsoft.com/office/drawing/2014/main" id="{1ADCF39D-1343-43E1-92A8-359038CF84E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72580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60</xdr:row>
      <xdr:rowOff>0</xdr:rowOff>
    </xdr:from>
    <xdr:ext cx="1442357" cy="1306285"/>
    <xdr:pic>
      <xdr:nvPicPr>
        <xdr:cNvPr id="3500" name="Imagen 3499" hidden="1">
          <a:extLst>
            <a:ext uri="{FF2B5EF4-FFF2-40B4-BE49-F238E27FC236}">
              <a16:creationId xmlns="" xmlns:a16="http://schemas.microsoft.com/office/drawing/2014/main" id="{91A55B34-6CDF-4321-8C38-367A657BEAA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2580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709</xdr:row>
      <xdr:rowOff>0</xdr:rowOff>
    </xdr:from>
    <xdr:ext cx="1347108" cy="1180497"/>
    <xdr:pic>
      <xdr:nvPicPr>
        <xdr:cNvPr id="3501" name="Imagen 3500" hidden="1">
          <a:extLst>
            <a:ext uri="{FF2B5EF4-FFF2-40B4-BE49-F238E27FC236}">
              <a16:creationId xmlns="" xmlns:a16="http://schemas.microsoft.com/office/drawing/2014/main" id="{6E328B77-4C42-494F-8AA5-B33AD1B297F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749236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709</xdr:row>
      <xdr:rowOff>0</xdr:rowOff>
    </xdr:from>
    <xdr:ext cx="1442357" cy="1306285"/>
    <xdr:pic>
      <xdr:nvPicPr>
        <xdr:cNvPr id="3502" name="Imagen 3501" hidden="1">
          <a:extLst>
            <a:ext uri="{FF2B5EF4-FFF2-40B4-BE49-F238E27FC236}">
              <a16:creationId xmlns="" xmlns:a16="http://schemas.microsoft.com/office/drawing/2014/main" id="{BA116B95-99EE-4360-AB5F-ABE0803E513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49236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503" name="Imagen 3502" hidden="1">
          <a:extLst>
            <a:ext uri="{FF2B5EF4-FFF2-40B4-BE49-F238E27FC236}">
              <a16:creationId xmlns="" xmlns:a16="http://schemas.microsoft.com/office/drawing/2014/main" id="{9AD0618A-1C8E-4A4D-BAF1-33FD939A3D5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504" name="Imagen 3503" hidden="1">
          <a:extLst>
            <a:ext uri="{FF2B5EF4-FFF2-40B4-BE49-F238E27FC236}">
              <a16:creationId xmlns="" xmlns:a16="http://schemas.microsoft.com/office/drawing/2014/main" id="{E7B92C96-2346-441D-93A8-92D6DDD2926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505" name="Imagen 3504" hidden="1">
          <a:extLst>
            <a:ext uri="{FF2B5EF4-FFF2-40B4-BE49-F238E27FC236}">
              <a16:creationId xmlns="" xmlns:a16="http://schemas.microsoft.com/office/drawing/2014/main" id="{D58304C1-DF3A-42BD-AA2D-97532329E04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506" name="Imagen 3505" hidden="1">
          <a:extLst>
            <a:ext uri="{FF2B5EF4-FFF2-40B4-BE49-F238E27FC236}">
              <a16:creationId xmlns="" xmlns:a16="http://schemas.microsoft.com/office/drawing/2014/main" id="{96E1D94D-D68F-4BA1-8777-3A549648C39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507" name="Imagen 3506" hidden="1">
          <a:extLst>
            <a:ext uri="{FF2B5EF4-FFF2-40B4-BE49-F238E27FC236}">
              <a16:creationId xmlns="" xmlns:a16="http://schemas.microsoft.com/office/drawing/2014/main" id="{12656384-D44E-4FED-920E-8F51D661AF1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508" name="Imagen 3507" hidden="1">
          <a:extLst>
            <a:ext uri="{FF2B5EF4-FFF2-40B4-BE49-F238E27FC236}">
              <a16:creationId xmlns="" xmlns:a16="http://schemas.microsoft.com/office/drawing/2014/main" id="{3013977F-7528-4FBB-976D-621BFB524D4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509" name="Imagen 3508" hidden="1">
          <a:extLst>
            <a:ext uri="{FF2B5EF4-FFF2-40B4-BE49-F238E27FC236}">
              <a16:creationId xmlns="" xmlns:a16="http://schemas.microsoft.com/office/drawing/2014/main" id="{164C6B8F-E8CB-404B-88A4-0C79E778A1D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510" name="Imagen 3509" hidden="1">
          <a:extLst>
            <a:ext uri="{FF2B5EF4-FFF2-40B4-BE49-F238E27FC236}">
              <a16:creationId xmlns="" xmlns:a16="http://schemas.microsoft.com/office/drawing/2014/main" id="{D332D2D1-F3F2-4BDC-B88D-0C4AC037C9F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428</xdr:row>
      <xdr:rowOff>0</xdr:rowOff>
    </xdr:from>
    <xdr:ext cx="1347108" cy="1180497"/>
    <xdr:pic>
      <xdr:nvPicPr>
        <xdr:cNvPr id="3511" name="Imagen 3510" hidden="1">
          <a:extLst>
            <a:ext uri="{FF2B5EF4-FFF2-40B4-BE49-F238E27FC236}">
              <a16:creationId xmlns="" xmlns:a16="http://schemas.microsoft.com/office/drawing/2014/main" id="{6031B8B5-6FCE-460A-884D-E85E6828FD6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474916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428</xdr:row>
      <xdr:rowOff>0</xdr:rowOff>
    </xdr:from>
    <xdr:ext cx="1442357" cy="1306285"/>
    <xdr:pic>
      <xdr:nvPicPr>
        <xdr:cNvPr id="3512" name="Imagen 3511" hidden="1">
          <a:extLst>
            <a:ext uri="{FF2B5EF4-FFF2-40B4-BE49-F238E27FC236}">
              <a16:creationId xmlns="" xmlns:a16="http://schemas.microsoft.com/office/drawing/2014/main" id="{A4912222-198F-4A7D-9FCA-549387E2C6A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74916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379</xdr:row>
      <xdr:rowOff>0</xdr:rowOff>
    </xdr:from>
    <xdr:ext cx="1347108" cy="1180497"/>
    <xdr:pic>
      <xdr:nvPicPr>
        <xdr:cNvPr id="3513" name="Imagen 3512" hidden="1">
          <a:extLst>
            <a:ext uri="{FF2B5EF4-FFF2-40B4-BE49-F238E27FC236}">
              <a16:creationId xmlns="" xmlns:a16="http://schemas.microsoft.com/office/drawing/2014/main" id="{1B7D7775-C12E-418F-BA52-926C2175CE4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40824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379</xdr:row>
      <xdr:rowOff>0</xdr:rowOff>
    </xdr:from>
    <xdr:ext cx="1442357" cy="1306285"/>
    <xdr:pic>
      <xdr:nvPicPr>
        <xdr:cNvPr id="3514" name="Imagen 3513" hidden="1">
          <a:extLst>
            <a:ext uri="{FF2B5EF4-FFF2-40B4-BE49-F238E27FC236}">
              <a16:creationId xmlns="" xmlns:a16="http://schemas.microsoft.com/office/drawing/2014/main" id="{261E373D-DAB5-4C16-B04E-0241BB408B1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08241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515" name="Imagen 3514" hidden="1">
          <a:extLst>
            <a:ext uri="{FF2B5EF4-FFF2-40B4-BE49-F238E27FC236}">
              <a16:creationId xmlns="" xmlns:a16="http://schemas.microsoft.com/office/drawing/2014/main" id="{D1A0A2F0-3F8F-4004-B931-8F815C66789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516" name="Imagen 3515" hidden="1">
          <a:extLst>
            <a:ext uri="{FF2B5EF4-FFF2-40B4-BE49-F238E27FC236}">
              <a16:creationId xmlns="" xmlns:a16="http://schemas.microsoft.com/office/drawing/2014/main" id="{2E632BE4-BFF6-42D2-8EBB-23220D449DA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517" name="Imagen 3516" hidden="1">
          <a:extLst>
            <a:ext uri="{FF2B5EF4-FFF2-40B4-BE49-F238E27FC236}">
              <a16:creationId xmlns="" xmlns:a16="http://schemas.microsoft.com/office/drawing/2014/main" id="{DDE738A0-C753-4EA2-A0E5-C151E7CC048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518" name="Imagen 3517" hidden="1">
          <a:extLst>
            <a:ext uri="{FF2B5EF4-FFF2-40B4-BE49-F238E27FC236}">
              <a16:creationId xmlns="" xmlns:a16="http://schemas.microsoft.com/office/drawing/2014/main" id="{3894F7C8-FB22-4F84-990B-698D5C381C0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194</xdr:row>
      <xdr:rowOff>0</xdr:rowOff>
    </xdr:from>
    <xdr:ext cx="1347108" cy="1180497"/>
    <xdr:pic>
      <xdr:nvPicPr>
        <xdr:cNvPr id="3519" name="Imagen 3518" hidden="1">
          <a:extLst>
            <a:ext uri="{FF2B5EF4-FFF2-40B4-BE49-F238E27FC236}">
              <a16:creationId xmlns="" xmlns:a16="http://schemas.microsoft.com/office/drawing/2014/main" id="{006FA7C5-E010-4833-944A-A6B798A88A3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219265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194</xdr:row>
      <xdr:rowOff>0</xdr:rowOff>
    </xdr:from>
    <xdr:ext cx="1442357" cy="1306285"/>
    <xdr:pic>
      <xdr:nvPicPr>
        <xdr:cNvPr id="3520" name="Imagen 3519" hidden="1">
          <a:extLst>
            <a:ext uri="{FF2B5EF4-FFF2-40B4-BE49-F238E27FC236}">
              <a16:creationId xmlns="" xmlns:a16="http://schemas.microsoft.com/office/drawing/2014/main" id="{649B8EEE-949A-49DD-A45B-62044AAFA8D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219265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813</xdr:row>
      <xdr:rowOff>0</xdr:rowOff>
    </xdr:from>
    <xdr:ext cx="1347108" cy="1180497"/>
    <xdr:pic>
      <xdr:nvPicPr>
        <xdr:cNvPr id="3521" name="Imagen 3520" hidden="1">
          <a:extLst>
            <a:ext uri="{FF2B5EF4-FFF2-40B4-BE49-F238E27FC236}">
              <a16:creationId xmlns="" xmlns:a16="http://schemas.microsoft.com/office/drawing/2014/main" id="{23FD3C56-D3EC-46A7-A705-4465E1F5D24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86544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813</xdr:row>
      <xdr:rowOff>0</xdr:rowOff>
    </xdr:from>
    <xdr:ext cx="1442357" cy="1306285"/>
    <xdr:pic>
      <xdr:nvPicPr>
        <xdr:cNvPr id="3522" name="Imagen 3521" hidden="1">
          <a:extLst>
            <a:ext uri="{FF2B5EF4-FFF2-40B4-BE49-F238E27FC236}">
              <a16:creationId xmlns="" xmlns:a16="http://schemas.microsoft.com/office/drawing/2014/main" id="{A95892B7-33E9-4E91-ABD4-44B023383E8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65441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16330</xdr:colOff>
      <xdr:row>589</xdr:row>
      <xdr:rowOff>0</xdr:rowOff>
    </xdr:from>
    <xdr:ext cx="1355986" cy="1209336"/>
    <xdr:pic>
      <xdr:nvPicPr>
        <xdr:cNvPr id="3523" name="Imagen 3522" hidden="1">
          <a:extLst>
            <a:ext uri="{FF2B5EF4-FFF2-40B4-BE49-F238E27FC236}">
              <a16:creationId xmlns="" xmlns:a16="http://schemas.microsoft.com/office/drawing/2014/main" id="{14C41E08-F474-488B-BD8A-ABE8D4E3851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30" y="63493650"/>
          <a:ext cx="1355986" cy="120933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555511</xdr:colOff>
      <xdr:row>589</xdr:row>
      <xdr:rowOff>0</xdr:rowOff>
    </xdr:from>
    <xdr:ext cx="1427048" cy="1377723"/>
    <xdr:pic>
      <xdr:nvPicPr>
        <xdr:cNvPr id="3524" name="Imagen 3523" hidden="1">
          <a:extLst>
            <a:ext uri="{FF2B5EF4-FFF2-40B4-BE49-F238E27FC236}">
              <a16:creationId xmlns="" xmlns:a16="http://schemas.microsoft.com/office/drawing/2014/main" id="{91177391-97F6-4939-8622-AB6C7F756D59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136" y="63493650"/>
          <a:ext cx="1427048" cy="1377723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782</xdr:row>
      <xdr:rowOff>0</xdr:rowOff>
    </xdr:from>
    <xdr:ext cx="1347108" cy="1180497"/>
    <xdr:pic>
      <xdr:nvPicPr>
        <xdr:cNvPr id="3525" name="Imagen 3524" hidden="1">
          <a:extLst>
            <a:ext uri="{FF2B5EF4-FFF2-40B4-BE49-F238E27FC236}">
              <a16:creationId xmlns="" xmlns:a16="http://schemas.microsoft.com/office/drawing/2014/main" id="{A917FF60-15CA-42C9-929B-898870C2E74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833056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782</xdr:row>
      <xdr:rowOff>0</xdr:rowOff>
    </xdr:from>
    <xdr:ext cx="1442357" cy="1306285"/>
    <xdr:pic>
      <xdr:nvPicPr>
        <xdr:cNvPr id="3526" name="Imagen 3525" hidden="1">
          <a:extLst>
            <a:ext uri="{FF2B5EF4-FFF2-40B4-BE49-F238E27FC236}">
              <a16:creationId xmlns="" xmlns:a16="http://schemas.microsoft.com/office/drawing/2014/main" id="{7966CB88-3D96-456A-B71F-80D0F0BBC11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8330565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894</xdr:row>
      <xdr:rowOff>0</xdr:rowOff>
    </xdr:from>
    <xdr:ext cx="1347108" cy="1180497"/>
    <xdr:pic>
      <xdr:nvPicPr>
        <xdr:cNvPr id="3527" name="Imagen 3526" hidden="1">
          <a:extLst>
            <a:ext uri="{FF2B5EF4-FFF2-40B4-BE49-F238E27FC236}">
              <a16:creationId xmlns="" xmlns:a16="http://schemas.microsoft.com/office/drawing/2014/main" id="{5530C01B-EBAB-4E3B-9B76-38322CDD2E4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96831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894</xdr:row>
      <xdr:rowOff>0</xdr:rowOff>
    </xdr:from>
    <xdr:ext cx="1442357" cy="1306285"/>
    <xdr:pic>
      <xdr:nvPicPr>
        <xdr:cNvPr id="3528" name="Imagen 3527" hidden="1">
          <a:extLst>
            <a:ext uri="{FF2B5EF4-FFF2-40B4-BE49-F238E27FC236}">
              <a16:creationId xmlns="" xmlns:a16="http://schemas.microsoft.com/office/drawing/2014/main" id="{FCC9885C-56A2-4B7E-A660-B49411A6D65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9683115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825</xdr:row>
      <xdr:rowOff>0</xdr:rowOff>
    </xdr:from>
    <xdr:ext cx="1347108" cy="1180497"/>
    <xdr:pic>
      <xdr:nvPicPr>
        <xdr:cNvPr id="3529" name="Imagen 3528" hidden="1">
          <a:extLst>
            <a:ext uri="{FF2B5EF4-FFF2-40B4-BE49-F238E27FC236}">
              <a16:creationId xmlns="" xmlns:a16="http://schemas.microsoft.com/office/drawing/2014/main" id="{3797AE24-A5CC-413F-AB87-BAB20E0B0C6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88830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825</xdr:row>
      <xdr:rowOff>0</xdr:rowOff>
    </xdr:from>
    <xdr:ext cx="1442357" cy="1306285"/>
    <xdr:pic>
      <xdr:nvPicPr>
        <xdr:cNvPr id="3530" name="Imagen 3529" hidden="1">
          <a:extLst>
            <a:ext uri="{FF2B5EF4-FFF2-40B4-BE49-F238E27FC236}">
              <a16:creationId xmlns="" xmlns:a16="http://schemas.microsoft.com/office/drawing/2014/main" id="{E14E372B-B92E-4F88-8E8A-54433E78A9B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8883015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813</xdr:row>
      <xdr:rowOff>0</xdr:rowOff>
    </xdr:from>
    <xdr:ext cx="1347108" cy="1180497"/>
    <xdr:pic>
      <xdr:nvPicPr>
        <xdr:cNvPr id="3531" name="Imagen 3530" hidden="1">
          <a:extLst>
            <a:ext uri="{FF2B5EF4-FFF2-40B4-BE49-F238E27FC236}">
              <a16:creationId xmlns="" xmlns:a16="http://schemas.microsoft.com/office/drawing/2014/main" id="{074F9D15-9FFD-4DCF-AB44-C5B62242119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86544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813</xdr:row>
      <xdr:rowOff>0</xdr:rowOff>
    </xdr:from>
    <xdr:ext cx="1442357" cy="1306285"/>
    <xdr:pic>
      <xdr:nvPicPr>
        <xdr:cNvPr id="3532" name="Imagen 3531" hidden="1">
          <a:extLst>
            <a:ext uri="{FF2B5EF4-FFF2-40B4-BE49-F238E27FC236}">
              <a16:creationId xmlns="" xmlns:a16="http://schemas.microsoft.com/office/drawing/2014/main" id="{3934FE8F-168E-4D58-9D85-E794599116A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865441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779</xdr:row>
      <xdr:rowOff>0</xdr:rowOff>
    </xdr:from>
    <xdr:ext cx="1347108" cy="1180497"/>
    <xdr:pic>
      <xdr:nvPicPr>
        <xdr:cNvPr id="3533" name="Imagen 3532" hidden="1">
          <a:extLst>
            <a:ext uri="{FF2B5EF4-FFF2-40B4-BE49-F238E27FC236}">
              <a16:creationId xmlns="" xmlns:a16="http://schemas.microsoft.com/office/drawing/2014/main" id="{3E743C19-DA28-448B-8BCC-8DE88ABEFF6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82734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779</xdr:row>
      <xdr:rowOff>0</xdr:rowOff>
    </xdr:from>
    <xdr:ext cx="1442357" cy="1306285"/>
    <xdr:pic>
      <xdr:nvPicPr>
        <xdr:cNvPr id="3534" name="Imagen 3533" hidden="1">
          <a:extLst>
            <a:ext uri="{FF2B5EF4-FFF2-40B4-BE49-F238E27FC236}">
              <a16:creationId xmlns="" xmlns:a16="http://schemas.microsoft.com/office/drawing/2014/main" id="{50F998A4-2F75-4AC5-97B2-673AD05A14B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27341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825</xdr:row>
      <xdr:rowOff>0</xdr:rowOff>
    </xdr:from>
    <xdr:ext cx="1347108" cy="1180497"/>
    <xdr:pic>
      <xdr:nvPicPr>
        <xdr:cNvPr id="3535" name="Imagen 3534" hidden="1">
          <a:extLst>
            <a:ext uri="{FF2B5EF4-FFF2-40B4-BE49-F238E27FC236}">
              <a16:creationId xmlns="" xmlns:a16="http://schemas.microsoft.com/office/drawing/2014/main" id="{FEFDEF84-C493-4DAD-9ABE-02D0734E8B6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88830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825</xdr:row>
      <xdr:rowOff>0</xdr:rowOff>
    </xdr:from>
    <xdr:ext cx="1442357" cy="1306285"/>
    <xdr:pic>
      <xdr:nvPicPr>
        <xdr:cNvPr id="3536" name="Imagen 3535" hidden="1">
          <a:extLst>
            <a:ext uri="{FF2B5EF4-FFF2-40B4-BE49-F238E27FC236}">
              <a16:creationId xmlns="" xmlns:a16="http://schemas.microsoft.com/office/drawing/2014/main" id="{3D6487E1-8F0F-4EB5-9D8F-3962FA8343C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88301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746</xdr:row>
      <xdr:rowOff>0</xdr:rowOff>
    </xdr:from>
    <xdr:ext cx="1347108" cy="1180497"/>
    <xdr:pic>
      <xdr:nvPicPr>
        <xdr:cNvPr id="3537" name="Imagen 3536" hidden="1">
          <a:extLst>
            <a:ext uri="{FF2B5EF4-FFF2-40B4-BE49-F238E27FC236}">
              <a16:creationId xmlns="" xmlns:a16="http://schemas.microsoft.com/office/drawing/2014/main" id="{CF4B54D8-C94E-4C8F-BAD0-10E465EBC0D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791146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746</xdr:row>
      <xdr:rowOff>0</xdr:rowOff>
    </xdr:from>
    <xdr:ext cx="1442357" cy="1306285"/>
    <xdr:pic>
      <xdr:nvPicPr>
        <xdr:cNvPr id="3538" name="Imagen 3537" hidden="1">
          <a:extLst>
            <a:ext uri="{FF2B5EF4-FFF2-40B4-BE49-F238E27FC236}">
              <a16:creationId xmlns="" xmlns:a16="http://schemas.microsoft.com/office/drawing/2014/main" id="{12019A02-5DDA-44FB-B87A-E43AF389758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91146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855</xdr:row>
      <xdr:rowOff>0</xdr:rowOff>
    </xdr:from>
    <xdr:ext cx="1347108" cy="1180497"/>
    <xdr:pic>
      <xdr:nvPicPr>
        <xdr:cNvPr id="3539" name="Imagen 3538" hidden="1">
          <a:extLst>
            <a:ext uri="{FF2B5EF4-FFF2-40B4-BE49-F238E27FC236}">
              <a16:creationId xmlns="" xmlns:a16="http://schemas.microsoft.com/office/drawing/2014/main" id="{919108A0-E885-4F07-A77B-06D2AE7309A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920686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855</xdr:row>
      <xdr:rowOff>0</xdr:rowOff>
    </xdr:from>
    <xdr:ext cx="1442357" cy="1306285"/>
    <xdr:pic>
      <xdr:nvPicPr>
        <xdr:cNvPr id="3540" name="Imagen 3539" hidden="1">
          <a:extLst>
            <a:ext uri="{FF2B5EF4-FFF2-40B4-BE49-F238E27FC236}">
              <a16:creationId xmlns="" xmlns:a16="http://schemas.microsoft.com/office/drawing/2014/main" id="{05388CA1-AD13-42FD-A805-124E6CE43AB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20686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751</xdr:row>
      <xdr:rowOff>0</xdr:rowOff>
    </xdr:from>
    <xdr:ext cx="1347108" cy="1180497"/>
    <xdr:pic>
      <xdr:nvPicPr>
        <xdr:cNvPr id="3541" name="Imagen 3540" hidden="1">
          <a:extLst>
            <a:ext uri="{FF2B5EF4-FFF2-40B4-BE49-F238E27FC236}">
              <a16:creationId xmlns="" xmlns:a16="http://schemas.microsoft.com/office/drawing/2014/main" id="{F251029B-05A2-42DF-8335-67EA9CCF305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80067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751</xdr:row>
      <xdr:rowOff>0</xdr:rowOff>
    </xdr:from>
    <xdr:ext cx="1442357" cy="1306285"/>
    <xdr:pic>
      <xdr:nvPicPr>
        <xdr:cNvPr id="3542" name="Imagen 3541" hidden="1">
          <a:extLst>
            <a:ext uri="{FF2B5EF4-FFF2-40B4-BE49-F238E27FC236}">
              <a16:creationId xmlns="" xmlns:a16="http://schemas.microsoft.com/office/drawing/2014/main" id="{A44135A4-7E85-42C4-BE86-D78070BC2EE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0067150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4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108FF7A-5423-43D1-9604-20042DCDA1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3495"/>
    <xdr:pic>
      <xdr:nvPicPr>
        <xdr:cNvPr id="354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2C27F79-C62B-45BE-9373-35F6525F8E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73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733"/>
    <xdr:pic>
      <xdr:nvPicPr>
        <xdr:cNvPr id="354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4F40C24-DB51-4AA9-9FF9-BFDF3DC073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3495"/>
    <xdr:pic>
      <xdr:nvPicPr>
        <xdr:cNvPr id="354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975014E-0FAA-46C9-80B7-46DE533EDE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73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3495"/>
    <xdr:pic>
      <xdr:nvPicPr>
        <xdr:cNvPr id="354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5B3CA42-73AB-46E1-B4D4-75635CBA13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73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4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84399FF-C193-422B-B9CE-D56AAA2D69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4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8FCC7C3-33B1-498C-ABD0-FA2D05F8D4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5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CD6B446-1248-407B-BFAC-D5FDD197CA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3495"/>
    <xdr:pic>
      <xdr:nvPicPr>
        <xdr:cNvPr id="355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793A4FA-76E9-46B8-987D-E5D85BEB49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73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5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0E9F462-BE40-441C-B1F6-E2E4A416FC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3114"/>
    <xdr:pic>
      <xdr:nvPicPr>
        <xdr:cNvPr id="355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5E5F707-3810-4529-8F3E-EBA08EE4B3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73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5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60E13B8-FFE0-479F-9AC4-8DD59A8A0A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3114"/>
    <xdr:pic>
      <xdr:nvPicPr>
        <xdr:cNvPr id="355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1B0E0FD-6212-4112-9A73-3266AD47DA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73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5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289DA01-F367-4618-A9C2-A76BECE567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3114"/>
    <xdr:pic>
      <xdr:nvPicPr>
        <xdr:cNvPr id="355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F072714-EDAF-4A30-B9A3-72AA452F6F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73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3495"/>
    <xdr:pic>
      <xdr:nvPicPr>
        <xdr:cNvPr id="355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5545EEF-9887-4107-A26D-31A2876C69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73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733"/>
    <xdr:pic>
      <xdr:nvPicPr>
        <xdr:cNvPr id="355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EDBC1BC-0499-46A0-9428-B13EA4A439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6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1E13BC4-D558-43B9-838B-932607C25D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6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5207A47-AA1C-412E-AA87-084781E14B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6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E12F6D8-C8E8-4978-9B9F-1CE1C85AFB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6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6C3B301-BFF9-4F8B-9DF4-712236BBBF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6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D790742-49EE-4B4B-90E4-F9B6F01201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3495"/>
    <xdr:pic>
      <xdr:nvPicPr>
        <xdr:cNvPr id="356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7BDA684-40EB-4272-BE3F-B083ADA5DA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73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733"/>
    <xdr:pic>
      <xdr:nvPicPr>
        <xdr:cNvPr id="356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7C72FB7-8709-4337-89EE-6E934B97EC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3495"/>
    <xdr:pic>
      <xdr:nvPicPr>
        <xdr:cNvPr id="356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9C6B3A0-24E5-47EB-979D-19F2E6A3A1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73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3495"/>
    <xdr:pic>
      <xdr:nvPicPr>
        <xdr:cNvPr id="356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7690913-F24F-4023-9895-7D22F5AD7A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73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6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FF75B0C-65EF-4203-AD41-98CB3289F1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7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B046F29-19F2-431D-B2E0-EF3B22F3EB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7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C09E6F2-5C12-41C0-AB8E-4C7729AA95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3495"/>
    <xdr:pic>
      <xdr:nvPicPr>
        <xdr:cNvPr id="357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06FE3A8-06D7-4A75-93AE-990CF82D86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73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7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55184E0-2C5C-4E05-A32A-FA6A28B056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3114"/>
    <xdr:pic>
      <xdr:nvPicPr>
        <xdr:cNvPr id="357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7E638F9-3B04-4B69-AD41-4C4879CDA6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73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7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49D69BA-3693-442C-B5C8-0FE0F1C505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3114"/>
    <xdr:pic>
      <xdr:nvPicPr>
        <xdr:cNvPr id="357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EA12C3B-DE61-4099-BFEB-B9A9CC7318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73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7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D22F0FF-431E-4445-AF58-EA98CA1FDE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3114"/>
    <xdr:pic>
      <xdr:nvPicPr>
        <xdr:cNvPr id="357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867AB57-B58E-485C-9E0B-CA6A20C444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73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3495"/>
    <xdr:pic>
      <xdr:nvPicPr>
        <xdr:cNvPr id="357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311CF82-17C0-46DE-A6F5-FA8FE6F14E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73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733"/>
    <xdr:pic>
      <xdr:nvPicPr>
        <xdr:cNvPr id="358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E07C917-2E1B-4AC1-AB2F-6C09A7744C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8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B6B8009-4A3B-4AFD-8B07-5817FB23F2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8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0C4F1B3-6DDE-4593-BEFD-F009240A83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8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3CE70DD-CF7B-4D31-9267-2B453A9772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848</xdr:row>
      <xdr:rowOff>0</xdr:rowOff>
    </xdr:from>
    <xdr:ext cx="181737" cy="22352"/>
    <xdr:pic>
      <xdr:nvPicPr>
        <xdr:cNvPr id="358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9260617-F21A-4761-A442-B86A9402CD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73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2352"/>
    <xdr:pic>
      <xdr:nvPicPr>
        <xdr:cNvPr id="358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7C5ADCE-2770-48FB-9A47-D2218F2AAC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2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3495"/>
    <xdr:pic>
      <xdr:nvPicPr>
        <xdr:cNvPr id="358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8AC2AB9-6E5A-41D3-A03E-3D9C9E8350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21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2733"/>
    <xdr:pic>
      <xdr:nvPicPr>
        <xdr:cNvPr id="358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B04034B-190D-42DF-BA0C-314F297B13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21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3495"/>
    <xdr:pic>
      <xdr:nvPicPr>
        <xdr:cNvPr id="358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FDAE5BB-DADE-404D-818A-D58D1D7305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21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3495"/>
    <xdr:pic>
      <xdr:nvPicPr>
        <xdr:cNvPr id="358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C2E69AB-E8B0-4905-8CE4-11A84DE5B1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21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2352"/>
    <xdr:pic>
      <xdr:nvPicPr>
        <xdr:cNvPr id="359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65C6463-0272-433E-B18B-C2596F64EC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2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2352"/>
    <xdr:pic>
      <xdr:nvPicPr>
        <xdr:cNvPr id="359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1104715-F753-4BAC-BDD6-D39D5AB0AA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2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2352"/>
    <xdr:pic>
      <xdr:nvPicPr>
        <xdr:cNvPr id="359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5B69711-62E3-4DFD-9525-EFF8281553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2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3495"/>
    <xdr:pic>
      <xdr:nvPicPr>
        <xdr:cNvPr id="359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0AF9FED-8222-4A53-9BEF-11DD900482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21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2352"/>
    <xdr:pic>
      <xdr:nvPicPr>
        <xdr:cNvPr id="359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8FFA07B-17C3-4FD1-A48D-737C6D3829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2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3114"/>
    <xdr:pic>
      <xdr:nvPicPr>
        <xdr:cNvPr id="359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4F0D4F2-F9DF-4E00-8165-AFC988425F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21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2352"/>
    <xdr:pic>
      <xdr:nvPicPr>
        <xdr:cNvPr id="359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6569BF4-B8FB-4DA1-98B6-63F0D9375A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2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3114"/>
    <xdr:pic>
      <xdr:nvPicPr>
        <xdr:cNvPr id="359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FADB84E-60E5-44BD-A2E6-B0F12062AC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21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2352"/>
    <xdr:pic>
      <xdr:nvPicPr>
        <xdr:cNvPr id="359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363D2B0-8980-4080-A4B5-76D7442F7C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2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3114"/>
    <xdr:pic>
      <xdr:nvPicPr>
        <xdr:cNvPr id="359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43075AA-CA17-4343-827E-776B023E1B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21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3495"/>
    <xdr:pic>
      <xdr:nvPicPr>
        <xdr:cNvPr id="360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2A4C2A4-C34A-40A0-A205-0BA8E3888A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21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2733"/>
    <xdr:pic>
      <xdr:nvPicPr>
        <xdr:cNvPr id="360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A78041E-ABB5-48FE-9305-EDC3DE2F77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21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2352"/>
    <xdr:pic>
      <xdr:nvPicPr>
        <xdr:cNvPr id="360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538519A-F22A-4285-9AAC-77F5A43D0F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2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2352"/>
    <xdr:pic>
      <xdr:nvPicPr>
        <xdr:cNvPr id="360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E4B4E54-B7F4-4774-BF24-2C6894DF59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2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2352"/>
    <xdr:pic>
      <xdr:nvPicPr>
        <xdr:cNvPr id="360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B584BF7-D440-4BC3-AE77-B842CF992C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2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930</xdr:row>
      <xdr:rowOff>0</xdr:rowOff>
    </xdr:from>
    <xdr:ext cx="181737" cy="22352"/>
    <xdr:pic>
      <xdr:nvPicPr>
        <xdr:cNvPr id="360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A5CAAC5-8F34-4511-A681-4157C17E81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2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0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7A6B60F-E562-4BA9-AB9D-ED2422DB14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3495"/>
    <xdr:pic>
      <xdr:nvPicPr>
        <xdr:cNvPr id="360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0D0C105-7D6F-42DB-B9C1-B73E89DF5B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30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733"/>
    <xdr:pic>
      <xdr:nvPicPr>
        <xdr:cNvPr id="360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5E28753-75B4-4C0A-8317-B48E0D47D0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3495"/>
    <xdr:pic>
      <xdr:nvPicPr>
        <xdr:cNvPr id="360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23AA974-EE85-43BE-A0C7-A7F3F0B839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30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3495"/>
    <xdr:pic>
      <xdr:nvPicPr>
        <xdr:cNvPr id="361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1F81FF1-1CDD-411F-A35B-0ED0B65DD1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30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1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144134E-8C0E-4FF9-9994-35A5285692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1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582EEB6-16A5-490E-AE44-DF66385CB1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1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48E2A2A-270D-49AA-A53E-D9A5D1D2E5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3495"/>
    <xdr:pic>
      <xdr:nvPicPr>
        <xdr:cNvPr id="361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2B20E54-3244-463E-9DB9-778FF0A77B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30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1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F92E3B8-8EDA-4D1A-B56E-E04D3EDE6D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3114"/>
    <xdr:pic>
      <xdr:nvPicPr>
        <xdr:cNvPr id="361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6EAF463-C7FE-45CE-B70F-DB172F144E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30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1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A166282-D368-4384-9CD4-907BDA354B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3114"/>
    <xdr:pic>
      <xdr:nvPicPr>
        <xdr:cNvPr id="361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67628DB-35B1-41AA-91D0-F16E6E0DBD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30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1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302CB55-6EE4-4EEF-AA25-99896C55C3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3114"/>
    <xdr:pic>
      <xdr:nvPicPr>
        <xdr:cNvPr id="362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18B7098-2027-43BB-9935-485FC0C6CB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30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3495"/>
    <xdr:pic>
      <xdr:nvPicPr>
        <xdr:cNvPr id="362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C8A08EC-32E4-478D-AD52-4299BCEAC6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30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733"/>
    <xdr:pic>
      <xdr:nvPicPr>
        <xdr:cNvPr id="362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58025CB-892D-4DBF-971A-EA31BE7F8B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2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AC747C9-0089-4735-BA29-12F3582461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2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9001441-47DB-4613-9735-E3F69DF826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2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C808285-8E5B-4B28-80F8-5B7FE8CDD2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2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A6BECE3-721D-4FE7-B037-C28796EBC0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2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BD7C58E-F932-4C30-910E-9A3789D8B2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3495"/>
    <xdr:pic>
      <xdr:nvPicPr>
        <xdr:cNvPr id="362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3075640-6CB6-4038-A69F-D0B812D24B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30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733"/>
    <xdr:pic>
      <xdr:nvPicPr>
        <xdr:cNvPr id="362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E393806-4E2E-456B-9846-CCB7D3FED4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3495"/>
    <xdr:pic>
      <xdr:nvPicPr>
        <xdr:cNvPr id="363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C6321B3-D391-45D1-AA8D-45B380F0EC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30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3495"/>
    <xdr:pic>
      <xdr:nvPicPr>
        <xdr:cNvPr id="363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66F65CC-D317-4532-838F-18EC33F39B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30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3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8A8406D-3115-4A61-B469-6CC154ABCF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3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AF7F09C-8734-48F9-A8C4-682D826E8D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3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44EC39C-15C2-4720-AA13-E5A4530575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3495"/>
    <xdr:pic>
      <xdr:nvPicPr>
        <xdr:cNvPr id="363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B4D6EBC-8D1C-407C-9669-8C26E45DF7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30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3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715E3C8-032C-440E-93B9-0CC800C1CD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3114"/>
    <xdr:pic>
      <xdr:nvPicPr>
        <xdr:cNvPr id="363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4F3E218-F4EA-45F5-85C3-F3F6E0907B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30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3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6C13540-5F9E-4A13-B09E-815E0C8FAF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3114"/>
    <xdr:pic>
      <xdr:nvPicPr>
        <xdr:cNvPr id="363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47EEAEE-D5FA-499B-8C0D-8B355A0C37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30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4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44E689E-1B41-45F6-B631-C17C65E612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3114"/>
    <xdr:pic>
      <xdr:nvPicPr>
        <xdr:cNvPr id="364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B500995-379B-41F2-B171-AD07E127A8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30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3495"/>
    <xdr:pic>
      <xdr:nvPicPr>
        <xdr:cNvPr id="364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8AD4CFC-2B08-41FC-9599-46C1203B11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30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733"/>
    <xdr:pic>
      <xdr:nvPicPr>
        <xdr:cNvPr id="364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9FDB28A-AD74-40F4-9731-3B9AE4D50E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4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7BA8E7A-8B40-4E7F-9870-AC8776D2F0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4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6F1869C-CE64-4CC5-9F4C-D6854EFE11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4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2E7D5D2-A5A6-4227-AFA7-7977D8AE61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851</xdr:row>
      <xdr:rowOff>0</xdr:rowOff>
    </xdr:from>
    <xdr:ext cx="181737" cy="22352"/>
    <xdr:pic>
      <xdr:nvPicPr>
        <xdr:cNvPr id="364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69AAB80-3229-4EA0-A4B2-F3BEA19874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30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2352"/>
    <xdr:pic>
      <xdr:nvPicPr>
        <xdr:cNvPr id="364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5E325A8-792E-4727-9746-E8CAAE0990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78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3495"/>
    <xdr:pic>
      <xdr:nvPicPr>
        <xdr:cNvPr id="364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6F4279D-C1BB-498A-A454-1FC13392BB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78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2733"/>
    <xdr:pic>
      <xdr:nvPicPr>
        <xdr:cNvPr id="365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C331683-BDEF-4705-8339-296579F312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784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3495"/>
    <xdr:pic>
      <xdr:nvPicPr>
        <xdr:cNvPr id="365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CB59A5A-212C-48FE-ABCC-49C05163C0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78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3495"/>
    <xdr:pic>
      <xdr:nvPicPr>
        <xdr:cNvPr id="365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EBCC982-0CDD-48CA-A073-C54AE2C8AA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78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2352"/>
    <xdr:pic>
      <xdr:nvPicPr>
        <xdr:cNvPr id="365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E7EB46B-A5A6-4ABB-B0B3-3FACF9E22F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78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2352"/>
    <xdr:pic>
      <xdr:nvPicPr>
        <xdr:cNvPr id="365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0340F7C-BFCD-4002-98DC-A53D4945E8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78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2352"/>
    <xdr:pic>
      <xdr:nvPicPr>
        <xdr:cNvPr id="365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30B0FA4-6715-41BF-B104-5D26220FAD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78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3495"/>
    <xdr:pic>
      <xdr:nvPicPr>
        <xdr:cNvPr id="365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E920F66-8CCB-429A-B0E8-9B8703E33E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78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2352"/>
    <xdr:pic>
      <xdr:nvPicPr>
        <xdr:cNvPr id="365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5A336E4-9A17-441E-9180-2D67BA90A2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78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3114"/>
    <xdr:pic>
      <xdr:nvPicPr>
        <xdr:cNvPr id="365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2CA7212-06B2-48B7-AEEB-542ECABF34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78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2352"/>
    <xdr:pic>
      <xdr:nvPicPr>
        <xdr:cNvPr id="365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C40C7EA-92E1-4CE1-93EE-97C7BF94B6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78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3114"/>
    <xdr:pic>
      <xdr:nvPicPr>
        <xdr:cNvPr id="366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9F24E73-324B-4B2E-8738-1E43807EE4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78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2352"/>
    <xdr:pic>
      <xdr:nvPicPr>
        <xdr:cNvPr id="366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8F09D25-230B-4AE3-AAE1-B6FE4FFE84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78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3114"/>
    <xdr:pic>
      <xdr:nvPicPr>
        <xdr:cNvPr id="366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C73737A-4E36-4376-9AD5-4F07D3175B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78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3495"/>
    <xdr:pic>
      <xdr:nvPicPr>
        <xdr:cNvPr id="366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D2D2DBE-943E-45C7-9510-737EB500F2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78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2733"/>
    <xdr:pic>
      <xdr:nvPicPr>
        <xdr:cNvPr id="366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61EDC76-286F-436F-92D9-B1EAF4F5E2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784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2352"/>
    <xdr:pic>
      <xdr:nvPicPr>
        <xdr:cNvPr id="366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B6DCCF7-936D-47E8-8173-B32941D143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78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2352"/>
    <xdr:pic>
      <xdr:nvPicPr>
        <xdr:cNvPr id="366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A26A343-B6ED-460A-8EEA-3AB8996DAE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78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2352"/>
    <xdr:pic>
      <xdr:nvPicPr>
        <xdr:cNvPr id="366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8A13A4A-32AF-4383-98A9-9F26D51B01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78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933</xdr:row>
      <xdr:rowOff>0</xdr:rowOff>
    </xdr:from>
    <xdr:ext cx="181737" cy="22352"/>
    <xdr:pic>
      <xdr:nvPicPr>
        <xdr:cNvPr id="366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4F27295-CF6A-48E1-9619-E59590A0AB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78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66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8471FDE-C7B5-456B-A51D-6B059D6B5B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495"/>
    <xdr:pic>
      <xdr:nvPicPr>
        <xdr:cNvPr id="367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A8F338A-AC40-44B2-A98D-2587D8DD15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97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733"/>
    <xdr:pic>
      <xdr:nvPicPr>
        <xdr:cNvPr id="367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F3DFFEE-5BBC-46B3-8A2D-9596238BFA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495"/>
    <xdr:pic>
      <xdr:nvPicPr>
        <xdr:cNvPr id="367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D3B82C1-FA7F-4F75-B76B-831FA3481C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97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495"/>
    <xdr:pic>
      <xdr:nvPicPr>
        <xdr:cNvPr id="367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8808BA7-C838-473C-BEDE-10D8ACD1D1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97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67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EA65A70-4377-489D-9D6F-A537E53F5D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67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01C7CCD-14F2-4DFA-A0D6-9CD2E5C97E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67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9722BA9-5D6C-4C6A-8EC5-F4CE6D28E1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495"/>
    <xdr:pic>
      <xdr:nvPicPr>
        <xdr:cNvPr id="367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A0B1C39-9D3B-450A-A9AD-FD699D7204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97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67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D787BAB-AB27-4997-A780-DB839641CD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114"/>
    <xdr:pic>
      <xdr:nvPicPr>
        <xdr:cNvPr id="367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AB2C922-AACD-4FB9-8F69-FCE687FD05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97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68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1B9ED5B-9261-4272-9135-60DE4AFE77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114"/>
    <xdr:pic>
      <xdr:nvPicPr>
        <xdr:cNvPr id="368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E358FDE-AD35-4B03-8AC1-7D3CF12784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97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68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1F1E52B-7D34-4DCC-9E0F-0EC615F8B9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114"/>
    <xdr:pic>
      <xdr:nvPicPr>
        <xdr:cNvPr id="368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CF451A1-BB19-45A3-A784-C2C6EBAD86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97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495"/>
    <xdr:pic>
      <xdr:nvPicPr>
        <xdr:cNvPr id="368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D4DF159-4B7A-4ADF-8CE5-10A79B2A8E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97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733"/>
    <xdr:pic>
      <xdr:nvPicPr>
        <xdr:cNvPr id="368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C55C952-499E-4411-B276-55919E5801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68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0A5F897-CE33-4DC2-BE97-9E7F416677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68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2CD9B94-98DA-49B6-A255-ADA525F3AC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68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80A8987-DAD1-4215-8E9C-11C5B7BC7A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68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ECADA66-2A9B-49EF-9F5C-83C15FC215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69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D03D949-A7B2-4E2A-A739-F78AB0134A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3495"/>
    <xdr:pic>
      <xdr:nvPicPr>
        <xdr:cNvPr id="369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ED66A6F-D880-43A2-B594-9D7B06AF2E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97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733"/>
    <xdr:pic>
      <xdr:nvPicPr>
        <xdr:cNvPr id="369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02C0D9C-62A1-419D-96F3-855B3FAE51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3495"/>
    <xdr:pic>
      <xdr:nvPicPr>
        <xdr:cNvPr id="369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7615DE0-7B1D-42C7-BA68-E8C06311D1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97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3495"/>
    <xdr:pic>
      <xdr:nvPicPr>
        <xdr:cNvPr id="369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E5B448C-374C-4E35-9CE7-336FA01616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97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69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49F123C-143D-475C-994E-1140228D9F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69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F43612C-892D-41C1-907B-ED73EF7FC6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69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C5ABACD-4156-4CA7-A67F-9F9B61AE9A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3495"/>
    <xdr:pic>
      <xdr:nvPicPr>
        <xdr:cNvPr id="369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DAD22DF-71E2-4DAA-B69F-645FDA5466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97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69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F292EFD-74C1-404B-A098-50B75DBF72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3114"/>
    <xdr:pic>
      <xdr:nvPicPr>
        <xdr:cNvPr id="370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931D52F-3DD7-422D-862C-D8D6E96547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97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70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E9B1F0A-CF81-41EC-AD2A-4B39A12AF4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3114"/>
    <xdr:pic>
      <xdr:nvPicPr>
        <xdr:cNvPr id="370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672BA1C-D6D4-4872-9A00-514AAC894A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97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70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49FBC43-1E57-43E4-855C-81874E0330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3114"/>
    <xdr:pic>
      <xdr:nvPicPr>
        <xdr:cNvPr id="370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F38C65F-B1C3-4FE8-ABF5-C359572726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97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3495"/>
    <xdr:pic>
      <xdr:nvPicPr>
        <xdr:cNvPr id="370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18771E5-5E82-41C3-8FD9-2F8A9E20EA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97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733"/>
    <xdr:pic>
      <xdr:nvPicPr>
        <xdr:cNvPr id="370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4A0BAEF-E9D8-45D4-81A8-F5F8A6426D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70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9A7AD0C-7EAF-4E97-A4B0-3E1793FB7B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70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6E26583-FBB8-43DD-BFAE-55CFD4E9BE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70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6A6DB68-787B-47CB-98A9-EFD64B9CDC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71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EDD368D-FFDC-4B1D-95C9-263DC99D9B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71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C7997DF-F871-4794-84FE-AB708A2B0F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3495"/>
    <xdr:pic>
      <xdr:nvPicPr>
        <xdr:cNvPr id="371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7E5EDA6-60F7-4A40-89C0-6DFBF09442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97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733"/>
    <xdr:pic>
      <xdr:nvPicPr>
        <xdr:cNvPr id="371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D5AE404-73B7-479D-8A37-FA6D22A78C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3495"/>
    <xdr:pic>
      <xdr:nvPicPr>
        <xdr:cNvPr id="371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98FDC6B-EA9D-48AE-A64B-B81A0F0546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97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3495"/>
    <xdr:pic>
      <xdr:nvPicPr>
        <xdr:cNvPr id="371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4BD6D1C-3E5B-4C9F-88D5-4693236B74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97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71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8018216-9643-48B0-83D2-2653F88322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71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FB2A05D-0E6D-4B8A-8332-D76AD668CF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71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B13A925-425A-4784-9255-7A86045318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3495"/>
    <xdr:pic>
      <xdr:nvPicPr>
        <xdr:cNvPr id="371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5CD0070-80E8-4251-9804-2219F31AA8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97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72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45CAFDE-3C52-45BC-BAAC-22F51DF49A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3114"/>
    <xdr:pic>
      <xdr:nvPicPr>
        <xdr:cNvPr id="372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24FEA0C-5BE2-48D9-BBBB-41CA52C81E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97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72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801C9F0-BDCE-4AE8-96BD-64CE6D52ED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3114"/>
    <xdr:pic>
      <xdr:nvPicPr>
        <xdr:cNvPr id="372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95A952E-2145-4DD0-8821-52FAF43B88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97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72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214D2F2-E343-47ED-8EFB-BFE700983E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3114"/>
    <xdr:pic>
      <xdr:nvPicPr>
        <xdr:cNvPr id="372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57600F4-4190-4C4C-83DC-608BC5E4F5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97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3495"/>
    <xdr:pic>
      <xdr:nvPicPr>
        <xdr:cNvPr id="372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C0F15DC-3854-4DF9-854A-12BC883DDC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97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733"/>
    <xdr:pic>
      <xdr:nvPicPr>
        <xdr:cNvPr id="372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18D46C7-6773-4BB3-A776-415EE15261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72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76CCDF3-726D-4B98-8883-406F415A23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72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A6464DB-E49E-4EE0-B840-72AFBA63A2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73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046194A-ABCF-4E7C-827C-A4C0F1253C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1153</xdr:row>
      <xdr:rowOff>0</xdr:rowOff>
    </xdr:from>
    <xdr:ext cx="181737" cy="22352"/>
    <xdr:pic>
      <xdr:nvPicPr>
        <xdr:cNvPr id="373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10EEAE7-584F-4B42-8E25-504FCA6644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97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2352"/>
    <xdr:pic>
      <xdr:nvPicPr>
        <xdr:cNvPr id="373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D485246-89ED-4063-8586-994C08290F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35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3495"/>
    <xdr:pic>
      <xdr:nvPicPr>
        <xdr:cNvPr id="373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DAB0F27-DD60-4DB2-AFF7-56CF5AB1D9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35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2733"/>
    <xdr:pic>
      <xdr:nvPicPr>
        <xdr:cNvPr id="373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1380621-4F3F-4629-9077-1F22FAE392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359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3495"/>
    <xdr:pic>
      <xdr:nvPicPr>
        <xdr:cNvPr id="373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C3290FD-9345-4350-942F-0EAF9BA26C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35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3495"/>
    <xdr:pic>
      <xdr:nvPicPr>
        <xdr:cNvPr id="373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AD650C9-F06D-4F61-ACC9-7764AD7099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35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2352"/>
    <xdr:pic>
      <xdr:nvPicPr>
        <xdr:cNvPr id="373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51C7DB8-4609-41FF-8E91-38568131EB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35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2352"/>
    <xdr:pic>
      <xdr:nvPicPr>
        <xdr:cNvPr id="373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C9C7442-B441-434D-9F7F-A463A59529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35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2352"/>
    <xdr:pic>
      <xdr:nvPicPr>
        <xdr:cNvPr id="373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A4FFA35-7F37-4134-B904-4ABC315E00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35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3495"/>
    <xdr:pic>
      <xdr:nvPicPr>
        <xdr:cNvPr id="374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FAE0E58-5491-4E08-94BA-174AC06303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35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2352"/>
    <xdr:pic>
      <xdr:nvPicPr>
        <xdr:cNvPr id="374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9EC813D-59E9-4234-8F19-D173013991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35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3114"/>
    <xdr:pic>
      <xdr:nvPicPr>
        <xdr:cNvPr id="374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D6001BA-A926-44C2-A167-62F3696F01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35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2352"/>
    <xdr:pic>
      <xdr:nvPicPr>
        <xdr:cNvPr id="374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BC163A-1A61-4998-8CF1-CAAD60AED5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35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3114"/>
    <xdr:pic>
      <xdr:nvPicPr>
        <xdr:cNvPr id="374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BE3037F-9506-40E8-8C1B-5660920A8C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35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2352"/>
    <xdr:pic>
      <xdr:nvPicPr>
        <xdr:cNvPr id="374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0C472CF-54E3-4EE9-93EE-5A2884123E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35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3114"/>
    <xdr:pic>
      <xdr:nvPicPr>
        <xdr:cNvPr id="374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95D2AFF-D54E-4006-B735-65F95BB296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35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3495"/>
    <xdr:pic>
      <xdr:nvPicPr>
        <xdr:cNvPr id="374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9922971-BF7B-4671-AA21-28BD3B1CEB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35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2733"/>
    <xdr:pic>
      <xdr:nvPicPr>
        <xdr:cNvPr id="374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5E0C3A0-CA66-420B-B155-83EBBA27E5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359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2352"/>
    <xdr:pic>
      <xdr:nvPicPr>
        <xdr:cNvPr id="374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A5A0A6F-70B6-4035-A4FF-AA34046ACF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35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2352"/>
    <xdr:pic>
      <xdr:nvPicPr>
        <xdr:cNvPr id="375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410348C-0E62-4628-93A8-43F9ED577D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35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2352"/>
    <xdr:pic>
      <xdr:nvPicPr>
        <xdr:cNvPr id="375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FE82EE0-CC93-4125-A5C7-C3BB7991F8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35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1189</xdr:row>
      <xdr:rowOff>0</xdr:rowOff>
    </xdr:from>
    <xdr:ext cx="181737" cy="22352"/>
    <xdr:pic>
      <xdr:nvPicPr>
        <xdr:cNvPr id="375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2CDE19E-EEA6-48DC-BD75-F1D2D78537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35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2352"/>
    <xdr:pic>
      <xdr:nvPicPr>
        <xdr:cNvPr id="375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B7713F4-E902-4784-8D19-47FD7B8064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26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3495"/>
    <xdr:pic>
      <xdr:nvPicPr>
        <xdr:cNvPr id="375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02B76D4-AAAF-4783-8A0E-EA22C865CB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26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2733"/>
    <xdr:pic>
      <xdr:nvPicPr>
        <xdr:cNvPr id="375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4C367AB-3DD2-467E-B4E1-FC37B109BC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264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3495"/>
    <xdr:pic>
      <xdr:nvPicPr>
        <xdr:cNvPr id="375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3A15A49-DB74-41C3-B74F-DCC3CEAD4C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26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3495"/>
    <xdr:pic>
      <xdr:nvPicPr>
        <xdr:cNvPr id="375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50FA77A-06C5-4423-B91C-A8FC734DD0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26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2352"/>
    <xdr:pic>
      <xdr:nvPicPr>
        <xdr:cNvPr id="375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C1ACDE3-AD12-4CBA-9F19-BF3A420A9B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26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2352"/>
    <xdr:pic>
      <xdr:nvPicPr>
        <xdr:cNvPr id="375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AEBEE4D-83FF-42D2-BDB2-C73A529D30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26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2352"/>
    <xdr:pic>
      <xdr:nvPicPr>
        <xdr:cNvPr id="376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D897BBF-8937-457B-B276-3B5F0565FD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26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3495"/>
    <xdr:pic>
      <xdr:nvPicPr>
        <xdr:cNvPr id="376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F775D33-51F9-41FF-B1C3-95A676664C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26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2352"/>
    <xdr:pic>
      <xdr:nvPicPr>
        <xdr:cNvPr id="376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757E973-56ED-4E87-99D0-5A1C7A6958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26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3114"/>
    <xdr:pic>
      <xdr:nvPicPr>
        <xdr:cNvPr id="376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159C5F6-C37A-4874-A467-B1898197C5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26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2352"/>
    <xdr:pic>
      <xdr:nvPicPr>
        <xdr:cNvPr id="376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8D96D21-8C82-4641-AC99-91E60736BF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26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3114"/>
    <xdr:pic>
      <xdr:nvPicPr>
        <xdr:cNvPr id="376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1913558-5EFD-4226-83E3-AB6ECB77A0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26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2352"/>
    <xdr:pic>
      <xdr:nvPicPr>
        <xdr:cNvPr id="376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05D6378-4A35-4C17-AAAD-D94276A7C0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26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3114"/>
    <xdr:pic>
      <xdr:nvPicPr>
        <xdr:cNvPr id="376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82274D2-500B-4D0B-9AE1-D4D2EA5AF7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26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3495"/>
    <xdr:pic>
      <xdr:nvPicPr>
        <xdr:cNvPr id="376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8B1522A-5DE2-47F6-8707-C298336BDF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26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2733"/>
    <xdr:pic>
      <xdr:nvPicPr>
        <xdr:cNvPr id="376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B93767F-E7AB-4296-ACB3-3A6BA28716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264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2352"/>
    <xdr:pic>
      <xdr:nvPicPr>
        <xdr:cNvPr id="377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B5BBB85-052E-4592-878C-F887283302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26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2352"/>
    <xdr:pic>
      <xdr:nvPicPr>
        <xdr:cNvPr id="377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D88B239-291E-4CA7-B149-B2A12E4CCC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26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2352"/>
    <xdr:pic>
      <xdr:nvPicPr>
        <xdr:cNvPr id="377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C31B342-2BF7-42CF-BA33-C18A863AE8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26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1199</xdr:row>
      <xdr:rowOff>0</xdr:rowOff>
    </xdr:from>
    <xdr:ext cx="181737" cy="22352"/>
    <xdr:pic>
      <xdr:nvPicPr>
        <xdr:cNvPr id="377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E634C28-585A-4A1D-9FBE-0E041CE203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26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77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4FD1300-53AA-4601-BAA4-001762A7EB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495"/>
    <xdr:pic>
      <xdr:nvPicPr>
        <xdr:cNvPr id="377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94581B6-12AB-4AAF-A40A-3E4CAF76B7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83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733"/>
    <xdr:pic>
      <xdr:nvPicPr>
        <xdr:cNvPr id="377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625A08C-4612-4A42-A85F-F1B44B076B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495"/>
    <xdr:pic>
      <xdr:nvPicPr>
        <xdr:cNvPr id="377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8AFAFF0-7074-4E04-B08E-7CCE6E4106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83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495"/>
    <xdr:pic>
      <xdr:nvPicPr>
        <xdr:cNvPr id="377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ED4704D-F9BF-4046-AD8C-F0D795A2E8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83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77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1CE6044-6821-4461-9C0D-6353DB622E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78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3E8235A-8F40-4C55-AB3A-8CBCB3C7F1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78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43E1253-1BD8-4124-BC07-56B9D74F46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495"/>
    <xdr:pic>
      <xdr:nvPicPr>
        <xdr:cNvPr id="378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17CED78-521C-4036-A9D8-2286502199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83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78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B67B4B6-75BC-4982-88FD-7A108725BE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114"/>
    <xdr:pic>
      <xdr:nvPicPr>
        <xdr:cNvPr id="378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A579A50-C575-410C-AC55-8A84E1F039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83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78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763F9D6-885C-47D5-8B0B-5139FD5D90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114"/>
    <xdr:pic>
      <xdr:nvPicPr>
        <xdr:cNvPr id="378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BF080F3-24DD-4D88-A935-147DF7E59C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83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78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C72DC67-1506-4DA1-9FCF-A2336141CF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114"/>
    <xdr:pic>
      <xdr:nvPicPr>
        <xdr:cNvPr id="378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301F9BF-DAAA-4278-9A30-9E90B71BD9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83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495"/>
    <xdr:pic>
      <xdr:nvPicPr>
        <xdr:cNvPr id="378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A4E3CB6-FDB1-4A60-B4DE-B8BEE824BF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83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733"/>
    <xdr:pic>
      <xdr:nvPicPr>
        <xdr:cNvPr id="379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7828439-0E12-4932-B845-6EAFB7C1BB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79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0CA28FF-F252-46BA-95E6-590FC5D65A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79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DCB95DC-01AE-4344-BC17-79868A4E59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79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FCD88FC-B5D4-4F78-BD85-96B45548E4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79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5CDD5A3-ED78-41CF-8C5A-F938A14751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79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3287D40-2023-411B-9F68-58A0E1FE47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495"/>
    <xdr:pic>
      <xdr:nvPicPr>
        <xdr:cNvPr id="379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D824303-54C3-4DCA-BF58-E8DD3DFB5E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83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733"/>
    <xdr:pic>
      <xdr:nvPicPr>
        <xdr:cNvPr id="379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D84DB38-10F6-46E1-AD06-0FC07F638C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495"/>
    <xdr:pic>
      <xdr:nvPicPr>
        <xdr:cNvPr id="379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2BFDB54-0C3B-48A9-96B7-E76BD48E0B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83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495"/>
    <xdr:pic>
      <xdr:nvPicPr>
        <xdr:cNvPr id="379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E98EC82-8CFC-4636-8795-FA802EB946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83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80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4AAC73E-40D8-41F2-8859-DD822BD80D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80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A17E808-87A5-4D94-B6A0-605BAA087F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80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C060E19-8D76-43AF-BDBC-B165BB7B99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495"/>
    <xdr:pic>
      <xdr:nvPicPr>
        <xdr:cNvPr id="380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7819140-A677-4B41-A6A7-53F4E52F0F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83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80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FFF6873-4D9E-4DDF-A939-17FF8CF884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114"/>
    <xdr:pic>
      <xdr:nvPicPr>
        <xdr:cNvPr id="380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486FF03-B5C1-4B77-93AB-D9AF027E71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83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80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1E3073C-9097-48F2-99DB-565FCF9E83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114"/>
    <xdr:pic>
      <xdr:nvPicPr>
        <xdr:cNvPr id="380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86E737A-83CC-4B68-87DD-4EE1198888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83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80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D02B46E-A327-4057-A946-AD2260CE3E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114"/>
    <xdr:pic>
      <xdr:nvPicPr>
        <xdr:cNvPr id="380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97C93DF-9050-41BD-A5FB-EC77AE5A568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83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495"/>
    <xdr:pic>
      <xdr:nvPicPr>
        <xdr:cNvPr id="381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627341F-685C-4948-8169-9DECE361C2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083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733"/>
    <xdr:pic>
      <xdr:nvPicPr>
        <xdr:cNvPr id="381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0E1732F-776D-4D8E-91B2-B333AB1AD8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81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E426649-AF3D-40F6-B04F-98EEDC3E05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81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68AB735-87B7-48F8-9E55-AD5B751544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81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55303AC-AA95-4DA8-87E9-E41AFDDE1B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381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9179328-6294-4BC6-B769-1AE4A4B7BA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083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2352"/>
    <xdr:pic>
      <xdr:nvPicPr>
        <xdr:cNvPr id="381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7497071-27E6-41FD-B46B-DC7BFD6F9C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1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3495"/>
    <xdr:pic>
      <xdr:nvPicPr>
        <xdr:cNvPr id="381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45BFA4C-E567-49F5-9F27-8C8D279E88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12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2733"/>
    <xdr:pic>
      <xdr:nvPicPr>
        <xdr:cNvPr id="381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33CDAED-A330-4F66-8DB2-73AFFAC50E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121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3495"/>
    <xdr:pic>
      <xdr:nvPicPr>
        <xdr:cNvPr id="381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EB2796F-55C9-48E4-BEB3-AA5C53450E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12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3495"/>
    <xdr:pic>
      <xdr:nvPicPr>
        <xdr:cNvPr id="382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21F4FD4-0FD4-4F8C-B313-555A1983DD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12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2352"/>
    <xdr:pic>
      <xdr:nvPicPr>
        <xdr:cNvPr id="382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81AE3F4-126C-4567-A394-2D153B3515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1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2352"/>
    <xdr:pic>
      <xdr:nvPicPr>
        <xdr:cNvPr id="382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DAB59E4-5B29-4F5D-9FCC-FF8D2FBBF4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1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2352"/>
    <xdr:pic>
      <xdr:nvPicPr>
        <xdr:cNvPr id="382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3FDFBF1-7F0D-4F8A-AEAC-89FD59E8FF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1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3495"/>
    <xdr:pic>
      <xdr:nvPicPr>
        <xdr:cNvPr id="382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A77AB0F-DAE4-498B-8E3A-66C18E87AB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12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2352"/>
    <xdr:pic>
      <xdr:nvPicPr>
        <xdr:cNvPr id="382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D79C02F-54C3-4B46-89B6-D0063FA505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1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3114"/>
    <xdr:pic>
      <xdr:nvPicPr>
        <xdr:cNvPr id="382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53DDE62-6373-4BAF-BABD-729AEB3FB8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12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2352"/>
    <xdr:pic>
      <xdr:nvPicPr>
        <xdr:cNvPr id="382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A9D2C0D-3CCA-4166-9571-7E7B813B52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1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3114"/>
    <xdr:pic>
      <xdr:nvPicPr>
        <xdr:cNvPr id="382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8018BE6-AB76-4FD7-9F96-5B740F8503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12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2352"/>
    <xdr:pic>
      <xdr:nvPicPr>
        <xdr:cNvPr id="382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1CD19E1-564F-4CC0-844B-656EAC7308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1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3114"/>
    <xdr:pic>
      <xdr:nvPicPr>
        <xdr:cNvPr id="383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D094242-FD45-4951-92CC-E101F6937C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12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3495"/>
    <xdr:pic>
      <xdr:nvPicPr>
        <xdr:cNvPr id="383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E3CD618-A7B5-45D0-A9C2-2D0CDE1D25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12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2733"/>
    <xdr:pic>
      <xdr:nvPicPr>
        <xdr:cNvPr id="383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B4A3CFC-D4FF-46B5-ACC1-8A2FDFEB52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121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2352"/>
    <xdr:pic>
      <xdr:nvPicPr>
        <xdr:cNvPr id="383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3BDBFD4-AE27-432D-A1B2-5EE473C789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1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2352"/>
    <xdr:pic>
      <xdr:nvPicPr>
        <xdr:cNvPr id="383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FE765E7-C117-438B-B337-CEEE02B224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1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2352"/>
    <xdr:pic>
      <xdr:nvPicPr>
        <xdr:cNvPr id="383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63B830F-339B-4AC4-AE21-D7B2B6249F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1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1193</xdr:row>
      <xdr:rowOff>0</xdr:rowOff>
    </xdr:from>
    <xdr:ext cx="181737" cy="22352"/>
    <xdr:pic>
      <xdr:nvPicPr>
        <xdr:cNvPr id="383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43896DE-B41F-4E22-AC87-998DBD151F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1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2352"/>
    <xdr:pic>
      <xdr:nvPicPr>
        <xdr:cNvPr id="383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EC885F0-F2AE-4BA2-9265-0445EB5A52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5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3495"/>
    <xdr:pic>
      <xdr:nvPicPr>
        <xdr:cNvPr id="383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5E4811A-7992-4C3C-A531-B28142AE43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55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2733"/>
    <xdr:pic>
      <xdr:nvPicPr>
        <xdr:cNvPr id="383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324E457-A86C-47DD-85FD-BAE952E766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55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3495"/>
    <xdr:pic>
      <xdr:nvPicPr>
        <xdr:cNvPr id="384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BA5A95A-06EF-4AF6-B207-3C29C1B885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55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3495"/>
    <xdr:pic>
      <xdr:nvPicPr>
        <xdr:cNvPr id="384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C831627-991D-4309-9247-E4085E09CC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55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2352"/>
    <xdr:pic>
      <xdr:nvPicPr>
        <xdr:cNvPr id="384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EC93E86-BD3C-4629-9449-23D0570E20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5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2352"/>
    <xdr:pic>
      <xdr:nvPicPr>
        <xdr:cNvPr id="384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1B92282-A3C3-4DAD-A7E0-E9FDEE4970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5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2352"/>
    <xdr:pic>
      <xdr:nvPicPr>
        <xdr:cNvPr id="384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0231A5D-1A2B-4D14-BCCA-165839308A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5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3495"/>
    <xdr:pic>
      <xdr:nvPicPr>
        <xdr:cNvPr id="384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6FD667D-1174-4CFA-A4B5-EE95D6D95F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55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2352"/>
    <xdr:pic>
      <xdr:nvPicPr>
        <xdr:cNvPr id="384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DEAA525-63B4-4499-BEFA-1E4B3B04D6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5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3114"/>
    <xdr:pic>
      <xdr:nvPicPr>
        <xdr:cNvPr id="384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C3E706F-4459-4B97-9D0E-CFD9698829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55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2352"/>
    <xdr:pic>
      <xdr:nvPicPr>
        <xdr:cNvPr id="384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AA5B4AE-A67E-4A6A-9B19-D9685D8B72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5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3114"/>
    <xdr:pic>
      <xdr:nvPicPr>
        <xdr:cNvPr id="384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6015501-A948-4E33-BCDB-D206680F12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55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2352"/>
    <xdr:pic>
      <xdr:nvPicPr>
        <xdr:cNvPr id="385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9A6ACF6-D461-4A11-A3C5-3D41C85512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5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3114"/>
    <xdr:pic>
      <xdr:nvPicPr>
        <xdr:cNvPr id="385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E4E9202-BF51-400A-90A2-8644CF0085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55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3495"/>
    <xdr:pic>
      <xdr:nvPicPr>
        <xdr:cNvPr id="385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25B0058-A05D-4E9E-9D5F-2FFCEA7450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55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2733"/>
    <xdr:pic>
      <xdr:nvPicPr>
        <xdr:cNvPr id="385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AF3E331-299A-4DCB-BF94-43429DE3FB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55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2352"/>
    <xdr:pic>
      <xdr:nvPicPr>
        <xdr:cNvPr id="385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C48C776-AC71-49F2-803F-946E91EDDE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5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2352"/>
    <xdr:pic>
      <xdr:nvPicPr>
        <xdr:cNvPr id="385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85909A3-6D7B-4C95-B3EB-E2AA86B3EA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5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2352"/>
    <xdr:pic>
      <xdr:nvPicPr>
        <xdr:cNvPr id="385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31D4661-9AB8-4AD9-B035-097F87B52A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5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1258</xdr:row>
      <xdr:rowOff>0</xdr:rowOff>
    </xdr:from>
    <xdr:ext cx="181737" cy="22352"/>
    <xdr:pic>
      <xdr:nvPicPr>
        <xdr:cNvPr id="385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01B148C-4C5C-4FA7-A344-512863038E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5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5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0BEE1F2-D5D4-4FE9-870A-9EF072029A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495"/>
    <xdr:pic>
      <xdr:nvPicPr>
        <xdr:cNvPr id="385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F356D02-78C2-40DB-95B4-249F38028D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31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733"/>
    <xdr:pic>
      <xdr:nvPicPr>
        <xdr:cNvPr id="386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71B444C-8492-42E8-A1EE-750159B762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495"/>
    <xdr:pic>
      <xdr:nvPicPr>
        <xdr:cNvPr id="386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5DA88CD-27F4-4738-ADE2-C6EE8C80C9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31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495"/>
    <xdr:pic>
      <xdr:nvPicPr>
        <xdr:cNvPr id="386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F11F13D-BFE7-4323-A4A7-FA73FC6B16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31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6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EB6089D-A744-4098-8C0D-5F6DC721B4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6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AFB0C95-B7C1-4CAD-9F47-1743826C4D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6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A5CD518-BA62-4DF3-89CD-BDC7AF82E2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495"/>
    <xdr:pic>
      <xdr:nvPicPr>
        <xdr:cNvPr id="386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DE0BB51-C059-4C82-896A-BE518ED101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31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6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CE2F788-EC2A-4625-8875-9511106338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114"/>
    <xdr:pic>
      <xdr:nvPicPr>
        <xdr:cNvPr id="386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A1FDA12-C653-4CE9-8F28-76B0A950A9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31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6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DDFDCB3-0DA1-4CB3-A87A-62F5DDF866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114"/>
    <xdr:pic>
      <xdr:nvPicPr>
        <xdr:cNvPr id="387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CDFC051-33AC-43E7-AA71-15074CF4798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31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7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C63F1A3-7AD5-4F41-89E3-8DE28B972D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114"/>
    <xdr:pic>
      <xdr:nvPicPr>
        <xdr:cNvPr id="387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E51CD82-3696-481F-8399-AE36770315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31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495"/>
    <xdr:pic>
      <xdr:nvPicPr>
        <xdr:cNvPr id="387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3C1F0DA-32D3-42C5-909E-20C94765E1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31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733"/>
    <xdr:pic>
      <xdr:nvPicPr>
        <xdr:cNvPr id="387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BD61865-C468-4617-AEC4-763C3CE32A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7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473A823-8DB8-48DC-BD34-6F7CE4E290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7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D74A041-9504-430B-866C-6A3304DC37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7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8A118BB-FB24-42CD-B5FF-B7DB9D0205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7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594981B-83DE-4373-A123-FFA8F9FB69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7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D603F43-A493-4F6D-9C3D-54F5C4A81E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495"/>
    <xdr:pic>
      <xdr:nvPicPr>
        <xdr:cNvPr id="388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EAEE8BF-BCF1-454D-88AD-4B91C09766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31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733"/>
    <xdr:pic>
      <xdr:nvPicPr>
        <xdr:cNvPr id="388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04BA3EB-A7F0-4BBE-9E1E-C6F362C041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495"/>
    <xdr:pic>
      <xdr:nvPicPr>
        <xdr:cNvPr id="388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6BAD8D3-3E02-473A-832F-0397A85594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31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495"/>
    <xdr:pic>
      <xdr:nvPicPr>
        <xdr:cNvPr id="388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E1203DC-2323-42BB-B23D-12C807F672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31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8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C854A73-9E9B-4284-B7F3-45CDE09182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8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63FADF8-0440-484E-8FAB-FD8D9B8EDE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8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FC0D192-D50E-400D-9E8B-58ED37705E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495"/>
    <xdr:pic>
      <xdr:nvPicPr>
        <xdr:cNvPr id="388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094B326-B2B7-4E6A-BEA0-E98F1D722F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31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8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66AC6FB-A575-4635-94B3-7537870A3A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114"/>
    <xdr:pic>
      <xdr:nvPicPr>
        <xdr:cNvPr id="388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F300B85-84D2-45D8-9A8D-1988FBB280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31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9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81DA6E4-A5D3-4B52-A36A-B14E4271E4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114"/>
    <xdr:pic>
      <xdr:nvPicPr>
        <xdr:cNvPr id="389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C9ED5D4-BDE9-48AF-AC43-24958966F0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31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9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921A736-F376-40E6-AE4C-8AEA2BE26E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114"/>
    <xdr:pic>
      <xdr:nvPicPr>
        <xdr:cNvPr id="389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1512AD1-1799-4E46-9202-4107725A02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31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495"/>
    <xdr:pic>
      <xdr:nvPicPr>
        <xdr:cNvPr id="389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39E3C53-A39E-401D-A413-FEA35C5571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31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733"/>
    <xdr:pic>
      <xdr:nvPicPr>
        <xdr:cNvPr id="389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4419FC0-F7A6-4147-963C-13FAA90736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9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BCF688E-0E0B-4205-9D21-97D39A035F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9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7B2066D-671E-4CC2-A5CD-702CED20BE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9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F34A452-ECBA-4395-87F7-017BE621F8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389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333902B-2E8E-4019-A440-1F4A4C221C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31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0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1F3787F-6A8C-4D9D-AFBF-131543F621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3495"/>
    <xdr:pic>
      <xdr:nvPicPr>
        <xdr:cNvPr id="390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56F59BE-5055-43B6-B284-53D00919C7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9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733"/>
    <xdr:pic>
      <xdr:nvPicPr>
        <xdr:cNvPr id="390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9FDA66F-7C98-41FD-BB60-6F97B93229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3495"/>
    <xdr:pic>
      <xdr:nvPicPr>
        <xdr:cNvPr id="390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AD6C741-5BC0-456E-9BA3-1B3243C5BF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9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3495"/>
    <xdr:pic>
      <xdr:nvPicPr>
        <xdr:cNvPr id="390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5B2F15D-F9E5-48D1-AEB1-53C618133C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9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0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D2A1BE6-10B7-498C-9CFE-49F2F3F9B5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0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03D0823-1DAA-4E35-B54A-C5E48F65BE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0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5354F60-A8EF-45FB-96DC-6883D88F3D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3495"/>
    <xdr:pic>
      <xdr:nvPicPr>
        <xdr:cNvPr id="390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C735F58-AF8E-4F8A-AEA9-D16A799FD6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9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0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29C7391-6597-4CE7-A5A7-3618F07468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3114"/>
    <xdr:pic>
      <xdr:nvPicPr>
        <xdr:cNvPr id="391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155A81A-CB83-4579-8005-26733F1A22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9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1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B0ABC08-8B11-4015-B568-41EBEC1086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3114"/>
    <xdr:pic>
      <xdr:nvPicPr>
        <xdr:cNvPr id="391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09FD4AF-0574-45B7-97B9-91C12A1AF4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9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1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29D07DC-D3C2-472A-A13F-D49099F001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3114"/>
    <xdr:pic>
      <xdr:nvPicPr>
        <xdr:cNvPr id="391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D7D84F0-8F6D-45F6-807B-D62794538B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9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3495"/>
    <xdr:pic>
      <xdr:nvPicPr>
        <xdr:cNvPr id="391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BCFCFEE-5222-408E-9D88-754A52CB87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9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733"/>
    <xdr:pic>
      <xdr:nvPicPr>
        <xdr:cNvPr id="391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FE39A96-F1B6-4E93-A877-FA49B5B529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1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9DDDFE8-2582-416C-8C01-0B44F68843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1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BDAB0DB-FB7F-475C-9917-8BF1EFE784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1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7E6F542-7106-4F9B-88A9-66C871E963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2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D3B3F79-B2C4-4520-AD0A-9A485EFBCF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2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D576DEE-6F37-4B7D-B83D-47CE75AE40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3495"/>
    <xdr:pic>
      <xdr:nvPicPr>
        <xdr:cNvPr id="392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93E4C9D-DD64-41DB-9198-9714E5442D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9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733"/>
    <xdr:pic>
      <xdr:nvPicPr>
        <xdr:cNvPr id="392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822D2CF-E005-424A-B609-D7D9833304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3495"/>
    <xdr:pic>
      <xdr:nvPicPr>
        <xdr:cNvPr id="392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D12C7CF-7D38-41B4-AE37-10D8474F53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9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3495"/>
    <xdr:pic>
      <xdr:nvPicPr>
        <xdr:cNvPr id="392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C5E222E-CB4E-4ACA-958A-9AA3DB68AF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9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2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E95F102-2280-42F4-87B4-8EDDB23CE4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2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B70F7D1-DC9C-41E5-9407-0BA9BAF80F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2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15D0F18-44FA-4F80-936D-6B3E8582FC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3495"/>
    <xdr:pic>
      <xdr:nvPicPr>
        <xdr:cNvPr id="392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17CC62E-434B-4859-BC75-B66643C3DA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9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3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A685C74-D51D-4062-8CBB-133CD035D5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3114"/>
    <xdr:pic>
      <xdr:nvPicPr>
        <xdr:cNvPr id="393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5DF1E58-6B5D-48F8-AC6A-8108F98D50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9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3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8567B84-6513-45F6-B39B-60E3FC942F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3114"/>
    <xdr:pic>
      <xdr:nvPicPr>
        <xdr:cNvPr id="393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0D7D72F-DA9E-497D-A153-EA293D817E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9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3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2EE24F3-DF3A-4843-BDF1-517F2CD4D2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3114"/>
    <xdr:pic>
      <xdr:nvPicPr>
        <xdr:cNvPr id="393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E9FCC92-A615-43F9-BE92-5654B46ECD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9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3495"/>
    <xdr:pic>
      <xdr:nvPicPr>
        <xdr:cNvPr id="393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498FAB1-4A47-4588-8809-5B21C58BDD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9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733"/>
    <xdr:pic>
      <xdr:nvPicPr>
        <xdr:cNvPr id="393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0151A7A-B0DB-433C-9744-E0A39FFD43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3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C57A5EE-B5F7-4C31-A60C-E954E5F31E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3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29D487E-509C-44F0-989D-F4E61CC901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4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53DADA5-7954-4E47-9140-5CF46AFBBF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852</xdr:row>
      <xdr:rowOff>0</xdr:rowOff>
    </xdr:from>
    <xdr:ext cx="181737" cy="22352"/>
    <xdr:pic>
      <xdr:nvPicPr>
        <xdr:cNvPr id="394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07E0451-34A5-498B-8265-8890DDC7B1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94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A03DAFC-069E-43E0-8995-74D0EFAD43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495"/>
    <xdr:pic>
      <xdr:nvPicPr>
        <xdr:cNvPr id="394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33B214F-9F89-4F44-8EB5-552DCADA99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97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733"/>
    <xdr:pic>
      <xdr:nvPicPr>
        <xdr:cNvPr id="394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B2E4E6F-475A-429A-A7F5-5961245B32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495"/>
    <xdr:pic>
      <xdr:nvPicPr>
        <xdr:cNvPr id="394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1C7D2CC-9C6A-417C-B273-BE9E46C90C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97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495"/>
    <xdr:pic>
      <xdr:nvPicPr>
        <xdr:cNvPr id="394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177A176-1A67-4738-8029-61311D3507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97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94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DFD95E5-6B26-4469-88C7-E1BB49A6DA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94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97AF250-F68F-4412-9BD0-E1572371EE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94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CC062D6-9D10-40AE-A50E-7C3C9A109B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495"/>
    <xdr:pic>
      <xdr:nvPicPr>
        <xdr:cNvPr id="395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DAA4FBC-3126-4414-AB8C-E5461A57F9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97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95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312FAA5-69A3-425F-8403-4D278CFABB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114"/>
    <xdr:pic>
      <xdr:nvPicPr>
        <xdr:cNvPr id="395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F49819E-097E-4E2B-A755-D0DBA748E3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97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95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8DD0935-61FE-40B6-8419-03C9F66C1B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114"/>
    <xdr:pic>
      <xdr:nvPicPr>
        <xdr:cNvPr id="395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F0926D1-7E77-42B3-8A95-FB5D95E7F2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97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95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37CD968-D16B-4207-8673-1587187197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114"/>
    <xdr:pic>
      <xdr:nvPicPr>
        <xdr:cNvPr id="395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32B2A95-1EA5-4324-A6E2-050D7AD1FB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97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495"/>
    <xdr:pic>
      <xdr:nvPicPr>
        <xdr:cNvPr id="395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CF961F7-C344-4DDB-8F0F-62C64C1EAE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97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733"/>
    <xdr:pic>
      <xdr:nvPicPr>
        <xdr:cNvPr id="395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2617742-291B-4CAA-8918-6C684411FB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95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5F132F0-47DC-42B2-9981-7BA15858F4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96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D0FF19E-BAE1-4301-8571-9D162C66B6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96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1D4D626-59AF-47CA-AE31-915E58F5A1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396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255D8DF-7965-4F06-9341-EB2326D5EE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9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396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0E15A82-43DF-4BBE-B97A-DAC00C6342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3495"/>
    <xdr:pic>
      <xdr:nvPicPr>
        <xdr:cNvPr id="396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3E6D14C-B383-4752-A90B-C664917932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78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733"/>
    <xdr:pic>
      <xdr:nvPicPr>
        <xdr:cNvPr id="396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105F1E1-987A-49EB-A587-D88826DC2A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3495"/>
    <xdr:pic>
      <xdr:nvPicPr>
        <xdr:cNvPr id="396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5D401EC-5946-4B6E-82F0-160B5F8889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78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3495"/>
    <xdr:pic>
      <xdr:nvPicPr>
        <xdr:cNvPr id="396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7763EE1-83AE-462B-9541-2AFE80D275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78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396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6FF7776-C086-42A3-AC4E-12D0A9838E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396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25B120C-7B15-4023-8D1B-0FE52C230A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397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BA88449-2F01-4357-AC19-0CDC7F2063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3495"/>
    <xdr:pic>
      <xdr:nvPicPr>
        <xdr:cNvPr id="397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6975056-06E0-43F4-8EFA-A189B4DCAB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78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397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1586441-BB9D-4FE8-9415-3967677638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3114"/>
    <xdr:pic>
      <xdr:nvPicPr>
        <xdr:cNvPr id="397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B555855-0F88-4823-9D53-19B51558B4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78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397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5EC107E-1B45-4C16-AE80-D508B2EE7E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3114"/>
    <xdr:pic>
      <xdr:nvPicPr>
        <xdr:cNvPr id="397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C5496E5-B3E4-4415-88A9-E8D61A9C14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78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397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3C4454C-7928-4944-B017-A03DCC9123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3114"/>
    <xdr:pic>
      <xdr:nvPicPr>
        <xdr:cNvPr id="397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84FD8B7-8CDF-4EAA-B436-49EBF57D92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78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3495"/>
    <xdr:pic>
      <xdr:nvPicPr>
        <xdr:cNvPr id="397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C73D5DA-A29D-4A6B-9D5C-3C79D32361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78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733"/>
    <xdr:pic>
      <xdr:nvPicPr>
        <xdr:cNvPr id="397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E7E04EA-095D-4420-9E02-BA36F09E34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398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26DCDBF-9A7C-4202-A318-CBE2121538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398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31AFB8A-A0BC-495D-97C3-42E51CB580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398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ED00604-58A4-4044-8630-D806D07374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398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80C8AB4-8DEF-4F0F-B3DE-2463F1FDD7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398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289937F-A0AA-4B5A-A25E-32C31D314A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3495"/>
    <xdr:pic>
      <xdr:nvPicPr>
        <xdr:cNvPr id="398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8C8A3CD-20C7-4AFC-9902-D9B648687F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78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733"/>
    <xdr:pic>
      <xdr:nvPicPr>
        <xdr:cNvPr id="398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D26A2C1-7C5C-468C-973B-50A1B28370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3495"/>
    <xdr:pic>
      <xdr:nvPicPr>
        <xdr:cNvPr id="398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D7ECFD6-6F7A-4BA4-98B9-079C5E24D3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78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3495"/>
    <xdr:pic>
      <xdr:nvPicPr>
        <xdr:cNvPr id="398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CFB9D7C-E64D-4B30-8E6A-CFFE8C9790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78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398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6BCE302-65B7-4298-9221-233B4F8DF4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399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F2C1BAF-94D3-44C0-A76F-553A0F9115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399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EBCB4B6-F470-4625-B0B4-A401EB02F7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3495"/>
    <xdr:pic>
      <xdr:nvPicPr>
        <xdr:cNvPr id="399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CD77898-9CE7-44A9-BF94-6E1B963046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78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399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F356002-DB84-4CEE-8C41-7F7C7A9290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3114"/>
    <xdr:pic>
      <xdr:nvPicPr>
        <xdr:cNvPr id="399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2EFABC3-9A1E-4BFC-96D1-3CFABABDF0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78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399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D6D64EC-7F78-4289-B8C1-BEBCB37D3D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3114"/>
    <xdr:pic>
      <xdr:nvPicPr>
        <xdr:cNvPr id="399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28FA095-FEB4-4C78-BC21-612D6FA125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78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399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CB3A5B0-0F75-4C46-893E-13DBB4DE04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3114"/>
    <xdr:pic>
      <xdr:nvPicPr>
        <xdr:cNvPr id="399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1C76BE1-FE77-4BE3-81F5-FA608F579E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78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3495"/>
    <xdr:pic>
      <xdr:nvPicPr>
        <xdr:cNvPr id="399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DDAD884-4504-4019-8165-FB25CBB907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578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733"/>
    <xdr:pic>
      <xdr:nvPicPr>
        <xdr:cNvPr id="400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EFFB412-7908-40B2-9081-20820FCC00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400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89B8BE9-8CBE-472E-BCA9-DE8938E8EE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400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989B06C-72C5-407A-AFBF-4B77DA66C1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400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2FBDDBE-08C0-428C-A030-10EF8405D7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1152</xdr:row>
      <xdr:rowOff>0</xdr:rowOff>
    </xdr:from>
    <xdr:ext cx="181737" cy="22352"/>
    <xdr:pic>
      <xdr:nvPicPr>
        <xdr:cNvPr id="400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F54F9E3-9308-407A-8FE8-900A0650A7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578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2352"/>
    <xdr:pic>
      <xdr:nvPicPr>
        <xdr:cNvPr id="400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28DAA7C-89CE-41F0-947A-773F40A4FF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45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3495"/>
    <xdr:pic>
      <xdr:nvPicPr>
        <xdr:cNvPr id="400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C7B36CD-7DF4-4C8B-918A-C32B1F99F8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45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2733"/>
    <xdr:pic>
      <xdr:nvPicPr>
        <xdr:cNvPr id="400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38489FF-3C70-4B72-9717-70367E98F7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455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3495"/>
    <xdr:pic>
      <xdr:nvPicPr>
        <xdr:cNvPr id="400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B440146-8DA8-447C-A00E-D46ABE8614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45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3495"/>
    <xdr:pic>
      <xdr:nvPicPr>
        <xdr:cNvPr id="400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CBCD96F-46B0-4BA4-94D6-F6E37CEEFD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45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2352"/>
    <xdr:pic>
      <xdr:nvPicPr>
        <xdr:cNvPr id="401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2923739-9CC2-45F4-AEA8-2FF2E88149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45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2352"/>
    <xdr:pic>
      <xdr:nvPicPr>
        <xdr:cNvPr id="401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22A583B-C4DC-4A43-847D-5C5C5EDAF1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45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2352"/>
    <xdr:pic>
      <xdr:nvPicPr>
        <xdr:cNvPr id="401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97AE188-CF49-4165-B26E-691A8D4E78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45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3495"/>
    <xdr:pic>
      <xdr:nvPicPr>
        <xdr:cNvPr id="401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3BD43C2-80C7-43CB-B1E6-5453194ECB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45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2352"/>
    <xdr:pic>
      <xdr:nvPicPr>
        <xdr:cNvPr id="401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AE0C83D-322F-44C0-AC71-E293C7B45E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45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3114"/>
    <xdr:pic>
      <xdr:nvPicPr>
        <xdr:cNvPr id="401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80A5704-7AF5-4C71-B6BC-1DD3DCFBD2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45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2352"/>
    <xdr:pic>
      <xdr:nvPicPr>
        <xdr:cNvPr id="401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C88D96B-44C4-4593-B7AF-36D4760758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45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3114"/>
    <xdr:pic>
      <xdr:nvPicPr>
        <xdr:cNvPr id="401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E2E7F7A-1567-4B01-B332-5A7CAD5726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45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2352"/>
    <xdr:pic>
      <xdr:nvPicPr>
        <xdr:cNvPr id="401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C3D540C-F6DE-471E-8CDC-95E4DE2197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45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3114"/>
    <xdr:pic>
      <xdr:nvPicPr>
        <xdr:cNvPr id="401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33DDF54-9052-4CBB-9DBA-23AEF4C0BC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45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3495"/>
    <xdr:pic>
      <xdr:nvPicPr>
        <xdr:cNvPr id="402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EF839B2-2A14-476D-B871-A2E0BCBD0C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45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2733"/>
    <xdr:pic>
      <xdr:nvPicPr>
        <xdr:cNvPr id="402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B41957A-46F9-49DD-9B0F-B1C280B7EB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455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2352"/>
    <xdr:pic>
      <xdr:nvPicPr>
        <xdr:cNvPr id="402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27A5F0F-D81B-401A-A952-17AE6F0419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45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2352"/>
    <xdr:pic>
      <xdr:nvPicPr>
        <xdr:cNvPr id="402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BC4AAEC-F6BA-4C84-9C89-884B2F7947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45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2352"/>
    <xdr:pic>
      <xdr:nvPicPr>
        <xdr:cNvPr id="402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98E10A2-E7A5-4B89-83C5-7358684CD1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45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1282</xdr:row>
      <xdr:rowOff>0</xdr:rowOff>
    </xdr:from>
    <xdr:ext cx="181737" cy="22352"/>
    <xdr:pic>
      <xdr:nvPicPr>
        <xdr:cNvPr id="402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60F7FC7-EA72-4185-8041-026B515CB5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45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2352"/>
    <xdr:pic>
      <xdr:nvPicPr>
        <xdr:cNvPr id="402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1DD4B98-26D0-4166-BEDA-0ED4CEB8EC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9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3495"/>
    <xdr:pic>
      <xdr:nvPicPr>
        <xdr:cNvPr id="402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7647923-0EE2-4114-ACFC-BAA2AC3657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93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2733"/>
    <xdr:pic>
      <xdr:nvPicPr>
        <xdr:cNvPr id="402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6B2EF9F-F121-489A-ACE4-189D2929A3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931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3495"/>
    <xdr:pic>
      <xdr:nvPicPr>
        <xdr:cNvPr id="402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50A3196-5083-4B74-A7E4-E5771A94F7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93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3495"/>
    <xdr:pic>
      <xdr:nvPicPr>
        <xdr:cNvPr id="403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B231D3C-2A11-48E6-A575-9C36ED98EA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93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2352"/>
    <xdr:pic>
      <xdr:nvPicPr>
        <xdr:cNvPr id="403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309946C-850D-494E-978A-7319735083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9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2352"/>
    <xdr:pic>
      <xdr:nvPicPr>
        <xdr:cNvPr id="403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3FD263D-EFAA-4AAC-8E3F-03E6BA2C4A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9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2352"/>
    <xdr:pic>
      <xdr:nvPicPr>
        <xdr:cNvPr id="403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F96E4D9-A3F6-4ED6-8005-30D0964BF9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9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3495"/>
    <xdr:pic>
      <xdr:nvPicPr>
        <xdr:cNvPr id="403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8A15A73-5643-4132-8D91-9201827ECA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93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2352"/>
    <xdr:pic>
      <xdr:nvPicPr>
        <xdr:cNvPr id="403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52A9885-934E-46C2-AB53-45088306F5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9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3114"/>
    <xdr:pic>
      <xdr:nvPicPr>
        <xdr:cNvPr id="403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92304A7-915D-43E9-B02B-32C605B074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93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2352"/>
    <xdr:pic>
      <xdr:nvPicPr>
        <xdr:cNvPr id="403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79161A4-A70C-4BDE-978A-16549EC2C5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9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3114"/>
    <xdr:pic>
      <xdr:nvPicPr>
        <xdr:cNvPr id="403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27E4CEB-329F-4FE1-B0C3-648253CE79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93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2352"/>
    <xdr:pic>
      <xdr:nvPicPr>
        <xdr:cNvPr id="403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EED153B-6028-42DD-817A-09700372B9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9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3114"/>
    <xdr:pic>
      <xdr:nvPicPr>
        <xdr:cNvPr id="404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83DD6B6-014C-4BE3-8F3E-CB76F6AB1A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93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3495"/>
    <xdr:pic>
      <xdr:nvPicPr>
        <xdr:cNvPr id="404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089E682-BB9C-48E8-8E7D-457B1E8E93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93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2733"/>
    <xdr:pic>
      <xdr:nvPicPr>
        <xdr:cNvPr id="404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95D8986-83C8-4F62-9F3C-9B8746FF56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931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2352"/>
    <xdr:pic>
      <xdr:nvPicPr>
        <xdr:cNvPr id="404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E72F4AA-2172-409D-879D-FA4B155000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9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2352"/>
    <xdr:pic>
      <xdr:nvPicPr>
        <xdr:cNvPr id="404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EB39391-6657-4417-8F58-3B5B84493E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9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2352"/>
    <xdr:pic>
      <xdr:nvPicPr>
        <xdr:cNvPr id="404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E3C5A34-EAB1-499B-AB94-029FC1BB93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9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1260</xdr:row>
      <xdr:rowOff>0</xdr:rowOff>
    </xdr:from>
    <xdr:ext cx="181737" cy="22352"/>
    <xdr:pic>
      <xdr:nvPicPr>
        <xdr:cNvPr id="404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5E193B6-2393-4977-BC70-E94A23AAC7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9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4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13FB296-6B80-4E53-958D-6964496261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3495"/>
    <xdr:pic>
      <xdr:nvPicPr>
        <xdr:cNvPr id="404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DA77F1B-EC98-40C3-9957-D59E534A27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331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733"/>
    <xdr:pic>
      <xdr:nvPicPr>
        <xdr:cNvPr id="404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9F61DFE-F31A-4BEA-BDC8-EC65C18498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3495"/>
    <xdr:pic>
      <xdr:nvPicPr>
        <xdr:cNvPr id="405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CBEF7B4-064E-4B41-A0A8-7B0D3FE864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331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3495"/>
    <xdr:pic>
      <xdr:nvPicPr>
        <xdr:cNvPr id="405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E7169E2-586B-41E9-B9B8-0B47EF4CAE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331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5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C1BF65B-C4B9-4135-9A47-8A35DCE391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5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2A3131D-6915-4FDA-A39A-29DD40E910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5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5043E25-7AD0-45E6-BF1D-0EA182410D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3495"/>
    <xdr:pic>
      <xdr:nvPicPr>
        <xdr:cNvPr id="405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51CD591-7349-4B0D-9EC7-6321867E3D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331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5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88D5A00-41A2-47B3-9147-389A61D21F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3114"/>
    <xdr:pic>
      <xdr:nvPicPr>
        <xdr:cNvPr id="405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ACFC1D2-AE3C-4BA5-8729-021FE9B39C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331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5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EC6C004-6377-4B42-BCF0-6729591A5F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3114"/>
    <xdr:pic>
      <xdr:nvPicPr>
        <xdr:cNvPr id="405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56BE778-8AA6-450B-BA90-77D4DC8498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331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6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3D6EF18-7D71-477D-9ADB-FA81BCD8E0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3114"/>
    <xdr:pic>
      <xdr:nvPicPr>
        <xdr:cNvPr id="406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BD740DE-8D98-4BA5-8538-BE3F164854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331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3495"/>
    <xdr:pic>
      <xdr:nvPicPr>
        <xdr:cNvPr id="406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330DE7C-593F-43FB-AF93-98E63BA724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331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733"/>
    <xdr:pic>
      <xdr:nvPicPr>
        <xdr:cNvPr id="406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C1C23FD-1108-4941-A042-2600996417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6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070D734-BCA9-4271-9116-9DCBBD5328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6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545B5A5-5370-4514-8D8F-A60739E792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6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57C5DAA-CDAD-42B9-B4B9-C778B23207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6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13ECE3F-69EE-4A3A-956A-A4B558FC5C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6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2C8C4F9-4D5C-4F7B-A7C9-7A5D8FD4D0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3495"/>
    <xdr:pic>
      <xdr:nvPicPr>
        <xdr:cNvPr id="406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45904D6-26B8-4A8E-A6F0-6CC4FF3F19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331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733"/>
    <xdr:pic>
      <xdr:nvPicPr>
        <xdr:cNvPr id="407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1EECC3E-29C6-4904-9F95-C689950158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3495"/>
    <xdr:pic>
      <xdr:nvPicPr>
        <xdr:cNvPr id="407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9165FB1-DB9A-44ED-8672-61D3EDDE1C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331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3495"/>
    <xdr:pic>
      <xdr:nvPicPr>
        <xdr:cNvPr id="407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FA068A2-8546-4B61-8CAA-5938296FB6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331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7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76EAFDC-7A8E-4F98-B087-C10A942DA2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7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A4D3421-63B9-4ACC-9D33-0BBE61A4AA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7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BD38572-A62D-44A9-9127-94511DD768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3495"/>
    <xdr:pic>
      <xdr:nvPicPr>
        <xdr:cNvPr id="407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ABFDCF4-288B-403C-A9D4-2349973D56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331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7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4FFB980-C28A-4710-B114-17B1BA0AB7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3114"/>
    <xdr:pic>
      <xdr:nvPicPr>
        <xdr:cNvPr id="407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2F5CC39-7082-4B90-8D6D-CBE2F9716C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331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7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2808BDC-0762-4E71-9C1E-272067EBBC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3114"/>
    <xdr:pic>
      <xdr:nvPicPr>
        <xdr:cNvPr id="408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2442DE2-3445-4E96-A6DF-72FFE052B6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331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8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5BE56FC-DA83-45A3-82FC-78291BCBFB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3114"/>
    <xdr:pic>
      <xdr:nvPicPr>
        <xdr:cNvPr id="408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5A8F778-95A0-43E1-91C0-60069FBBEC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331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3495"/>
    <xdr:pic>
      <xdr:nvPicPr>
        <xdr:cNvPr id="408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081D4E9-8049-46E9-B39B-0C2282E9EE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331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733"/>
    <xdr:pic>
      <xdr:nvPicPr>
        <xdr:cNvPr id="408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E462898-D893-4CC4-A273-80D4C81575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8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F2FC90B-187B-4915-A452-0F8FD163D1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8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E686D10-5521-41DD-884B-008C82FB92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8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F1BBA8B-1351-48DC-A52A-E5DE8FC3C9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1297</xdr:row>
      <xdr:rowOff>0</xdr:rowOff>
    </xdr:from>
    <xdr:ext cx="181737" cy="22352"/>
    <xdr:pic>
      <xdr:nvPicPr>
        <xdr:cNvPr id="408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691D684-AA6D-4927-82FE-B4C8AD0357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331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8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73FA42F-96AA-4A5E-9700-A4ABAE55FE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09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4CE127B-730A-4CC4-8012-DB475BB263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09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20783F5-F499-4EEE-B346-7A1EF793D4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09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DDCAE51-EA39-4B89-87BD-3658F872C1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09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5B6D2C8-545B-4477-92C5-37552A50DD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9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62C2B08-2930-46AE-8F8A-FE60F0CC7B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9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76BA651-FE29-4863-ACD7-61C2139A97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9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77F0F02-90A7-453F-B8CD-393EBB9753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09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86499EA-2DB1-4F52-9240-A9654C3175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9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A39E7D3-0E14-4D22-A722-6E70715AE3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09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777BC77-162A-4F46-A2B8-4C12E055D3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0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B422544-9D33-4489-9732-4761CE6808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0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C87BADE-A975-42E6-A895-0CC7918F09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0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6105666-73FF-40E1-884F-7D8D47EEC1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0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3710B58-C0CF-4D62-8AF3-912E47C45D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0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3151064-07B6-436E-9026-623DB51CBA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10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B0D3C2B-EB32-4E79-B1D6-1C9A4520F4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0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20868CA-2807-4743-B5F1-B2D7C181E6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0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F41C337-3749-4001-AAC8-BF8EA736F9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0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334CE4B-59A0-409D-8EC6-171BA39A76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0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AAFB318-7E1A-46EA-8A80-83B8A10A6D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1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BD9A77A-C599-4B99-9A7E-82D975609E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1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EB5545B-00F3-4B7A-9812-538172138F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11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3B0FF64-6710-4A2F-AC2B-14542BB26B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1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4BB08E4-F01B-4356-861B-0DDFCDD814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1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B072441-DFF9-4D3D-A75A-D5B2098826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1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DCCF608-1943-4A22-8724-D68EB588F8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1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858C5D0-8FFF-4877-9FA2-E04246F4DA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1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5966777-CD83-4EBA-BFF8-28221249E5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1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92F091E-E2E2-4B93-9699-577B1B0A1F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1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F4ACD33-3B6E-4FE3-A645-175BD75D52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2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2DDD2FB-F98B-4035-AE77-09E04DCCEB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2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247A6D6-7E0A-4923-9CF8-31CBC705FC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2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B9BC64D-2EA5-440A-BE27-232DA1231D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2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87220E4-5110-47B3-AC8F-1EB2001F6C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2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D72EDD6-72FA-4E7B-8A1D-FB30D5D292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2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AE7B4B1-E938-4524-A286-5C19B51A0E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12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25A3417-A7B6-4A99-97E7-5D595ED958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2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1488724-C082-44EB-9B9F-DAD6ECF738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2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E253551-A0C0-4B8D-B06D-9E30441DBF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2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1C820D2-94BF-4DEC-9088-0EE9E8640A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3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CEF9362-822F-46A8-8D3A-119EB1AD47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2352"/>
    <xdr:pic>
      <xdr:nvPicPr>
        <xdr:cNvPr id="413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8A016A2-B246-4182-8159-9F176EB39C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20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3495"/>
    <xdr:pic>
      <xdr:nvPicPr>
        <xdr:cNvPr id="413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D2A213A-60F3-4545-B3E7-602AEDD0DD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120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2733"/>
    <xdr:pic>
      <xdr:nvPicPr>
        <xdr:cNvPr id="413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F7057AA-68FE-48D4-A314-F1187DA266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205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3495"/>
    <xdr:pic>
      <xdr:nvPicPr>
        <xdr:cNvPr id="413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0C2DBAB-7F2A-496F-B200-8DBF4543B3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120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3495"/>
    <xdr:pic>
      <xdr:nvPicPr>
        <xdr:cNvPr id="413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F08670E-E049-44AB-A206-CB9A1BAAC5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120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2352"/>
    <xdr:pic>
      <xdr:nvPicPr>
        <xdr:cNvPr id="413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FC9FAB0-565A-4478-9977-290392B3DE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20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2352"/>
    <xdr:pic>
      <xdr:nvPicPr>
        <xdr:cNvPr id="413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AEF9A18-CDEB-4544-A758-BDA72DC964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20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2352"/>
    <xdr:pic>
      <xdr:nvPicPr>
        <xdr:cNvPr id="413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E346E5B-591A-4148-9347-BA4D680E26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20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3495"/>
    <xdr:pic>
      <xdr:nvPicPr>
        <xdr:cNvPr id="413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C9F8E40-7103-4BBD-BD89-6054C1E6E3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120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2352"/>
    <xdr:pic>
      <xdr:nvPicPr>
        <xdr:cNvPr id="414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957ECAD-C035-4D57-9533-BEF8C2C1E4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20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3114"/>
    <xdr:pic>
      <xdr:nvPicPr>
        <xdr:cNvPr id="414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C20B463-2727-4CD8-B9B4-8E386D5CBD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120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2352"/>
    <xdr:pic>
      <xdr:nvPicPr>
        <xdr:cNvPr id="414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F31F3A4-03DC-45CC-9EB9-2FAF667376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20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3114"/>
    <xdr:pic>
      <xdr:nvPicPr>
        <xdr:cNvPr id="414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E3177C0-46D9-4BA7-B6CB-89BD109876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120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2352"/>
    <xdr:pic>
      <xdr:nvPicPr>
        <xdr:cNvPr id="414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70A73D6-473D-4088-B05B-89E955E89F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20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3114"/>
    <xdr:pic>
      <xdr:nvPicPr>
        <xdr:cNvPr id="414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C932C5B-F7FA-4D37-981A-5DDCD925A8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120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3495"/>
    <xdr:pic>
      <xdr:nvPicPr>
        <xdr:cNvPr id="414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68F73140-8B14-47EA-9542-7D244B7261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120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2733"/>
    <xdr:pic>
      <xdr:nvPicPr>
        <xdr:cNvPr id="414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C542D8B-2EA7-4E87-8233-0D79AE19F1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205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2352"/>
    <xdr:pic>
      <xdr:nvPicPr>
        <xdr:cNvPr id="414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2460F1C-B6FC-404C-B962-F4BFB6DAE4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20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2352"/>
    <xdr:pic>
      <xdr:nvPicPr>
        <xdr:cNvPr id="414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B8DD77B-C389-4B57-9CE1-BBC92FE5F3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20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2352"/>
    <xdr:pic>
      <xdr:nvPicPr>
        <xdr:cNvPr id="415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6CB5AD3-420D-41E8-A033-F6C65E9501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20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381</xdr:row>
      <xdr:rowOff>0</xdr:rowOff>
    </xdr:from>
    <xdr:ext cx="181737" cy="22352"/>
    <xdr:pic>
      <xdr:nvPicPr>
        <xdr:cNvPr id="415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43DA231-7753-40C0-8821-DCB97E7AB3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20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415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0B9C535-C9A0-46A4-A746-D464DCF8DD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3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3495"/>
    <xdr:pic>
      <xdr:nvPicPr>
        <xdr:cNvPr id="415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1507755-1F99-4119-BB39-BC9F4DEFA5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639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733"/>
    <xdr:pic>
      <xdr:nvPicPr>
        <xdr:cNvPr id="415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66528FB-22F2-4DC9-8A84-D520C36198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39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3495"/>
    <xdr:pic>
      <xdr:nvPicPr>
        <xdr:cNvPr id="415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372E263-C8CD-4D60-9036-52CBBF4DB6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639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3495"/>
    <xdr:pic>
      <xdr:nvPicPr>
        <xdr:cNvPr id="415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6B16FB6-99D3-4C17-A20A-206BB449C7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639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415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BC545C0-41C5-4B29-93BE-D9C2528F7D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3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415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46ED9EF-A206-4A4A-90CB-2B969EB52A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3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415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481417D-4336-4160-AB21-16313AF9D3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3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3495"/>
    <xdr:pic>
      <xdr:nvPicPr>
        <xdr:cNvPr id="416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CB5B97E-8774-46D4-9A81-E610A6B36C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639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416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4A32FB7-98B1-48CA-8466-71934A7951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3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3114"/>
    <xdr:pic>
      <xdr:nvPicPr>
        <xdr:cNvPr id="416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A024C03-7822-49B7-986F-35E192B8B7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639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416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641EFB4-7F91-4A7E-8667-5A0623FCDB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3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3114"/>
    <xdr:pic>
      <xdr:nvPicPr>
        <xdr:cNvPr id="416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E37E243-F907-4E79-8FEC-880915A7BC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639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416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D311452-40B8-40DF-8C44-2E7FDCF332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3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3114"/>
    <xdr:pic>
      <xdr:nvPicPr>
        <xdr:cNvPr id="416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C2B4F15-3F04-4026-9810-C528F28F4D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639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3495"/>
    <xdr:pic>
      <xdr:nvPicPr>
        <xdr:cNvPr id="416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7E3F4F5-17E3-4060-80CD-3DC2215DC1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639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733"/>
    <xdr:pic>
      <xdr:nvPicPr>
        <xdr:cNvPr id="416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1457C1E-6EDF-431E-ADCC-9E50269E56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39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416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5B2D5B1-4450-4E7E-A58D-8D463C1CA2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3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417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9BA5B54-8C4D-4201-A8DE-159301FDC0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3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417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A80C96A-F9F6-4358-BE67-CDDF62966C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3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417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B1FE2CF-B67E-41E9-91A7-FA2C579DD0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39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7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CFB15E7-56EE-4AFE-8C8F-6B2713E3FF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7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F283234-9DA0-457A-9846-920E13A2DB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17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10DD2B4-7D24-4DC3-A0E5-1682B7982F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7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9DD170F-A944-43FA-8919-B58889A22C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7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C95921D-DF5D-4EC5-9905-1A5ED7B687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7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B2CEA39-7772-484D-ACF5-1B721E970C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7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FFE3EB3-E2E5-4B9C-939F-35122597F9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8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B7B8AE8-98AA-4828-B12A-BBCEB3095C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8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C0C4163-2B7A-487A-852E-DC61A2B051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8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A9EA693-4B99-4CA4-A3FA-179A2B9698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8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06DD543-192F-4CCD-BC89-CAB08260CA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8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9E14AA2-D24F-4910-A8D9-2267427DB8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8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7CD3726-F584-4117-A4E3-04B23C1229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8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1A89B2A-95F3-40E1-BFB8-A8AD46E622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8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C393940-7008-4347-9B50-C139AF13E6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8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F73D9D0-232E-46C5-A271-DBC4EE3263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18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C1E945B-6E95-4832-AF3F-77F92600CD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9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D853581-D68C-4F88-BC92-6F2305BA88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9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5A5807D-5C5D-4F84-9F90-B243F4ECAE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9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3A5412B-4692-4A68-930B-DD4A7E6F26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9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E4251EB-436A-45D0-9B7F-031333F777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9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E595191-6ABA-4B22-9F99-9A70A8A61F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9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CA1FB56-B6C3-4BB8-9C74-15ED02254C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19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44E3B26-9788-4BB4-A4FB-CA1B14F182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9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8467A27-5410-4115-856D-1D81B6BCC9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9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A9E534A-B851-48CB-928E-AC041A3265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9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FD66EAD-5144-41FE-ACEF-82AF3EC242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0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827370A-BF40-41EA-AC3E-6D5AB6B80E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0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A0A8055-AA5C-4602-A780-7BCC613508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20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8164FC5-8084-4F74-BBDC-4C322F8200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0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2AEF8C7-42DF-454D-A604-7AE63FCE66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20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4FBD25D-5663-4807-9F5A-40B05F777D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0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11E08A4-D22D-4421-B4C1-4209EA4827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20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C3D256A-388F-4B35-952B-BBFCF5DD5D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0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AF6B679-A869-4CEB-BA7C-231EE170B0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20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3E15CC6-140A-4E77-B1E4-B904A2F3CC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20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5621032-B1F0-4DFC-8059-1A42974919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21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7A9F805-CD8B-4947-8960-DE3FBAE16D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1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8D1375C-89AF-4CEA-82A3-F754479330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1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59FD5CB-47B2-4168-AF1F-99966B662E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1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5E60F9A-B385-47F7-BA61-BB586C9CC2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1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024359C-FC0C-4401-BD03-2839D161E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2352"/>
    <xdr:pic>
      <xdr:nvPicPr>
        <xdr:cNvPr id="421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910FFE5-07E4-464D-BCE6-0AA9D28BB8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46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3495"/>
    <xdr:pic>
      <xdr:nvPicPr>
        <xdr:cNvPr id="421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411A6D7-9CD3-4E8E-A2CF-6D4FA09B3E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46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2733"/>
    <xdr:pic>
      <xdr:nvPicPr>
        <xdr:cNvPr id="421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A27987C-ECFE-4158-A8B1-23D7278E52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469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3495"/>
    <xdr:pic>
      <xdr:nvPicPr>
        <xdr:cNvPr id="421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3FA9DDC-EDA4-4FEB-BF58-6B5445476E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46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3495"/>
    <xdr:pic>
      <xdr:nvPicPr>
        <xdr:cNvPr id="421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37C15B5-C1BD-4E45-8316-F7202E4CF7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46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2352"/>
    <xdr:pic>
      <xdr:nvPicPr>
        <xdr:cNvPr id="422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BE7BF2B-EB7E-4EB8-A4BA-62B3AFE075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46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2352"/>
    <xdr:pic>
      <xdr:nvPicPr>
        <xdr:cNvPr id="422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90F831D-7283-4714-9979-4AE73572B9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46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2352"/>
    <xdr:pic>
      <xdr:nvPicPr>
        <xdr:cNvPr id="422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386A92C-6365-495C-AA5B-F997D461C0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46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3495"/>
    <xdr:pic>
      <xdr:nvPicPr>
        <xdr:cNvPr id="422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7BD22D3-98EF-413D-8A1D-51D9365656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46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2352"/>
    <xdr:pic>
      <xdr:nvPicPr>
        <xdr:cNvPr id="422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DF21F3F-02A7-4470-82D2-89D9027445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46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3114"/>
    <xdr:pic>
      <xdr:nvPicPr>
        <xdr:cNvPr id="422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58AD3B8-5B81-4C3D-9DC3-85571D97F7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469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2352"/>
    <xdr:pic>
      <xdr:nvPicPr>
        <xdr:cNvPr id="422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30A0A8F-E263-4304-9EA6-4DE47A9A02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46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3114"/>
    <xdr:pic>
      <xdr:nvPicPr>
        <xdr:cNvPr id="422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3B1C059-4D4C-42FE-81FF-5BBE08EAD2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469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2352"/>
    <xdr:pic>
      <xdr:nvPicPr>
        <xdr:cNvPr id="422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D45C3AC-3B40-4C4E-BD26-316AF2D7F2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46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3114"/>
    <xdr:pic>
      <xdr:nvPicPr>
        <xdr:cNvPr id="422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B8B43BF-061F-43B1-B82F-5ED15E36B3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469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3495"/>
    <xdr:pic>
      <xdr:nvPicPr>
        <xdr:cNvPr id="423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2A02D11-FBD9-4030-8600-23D79753E9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46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2733"/>
    <xdr:pic>
      <xdr:nvPicPr>
        <xdr:cNvPr id="423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DA00568-7CED-4C28-8C8A-7ADB8DF2DE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469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2352"/>
    <xdr:pic>
      <xdr:nvPicPr>
        <xdr:cNvPr id="423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1002BC7-8BFD-42BC-AF8E-6BCC79F9A8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46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2352"/>
    <xdr:pic>
      <xdr:nvPicPr>
        <xdr:cNvPr id="423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01BA523-132C-4BF7-8A18-7B84C205D3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46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2352"/>
    <xdr:pic>
      <xdr:nvPicPr>
        <xdr:cNvPr id="423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B95CAC9-133C-49DB-A533-86202D090C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46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292</xdr:row>
      <xdr:rowOff>0</xdr:rowOff>
    </xdr:from>
    <xdr:ext cx="181737" cy="22352"/>
    <xdr:pic>
      <xdr:nvPicPr>
        <xdr:cNvPr id="423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0453B79-BAFD-4855-937A-3ABF629F8B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46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2352"/>
    <xdr:pic>
      <xdr:nvPicPr>
        <xdr:cNvPr id="423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3495"/>
    <xdr:pic>
      <xdr:nvPicPr>
        <xdr:cNvPr id="423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2733"/>
    <xdr:pic>
      <xdr:nvPicPr>
        <xdr:cNvPr id="423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3495"/>
    <xdr:pic>
      <xdr:nvPicPr>
        <xdr:cNvPr id="423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3495"/>
    <xdr:pic>
      <xdr:nvPicPr>
        <xdr:cNvPr id="424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2352"/>
    <xdr:pic>
      <xdr:nvPicPr>
        <xdr:cNvPr id="424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2352"/>
    <xdr:pic>
      <xdr:nvPicPr>
        <xdr:cNvPr id="424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2352"/>
    <xdr:pic>
      <xdr:nvPicPr>
        <xdr:cNvPr id="424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3495"/>
    <xdr:pic>
      <xdr:nvPicPr>
        <xdr:cNvPr id="424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2352"/>
    <xdr:pic>
      <xdr:nvPicPr>
        <xdr:cNvPr id="424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3114"/>
    <xdr:pic>
      <xdr:nvPicPr>
        <xdr:cNvPr id="424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2352"/>
    <xdr:pic>
      <xdr:nvPicPr>
        <xdr:cNvPr id="424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3114"/>
    <xdr:pic>
      <xdr:nvPicPr>
        <xdr:cNvPr id="424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2352"/>
    <xdr:pic>
      <xdr:nvPicPr>
        <xdr:cNvPr id="424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3114"/>
    <xdr:pic>
      <xdr:nvPicPr>
        <xdr:cNvPr id="425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3495"/>
    <xdr:pic>
      <xdr:nvPicPr>
        <xdr:cNvPr id="425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2733"/>
    <xdr:pic>
      <xdr:nvPicPr>
        <xdr:cNvPr id="425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2352"/>
    <xdr:pic>
      <xdr:nvPicPr>
        <xdr:cNvPr id="425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2352"/>
    <xdr:pic>
      <xdr:nvPicPr>
        <xdr:cNvPr id="425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2352"/>
    <xdr:pic>
      <xdr:nvPicPr>
        <xdr:cNvPr id="425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</xdr:row>
      <xdr:rowOff>0</xdr:rowOff>
    </xdr:from>
    <xdr:ext cx="181737" cy="22352"/>
    <xdr:pic>
      <xdr:nvPicPr>
        <xdr:cNvPr id="425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900793</xdr:colOff>
      <xdr:row>1438</xdr:row>
      <xdr:rowOff>0</xdr:rowOff>
    </xdr:from>
    <xdr:ext cx="1347108" cy="1180497"/>
    <xdr:pic>
      <xdr:nvPicPr>
        <xdr:cNvPr id="4257" name="Imagen 4256" hidden="1">
          <a:extLst>
            <a:ext uri="{FF2B5EF4-FFF2-40B4-BE49-F238E27FC236}">
              <a16:creationId xmlns="" xmlns:a16="http://schemas.microsoft.com/office/drawing/2014/main" id="{70173B3E-166A-4459-9B1A-3129A030C86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1595056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1438</xdr:row>
      <xdr:rowOff>0</xdr:rowOff>
    </xdr:from>
    <xdr:ext cx="1442357" cy="1306285"/>
    <xdr:pic>
      <xdr:nvPicPr>
        <xdr:cNvPr id="4258" name="Imagen 4257" hidden="1">
          <a:extLst>
            <a:ext uri="{FF2B5EF4-FFF2-40B4-BE49-F238E27FC236}">
              <a16:creationId xmlns="" xmlns:a16="http://schemas.microsoft.com/office/drawing/2014/main" id="{777E0254-6024-4B3D-82C4-BAF5532ACC1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159505650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5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D9CCC34-D0D6-4B1E-974E-9BC6AEA6B9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495"/>
    <xdr:pic>
      <xdr:nvPicPr>
        <xdr:cNvPr id="426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B12A05F-3145-4292-A4A6-38A9B9E4CE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733"/>
    <xdr:pic>
      <xdr:nvPicPr>
        <xdr:cNvPr id="426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526B6A3-62F7-4B33-9E30-946BA2D7F7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495"/>
    <xdr:pic>
      <xdr:nvPicPr>
        <xdr:cNvPr id="426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CB7852E-1F1B-4160-9535-7899D5D41A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495"/>
    <xdr:pic>
      <xdr:nvPicPr>
        <xdr:cNvPr id="426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3082CC7-8488-46C9-BF0E-E553EBCDEF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6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724FF34-2763-4077-9F8C-44DE6D1F7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6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F8DAE4F-CD5B-4029-B452-4C51645087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6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4F24183-A3FD-43CD-B7AA-4577CBAAB7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495"/>
    <xdr:pic>
      <xdr:nvPicPr>
        <xdr:cNvPr id="426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E7F6D4D-8879-4E26-95D0-3770112425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6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D4766C4-7298-4DD3-9CF1-1AC30D2C46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114"/>
    <xdr:pic>
      <xdr:nvPicPr>
        <xdr:cNvPr id="426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0B6EA5E-29A5-4C76-AB9F-C273B0E7BE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7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BBC4970-D5C4-49C2-9880-9FAC0AB937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114"/>
    <xdr:pic>
      <xdr:nvPicPr>
        <xdr:cNvPr id="427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5A5C854-D942-4D8C-9CE9-361AA0E87F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7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A8042EB-FC6B-4A52-892A-A14C802662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114"/>
    <xdr:pic>
      <xdr:nvPicPr>
        <xdr:cNvPr id="427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498A076-A527-42D1-B930-03CED097D0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495"/>
    <xdr:pic>
      <xdr:nvPicPr>
        <xdr:cNvPr id="427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9DA36F8-2917-49E0-81D6-22BA8B8969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733"/>
    <xdr:pic>
      <xdr:nvPicPr>
        <xdr:cNvPr id="427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F2E159B-5957-4306-900B-02FD731E1E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7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E1848DF-8B1D-4372-8A96-9A83D8A369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7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56B44CD-3359-45A9-95B2-C49A4F576A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7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6B0EF05-45CF-48AF-A0D3-E8EAB6996F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7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C403DAD-FEA4-4E33-85A3-0FB5961090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8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E8FF283-B74F-4AC2-A927-5885A9712C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495"/>
    <xdr:pic>
      <xdr:nvPicPr>
        <xdr:cNvPr id="428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BB65776-7659-44B5-BACE-BB16C7C54D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733"/>
    <xdr:pic>
      <xdr:nvPicPr>
        <xdr:cNvPr id="428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4F031F8-A28B-4575-850F-BEE9D7A1B8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495"/>
    <xdr:pic>
      <xdr:nvPicPr>
        <xdr:cNvPr id="428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8246209-FEC3-41B0-B46B-0A10AB515A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495"/>
    <xdr:pic>
      <xdr:nvPicPr>
        <xdr:cNvPr id="428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F413BAE-CB87-4625-AF05-BD18061A41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8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C148B0A-AD08-40F1-813C-0CD15C8F67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8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D6A5DAD-F5BD-4B5F-B207-84E6C728A9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8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0739155-DAAE-4D30-9C30-B8A529768F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495"/>
    <xdr:pic>
      <xdr:nvPicPr>
        <xdr:cNvPr id="428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43BB535-5972-4649-BA83-4751A0D8FF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8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74EE664-F222-4B08-86DF-6AC26F4419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114"/>
    <xdr:pic>
      <xdr:nvPicPr>
        <xdr:cNvPr id="429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1F6A449-C11C-40CA-B8E7-539B66DD17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9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27FED95-A5EA-4297-8FFA-6B7ED8B3B9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114"/>
    <xdr:pic>
      <xdr:nvPicPr>
        <xdr:cNvPr id="429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AE4B6BB-CB5D-45B5-81CD-B087A9133C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9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D68F85B-A168-4750-A23D-A7D27EF145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114"/>
    <xdr:pic>
      <xdr:nvPicPr>
        <xdr:cNvPr id="429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005E4AC-8963-4E78-8394-B8ADD0F0CB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3495"/>
    <xdr:pic>
      <xdr:nvPicPr>
        <xdr:cNvPr id="429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2EDEE39-B1BC-4996-82DE-5C050FD499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402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733"/>
    <xdr:pic>
      <xdr:nvPicPr>
        <xdr:cNvPr id="429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CDEB324-8C38-4A7E-ADA2-B7FC138DED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9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295EB9A-BE28-4441-9350-B383F00B5C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9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23EF743-F192-44BB-B8AE-23A4F2EEA9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29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091C0F6-19A5-4537-8DC7-0A889DE1D4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</xdr:row>
      <xdr:rowOff>0</xdr:rowOff>
    </xdr:from>
    <xdr:ext cx="181737" cy="22352"/>
    <xdr:pic>
      <xdr:nvPicPr>
        <xdr:cNvPr id="430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0104A6A-F449-4EB4-AA0B-4FD87FFA98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402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2352"/>
    <xdr:pic>
      <xdr:nvPicPr>
        <xdr:cNvPr id="430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926EF93-BF46-405A-9A96-A823F27BF2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3495"/>
    <xdr:pic>
      <xdr:nvPicPr>
        <xdr:cNvPr id="430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E8051CB-39B4-432C-9692-785648B1BD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2733"/>
    <xdr:pic>
      <xdr:nvPicPr>
        <xdr:cNvPr id="430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CD360B0-B47A-47AC-862E-779F74F0DF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2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3495"/>
    <xdr:pic>
      <xdr:nvPicPr>
        <xdr:cNvPr id="430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8AD14E0-0140-4AB2-8703-48FD2EE802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3495"/>
    <xdr:pic>
      <xdr:nvPicPr>
        <xdr:cNvPr id="430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0CC0381-BF30-4354-B287-A0B201F5AF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2352"/>
    <xdr:pic>
      <xdr:nvPicPr>
        <xdr:cNvPr id="430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E443D90-84CE-4E94-AFFB-A349778CBB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2352"/>
    <xdr:pic>
      <xdr:nvPicPr>
        <xdr:cNvPr id="430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88305B6-BF08-415F-826F-AEEDC572E9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2352"/>
    <xdr:pic>
      <xdr:nvPicPr>
        <xdr:cNvPr id="430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73FF7FC-BD01-4C03-9E8D-7170E11760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3495"/>
    <xdr:pic>
      <xdr:nvPicPr>
        <xdr:cNvPr id="430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0548572-C1D5-4683-93AF-F979198058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2352"/>
    <xdr:pic>
      <xdr:nvPicPr>
        <xdr:cNvPr id="431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D3C50EA-8602-41C1-A131-01F9BF0EEA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3114"/>
    <xdr:pic>
      <xdr:nvPicPr>
        <xdr:cNvPr id="431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49526FD-9773-473E-95E7-5532E8C0D9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2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2352"/>
    <xdr:pic>
      <xdr:nvPicPr>
        <xdr:cNvPr id="431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6526FD8-4557-44D7-83F1-EBD5273C81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3114"/>
    <xdr:pic>
      <xdr:nvPicPr>
        <xdr:cNvPr id="431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24D2424-BA90-4898-9BF4-40C29018CD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2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2352"/>
    <xdr:pic>
      <xdr:nvPicPr>
        <xdr:cNvPr id="431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7C7C535-D5D3-4604-A579-8F3EE67997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3114"/>
    <xdr:pic>
      <xdr:nvPicPr>
        <xdr:cNvPr id="431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F4C2234-20BD-4C32-AA5A-4FFC891984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2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3495"/>
    <xdr:pic>
      <xdr:nvPicPr>
        <xdr:cNvPr id="431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C56EE94-2CD9-4774-B281-16D50CA03E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2733"/>
    <xdr:pic>
      <xdr:nvPicPr>
        <xdr:cNvPr id="431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5B67F40-5DB9-49D7-8639-02C4338410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2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2352"/>
    <xdr:pic>
      <xdr:nvPicPr>
        <xdr:cNvPr id="431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AF263FE-0DF5-41A4-AB05-E86935EC38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2352"/>
    <xdr:pic>
      <xdr:nvPicPr>
        <xdr:cNvPr id="431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B79B85F-AB2C-4A87-9645-3660B624BC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2352"/>
    <xdr:pic>
      <xdr:nvPicPr>
        <xdr:cNvPr id="432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ED618B7-B934-467E-85D0-715742840A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559</xdr:row>
      <xdr:rowOff>0</xdr:rowOff>
    </xdr:from>
    <xdr:ext cx="181737" cy="22352"/>
    <xdr:pic>
      <xdr:nvPicPr>
        <xdr:cNvPr id="432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DDD8421-268D-4839-9340-981163D252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2352"/>
    <xdr:pic>
      <xdr:nvPicPr>
        <xdr:cNvPr id="432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6A4B19C-A05C-4077-A469-A4D7F696FE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46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3495"/>
    <xdr:pic>
      <xdr:nvPicPr>
        <xdr:cNvPr id="432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24FB2A8-B055-4234-BC4A-3C4F4530AC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46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2733"/>
    <xdr:pic>
      <xdr:nvPicPr>
        <xdr:cNvPr id="432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E439527-5A0A-4AFA-B122-0817BE1E39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464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3495"/>
    <xdr:pic>
      <xdr:nvPicPr>
        <xdr:cNvPr id="432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5286AE9-0945-4857-80D8-48A42DE7B9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46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3495"/>
    <xdr:pic>
      <xdr:nvPicPr>
        <xdr:cNvPr id="432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4546F55-3BC3-4A39-8799-C942209F64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46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2352"/>
    <xdr:pic>
      <xdr:nvPicPr>
        <xdr:cNvPr id="432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AEE8CD0-3973-431F-983E-91246410AB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46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2352"/>
    <xdr:pic>
      <xdr:nvPicPr>
        <xdr:cNvPr id="432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70CDC9A-2EEF-4E7A-8B10-E8BE083FD9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46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2352"/>
    <xdr:pic>
      <xdr:nvPicPr>
        <xdr:cNvPr id="432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51E418F-70D8-40FA-92AE-608CDDBE23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46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3495"/>
    <xdr:pic>
      <xdr:nvPicPr>
        <xdr:cNvPr id="433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F0D76FB-1273-49FE-A445-3DB4B9A89D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46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2352"/>
    <xdr:pic>
      <xdr:nvPicPr>
        <xdr:cNvPr id="433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63BA257-C269-474E-A977-D4F4905CBA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46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3114"/>
    <xdr:pic>
      <xdr:nvPicPr>
        <xdr:cNvPr id="433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21E4052-AD33-43D0-B00B-9ABE596470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464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2352"/>
    <xdr:pic>
      <xdr:nvPicPr>
        <xdr:cNvPr id="433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C269DA3-42CF-4516-996B-D12A14D4A6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46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3114"/>
    <xdr:pic>
      <xdr:nvPicPr>
        <xdr:cNvPr id="433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3D484D1-EF8D-4EA2-84ED-89187AE9B5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464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2352"/>
    <xdr:pic>
      <xdr:nvPicPr>
        <xdr:cNvPr id="433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AF93C3E-250A-4909-B04E-D3D1AAA3EA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46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3114"/>
    <xdr:pic>
      <xdr:nvPicPr>
        <xdr:cNvPr id="433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DC35209-50AB-4510-83F8-095BF7AD12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464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3495"/>
    <xdr:pic>
      <xdr:nvPicPr>
        <xdr:cNvPr id="433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482B400-6F1B-47EB-98CB-D32F2B0A72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46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2733"/>
    <xdr:pic>
      <xdr:nvPicPr>
        <xdr:cNvPr id="433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DC54CBB-241E-48B8-8083-F119B6BB35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464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2352"/>
    <xdr:pic>
      <xdr:nvPicPr>
        <xdr:cNvPr id="433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17DF46C-8FCE-4959-9A41-A55CEE8C8A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46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2352"/>
    <xdr:pic>
      <xdr:nvPicPr>
        <xdr:cNvPr id="434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FEC0BAA-AEB5-4DFB-BE98-E04FA840E7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46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2352"/>
    <xdr:pic>
      <xdr:nvPicPr>
        <xdr:cNvPr id="434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47F4B61-6B1F-4A9D-87D3-64F74C53BD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46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257</xdr:row>
      <xdr:rowOff>0</xdr:rowOff>
    </xdr:from>
    <xdr:ext cx="181737" cy="22352"/>
    <xdr:pic>
      <xdr:nvPicPr>
        <xdr:cNvPr id="434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32C6BD0-64D4-4EE6-A7B8-419F8B7750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46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4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FAAD66F-F82C-4D89-B9F0-40DC192636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3495"/>
    <xdr:pic>
      <xdr:nvPicPr>
        <xdr:cNvPr id="434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7D11E4C-2EC9-4234-9770-3F1AEBF35E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973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733"/>
    <xdr:pic>
      <xdr:nvPicPr>
        <xdr:cNvPr id="434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2C61ED4-36B9-429D-8946-7F7AB057D6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3495"/>
    <xdr:pic>
      <xdr:nvPicPr>
        <xdr:cNvPr id="434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A4B87FA-DE40-44AC-B21F-7DEB76A2BD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973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3495"/>
    <xdr:pic>
      <xdr:nvPicPr>
        <xdr:cNvPr id="434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5ECC791-3C14-48F7-B3B0-9E15D11F64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973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4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1CDC416-6B21-475A-B5AF-C91E4A6A49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4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E02C681-B65A-4182-9CE5-D0B9C4D38C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5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FE42EB7-65BC-4E79-B532-088F7B68D8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3495"/>
    <xdr:pic>
      <xdr:nvPicPr>
        <xdr:cNvPr id="435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4A90F51-2D6C-484A-8997-00A1104D34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973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5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DAEAEDC-5764-4E40-ABFA-360700ED32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3114"/>
    <xdr:pic>
      <xdr:nvPicPr>
        <xdr:cNvPr id="435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F6E3517-6B4A-4DE3-8372-BF234D4CA2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973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5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12AD288-8896-4952-94D2-D1EAF16272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3114"/>
    <xdr:pic>
      <xdr:nvPicPr>
        <xdr:cNvPr id="435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85A171C-888D-4CDD-A523-8A8BC41A61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973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5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A560C12-38F2-4C61-8EEF-074B63A960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3114"/>
    <xdr:pic>
      <xdr:nvPicPr>
        <xdr:cNvPr id="435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208A1A8-8502-4433-8656-CE9F272C38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973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3495"/>
    <xdr:pic>
      <xdr:nvPicPr>
        <xdr:cNvPr id="435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BFA6B2B-89E6-433C-B197-8654F854F7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973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733"/>
    <xdr:pic>
      <xdr:nvPicPr>
        <xdr:cNvPr id="435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408B02C-C465-40C5-95CA-8F8CF55F90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6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AE23177-EA63-4770-9821-745CDAF109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6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4A24F23-EF14-4041-8377-93395EC6E8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6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E46156B-6BC0-4F82-8A56-AD393309AE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6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C68AACF-33FA-4240-A4A9-C627DE2BBB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6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245B9BA-6237-450E-BA55-CE0BA57F27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3495"/>
    <xdr:pic>
      <xdr:nvPicPr>
        <xdr:cNvPr id="436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A2FBECC-0A13-42F7-94E1-27D3169EC5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973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733"/>
    <xdr:pic>
      <xdr:nvPicPr>
        <xdr:cNvPr id="436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59CE411-F11E-4B14-B561-C45DD55919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3495"/>
    <xdr:pic>
      <xdr:nvPicPr>
        <xdr:cNvPr id="436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A534B18-AB14-4C33-88D8-F514C2E9A9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973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3495"/>
    <xdr:pic>
      <xdr:nvPicPr>
        <xdr:cNvPr id="436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F9F9C9F-0E75-4970-9E9D-9D86CA4090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973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6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770D51F-ABC3-4D76-A4ED-BC1019E5F2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7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80442C4-3B97-47B4-B123-5821DAFBFD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7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8F6B3E2-2BD5-4197-8AB0-94AD073BA9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3495"/>
    <xdr:pic>
      <xdr:nvPicPr>
        <xdr:cNvPr id="437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A7B96D5-7951-4C42-8922-9340CDD6D4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973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7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73A0272-8310-4556-BF0B-562210FA7E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3114"/>
    <xdr:pic>
      <xdr:nvPicPr>
        <xdr:cNvPr id="437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E7B1506-400F-4114-83D8-2630C938DB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973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7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1D2218A-F9D6-4106-9F88-1D447A85AE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3114"/>
    <xdr:pic>
      <xdr:nvPicPr>
        <xdr:cNvPr id="437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87885FC-41BC-4212-A7DA-400B9927CB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973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7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C61DCB7-392D-432C-A19A-C274F70A02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3114"/>
    <xdr:pic>
      <xdr:nvPicPr>
        <xdr:cNvPr id="437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E47E655-DB3B-4F91-B68F-C799120429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973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3495"/>
    <xdr:pic>
      <xdr:nvPicPr>
        <xdr:cNvPr id="437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60F421A9-6D39-4FDC-A06B-87128382DE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973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733"/>
    <xdr:pic>
      <xdr:nvPicPr>
        <xdr:cNvPr id="438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03784DB-EEC9-4E2C-B803-5A784DCF4D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8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D67A43B-A387-441C-B604-D3C54D120F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8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43120E1-F6B7-4A97-BA12-28A906946B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8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CE79B15-F565-46C3-9BED-4584D148C6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119</xdr:row>
      <xdr:rowOff>0</xdr:rowOff>
    </xdr:from>
    <xdr:ext cx="181737" cy="22352"/>
    <xdr:pic>
      <xdr:nvPicPr>
        <xdr:cNvPr id="438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ED9B6C8-ACB8-449C-AFD5-9511F16211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973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2352"/>
    <xdr:pic>
      <xdr:nvPicPr>
        <xdr:cNvPr id="438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594EC53-F6BE-45D0-847E-8D21524B50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720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3495"/>
    <xdr:pic>
      <xdr:nvPicPr>
        <xdr:cNvPr id="438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1504242-F76A-4F9A-812E-DC98D3E040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720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2733"/>
    <xdr:pic>
      <xdr:nvPicPr>
        <xdr:cNvPr id="438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654B4EF-A48C-4454-96EF-B23D1E8AA0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720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3495"/>
    <xdr:pic>
      <xdr:nvPicPr>
        <xdr:cNvPr id="438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F7C2703-2B12-49FB-9A02-91801306BF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720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3495"/>
    <xdr:pic>
      <xdr:nvPicPr>
        <xdr:cNvPr id="438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174CD07-ECF8-480A-8352-BE4E215FEA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720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2352"/>
    <xdr:pic>
      <xdr:nvPicPr>
        <xdr:cNvPr id="439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7B23BF1-207B-4842-88F6-73F9CA4000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720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2352"/>
    <xdr:pic>
      <xdr:nvPicPr>
        <xdr:cNvPr id="439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B72D3F1-1EB4-4964-AB30-610FABBC4D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720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2352"/>
    <xdr:pic>
      <xdr:nvPicPr>
        <xdr:cNvPr id="439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B566022-FA3E-43F9-A9F7-3F6EA176E7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720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3495"/>
    <xdr:pic>
      <xdr:nvPicPr>
        <xdr:cNvPr id="439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4BEF008-256E-4E1B-AC8A-BD40C264F2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720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2352"/>
    <xdr:pic>
      <xdr:nvPicPr>
        <xdr:cNvPr id="439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2810258-3B39-43BC-80E9-D5E3006781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720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3114"/>
    <xdr:pic>
      <xdr:nvPicPr>
        <xdr:cNvPr id="439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7363654-BE39-4F71-9ADC-EADB71B5AE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720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2352"/>
    <xdr:pic>
      <xdr:nvPicPr>
        <xdr:cNvPr id="439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2C4B36F-04F7-4F02-AE74-7C837B3CD1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720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3114"/>
    <xdr:pic>
      <xdr:nvPicPr>
        <xdr:cNvPr id="439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D69F5A4-3871-4DE9-A617-57B805AC11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720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2352"/>
    <xdr:pic>
      <xdr:nvPicPr>
        <xdr:cNvPr id="439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7480C70-F176-4F25-9447-52CAC85CDB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720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3114"/>
    <xdr:pic>
      <xdr:nvPicPr>
        <xdr:cNvPr id="439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D754A52-AE9D-4594-8DB6-A0989993C0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720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3495"/>
    <xdr:pic>
      <xdr:nvPicPr>
        <xdr:cNvPr id="440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BB5B4E9-7437-4FB9-9722-02AD88FA12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720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2733"/>
    <xdr:pic>
      <xdr:nvPicPr>
        <xdr:cNvPr id="440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2ACB04B-EEAB-4A10-A483-810DF96481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720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2352"/>
    <xdr:pic>
      <xdr:nvPicPr>
        <xdr:cNvPr id="440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A1913ED-59C0-4ED0-A9B3-6C8FE4E1C1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720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2352"/>
    <xdr:pic>
      <xdr:nvPicPr>
        <xdr:cNvPr id="440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F395BDC-6F28-4269-9507-53EB07CF57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720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2352"/>
    <xdr:pic>
      <xdr:nvPicPr>
        <xdr:cNvPr id="440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427EACD-6EAF-47C0-BC18-9EDD75D842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720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524</xdr:row>
      <xdr:rowOff>0</xdr:rowOff>
    </xdr:from>
    <xdr:ext cx="181737" cy="22352"/>
    <xdr:pic>
      <xdr:nvPicPr>
        <xdr:cNvPr id="440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EB43B5B-2BA8-420D-B8B7-266E3A1035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720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0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6D3BBD7-C2F4-4A73-9EA3-B87330A562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495"/>
    <xdr:pic>
      <xdr:nvPicPr>
        <xdr:cNvPr id="440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9FA9B58-42F1-40AB-AFA7-F7161C9173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733"/>
    <xdr:pic>
      <xdr:nvPicPr>
        <xdr:cNvPr id="440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C9F56E2-1AFC-4046-9AAA-DD8D6F2378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495"/>
    <xdr:pic>
      <xdr:nvPicPr>
        <xdr:cNvPr id="440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B1CC6DE-B4CF-4B2E-A2C6-D3F1D59ADF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495"/>
    <xdr:pic>
      <xdr:nvPicPr>
        <xdr:cNvPr id="441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14CE026-8B77-4CEF-A6EC-F911EC36A4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1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AA873A9-6196-434F-BB5E-A0267D7856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1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D4754B5-8A93-49C7-A0F1-4C114D6B36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1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FD8B38C-F127-41A9-9EA9-1C98E5AFED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495"/>
    <xdr:pic>
      <xdr:nvPicPr>
        <xdr:cNvPr id="441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C4E8012-0101-414C-ABC1-EC573D31EB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1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B46BA20-EE75-41EC-99F7-2EC6A5518B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114"/>
    <xdr:pic>
      <xdr:nvPicPr>
        <xdr:cNvPr id="441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0326C4A-3FFA-496E-A7D6-884B88E8D4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1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9D4EBD7-777C-4922-8884-75BE2B06DA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114"/>
    <xdr:pic>
      <xdr:nvPicPr>
        <xdr:cNvPr id="441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74DCEC2-43BE-4F1A-A11B-814235D94E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1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B6B4D56-1E61-44BC-B6C8-44B1713477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114"/>
    <xdr:pic>
      <xdr:nvPicPr>
        <xdr:cNvPr id="442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6250B06-5BF4-45CD-93A0-4C5927BB9A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495"/>
    <xdr:pic>
      <xdr:nvPicPr>
        <xdr:cNvPr id="442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5D7CB45-B77B-4AC7-9FD4-A39273225E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733"/>
    <xdr:pic>
      <xdr:nvPicPr>
        <xdr:cNvPr id="442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5327B4C-7819-49F4-BD66-6F23299513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2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10F49A5-7B22-4541-9AFC-1427766671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2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433AA51-BFAC-4800-90F4-DBA3FA4635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2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6473B8B-57CD-4881-AA4C-CE272DED38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2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6C4A019-9BDC-48D4-BDE4-DB14EA3925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2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6CA27F4-6BA9-4C0C-980D-9007BD7EE5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495"/>
    <xdr:pic>
      <xdr:nvPicPr>
        <xdr:cNvPr id="442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EA23238-E445-4C43-8E26-53477C3215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733"/>
    <xdr:pic>
      <xdr:nvPicPr>
        <xdr:cNvPr id="442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11B5BD4-62BB-44E2-A954-AF3776BC8F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495"/>
    <xdr:pic>
      <xdr:nvPicPr>
        <xdr:cNvPr id="443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46B8E58-4184-427E-BE10-21EBC5BFC0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495"/>
    <xdr:pic>
      <xdr:nvPicPr>
        <xdr:cNvPr id="443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1590102-D03A-49CD-B0D1-4AD6CD7EAF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3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3B09643-949C-4B3D-BE3C-EC51F695C8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3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B359E08-3E1E-4CF5-9479-3C4FE733AF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3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BEB7B2F-59F3-4323-BBAC-FD53739291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495"/>
    <xdr:pic>
      <xdr:nvPicPr>
        <xdr:cNvPr id="443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E4106EA-0403-49B9-A666-3030E4716A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3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D6D52E2-DD3E-4E22-93A7-3744255B68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114"/>
    <xdr:pic>
      <xdr:nvPicPr>
        <xdr:cNvPr id="443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C1B0BC0-DF03-4AC5-B05A-F0DEC34195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3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A7B42FE-5DBD-4AAE-8C01-E4D9B0FD2D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114"/>
    <xdr:pic>
      <xdr:nvPicPr>
        <xdr:cNvPr id="443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0BDEE17-9D82-4B76-992E-80D7C06AE4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4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5126D31-A79C-451C-8C4A-6D50C4EAFF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114"/>
    <xdr:pic>
      <xdr:nvPicPr>
        <xdr:cNvPr id="444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FE3001F-BC97-4D7B-A2E7-83312D2444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495"/>
    <xdr:pic>
      <xdr:nvPicPr>
        <xdr:cNvPr id="444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8D67D5F-6CBD-48D3-85B3-CA8C9482C0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733"/>
    <xdr:pic>
      <xdr:nvPicPr>
        <xdr:cNvPr id="444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0520586-D94A-458E-8E18-088E851911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4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8F13BA8-C166-4F21-BB75-758B0DA220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4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3C7C414-9396-451A-915A-393958C7D7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4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D9D20A3-F9C4-4A79-83DF-2268D0EFAD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4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32772D2-0FA7-4153-B92D-3EEA2C7CED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4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26708C2-5CEC-4FD4-8486-D723762017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495"/>
    <xdr:pic>
      <xdr:nvPicPr>
        <xdr:cNvPr id="444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A24C8E3-0A5E-47BC-83A1-DAD7A513B9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733"/>
    <xdr:pic>
      <xdr:nvPicPr>
        <xdr:cNvPr id="445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6220755-31A1-4D8F-A602-4C2810551B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495"/>
    <xdr:pic>
      <xdr:nvPicPr>
        <xdr:cNvPr id="445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C414567-4579-4373-AE4A-196DCFD65B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495"/>
    <xdr:pic>
      <xdr:nvPicPr>
        <xdr:cNvPr id="445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073CE07-BB9B-4354-86CE-351186EF75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5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C73C5CF-2705-46AD-BDEF-16BE8734B9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5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1AA245E-D29A-489E-8814-ADB89940EF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5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B7458F9-28B4-4DA7-9156-DC10ED1148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495"/>
    <xdr:pic>
      <xdr:nvPicPr>
        <xdr:cNvPr id="445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C72CFCB-6263-4F25-9C83-8D7037C42E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5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75D59BA-B79D-41F9-93F4-B3385BFF6A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114"/>
    <xdr:pic>
      <xdr:nvPicPr>
        <xdr:cNvPr id="445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E0FD5EE-F6FA-42B4-A90B-C23ADF2C90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5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CDC5904-CF1F-4C55-BDEA-FBBA4D62FF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114"/>
    <xdr:pic>
      <xdr:nvPicPr>
        <xdr:cNvPr id="446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7EC2E68-EA6A-473D-8848-11C30A3E85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6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3B7D0B1-E732-4BC4-81AD-DA28B4FEFE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114"/>
    <xdr:pic>
      <xdr:nvPicPr>
        <xdr:cNvPr id="446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50AB5D3-20C6-4439-8306-24D6C745B7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3495"/>
    <xdr:pic>
      <xdr:nvPicPr>
        <xdr:cNvPr id="446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35F7F31-5ECA-4542-8921-9567EBCA0E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774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733"/>
    <xdr:pic>
      <xdr:nvPicPr>
        <xdr:cNvPr id="446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4218739-CE11-4038-B99C-F986481B09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6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933AA07-56D8-4BE7-BCD3-43BE73200F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6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B39F9BE-5811-4D17-A976-BA4D192287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6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C24F674-E176-4F79-8068-05A1CF4F7E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218</xdr:row>
      <xdr:rowOff>0</xdr:rowOff>
    </xdr:from>
    <xdr:ext cx="181737" cy="22352"/>
    <xdr:pic>
      <xdr:nvPicPr>
        <xdr:cNvPr id="446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CC8E016-33A1-4F88-92E3-410B1C36C3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774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2352"/>
    <xdr:pic>
      <xdr:nvPicPr>
        <xdr:cNvPr id="446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5F68D2B-497C-4C7B-A33C-E6898A2B01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30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3495"/>
    <xdr:pic>
      <xdr:nvPicPr>
        <xdr:cNvPr id="447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B3EBCE1-DB61-47DA-B5AE-93D8BAC585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30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2733"/>
    <xdr:pic>
      <xdr:nvPicPr>
        <xdr:cNvPr id="447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88397D9-CCAB-4AE6-A11C-1570CD8DA9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30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3495"/>
    <xdr:pic>
      <xdr:nvPicPr>
        <xdr:cNvPr id="447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B6C0890-E24A-4175-A17F-3370537542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30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3495"/>
    <xdr:pic>
      <xdr:nvPicPr>
        <xdr:cNvPr id="447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72A008F-9176-4983-B7EF-19289D3168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30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2352"/>
    <xdr:pic>
      <xdr:nvPicPr>
        <xdr:cNvPr id="447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FB2935B-FD47-4B3F-9B5C-C2962F336F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30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2352"/>
    <xdr:pic>
      <xdr:nvPicPr>
        <xdr:cNvPr id="447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EB559DE-CECF-4052-B120-DEB3BAED4D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30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2352"/>
    <xdr:pic>
      <xdr:nvPicPr>
        <xdr:cNvPr id="447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4B8FE87-CAE1-4C9F-A6A7-B76C1D4486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30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3495"/>
    <xdr:pic>
      <xdr:nvPicPr>
        <xdr:cNvPr id="447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8C84DEA-F5EB-417A-8834-38F3AF31D9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30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2352"/>
    <xdr:pic>
      <xdr:nvPicPr>
        <xdr:cNvPr id="447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4DA2DAA-398B-412B-8D7F-7E0AB3DBF3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30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3114"/>
    <xdr:pic>
      <xdr:nvPicPr>
        <xdr:cNvPr id="447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8420A82-5645-4B12-B278-E02F17C797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30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2352"/>
    <xdr:pic>
      <xdr:nvPicPr>
        <xdr:cNvPr id="448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FA40C11-31CC-4673-B6C5-D9BCB12A0F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30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3114"/>
    <xdr:pic>
      <xdr:nvPicPr>
        <xdr:cNvPr id="448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F748FD9-419F-4644-9127-62E0992922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30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2352"/>
    <xdr:pic>
      <xdr:nvPicPr>
        <xdr:cNvPr id="448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4A6D4DA-5A31-4E20-A583-E8394640E0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30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3114"/>
    <xdr:pic>
      <xdr:nvPicPr>
        <xdr:cNvPr id="448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532C8F9-BCD9-437D-A219-1EAC9CA2B0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30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3495"/>
    <xdr:pic>
      <xdr:nvPicPr>
        <xdr:cNvPr id="448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A64B0BC-B61F-4A04-A329-CCA0CFC3DA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30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2733"/>
    <xdr:pic>
      <xdr:nvPicPr>
        <xdr:cNvPr id="448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F3F7C87-548C-43D6-86F2-EEC62C1D92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30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2352"/>
    <xdr:pic>
      <xdr:nvPicPr>
        <xdr:cNvPr id="448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3E98239-969E-4F57-A651-18F90956A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30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2352"/>
    <xdr:pic>
      <xdr:nvPicPr>
        <xdr:cNvPr id="448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BE04730-1698-4D4E-955E-C417773F46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30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2352"/>
    <xdr:pic>
      <xdr:nvPicPr>
        <xdr:cNvPr id="448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524CC5E-C343-4325-BAD0-8AAD714DA2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30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623</xdr:row>
      <xdr:rowOff>0</xdr:rowOff>
    </xdr:from>
    <xdr:ext cx="181737" cy="22352"/>
    <xdr:pic>
      <xdr:nvPicPr>
        <xdr:cNvPr id="448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850E47A-B148-4D11-B400-2EB1C3E6D1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30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2352"/>
    <xdr:pic>
      <xdr:nvPicPr>
        <xdr:cNvPr id="449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0ED84ED-2E96-4CEB-9B20-AE12301E14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5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3495"/>
    <xdr:pic>
      <xdr:nvPicPr>
        <xdr:cNvPr id="449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4195DD1-AFE3-4629-9C72-B02B901E75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625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2733"/>
    <xdr:pic>
      <xdr:nvPicPr>
        <xdr:cNvPr id="449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3BB7030-C723-42E1-AA03-BE9053D93A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52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3495"/>
    <xdr:pic>
      <xdr:nvPicPr>
        <xdr:cNvPr id="449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4B8AFAA-9A8D-40A4-B8FA-BBAF480EAF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625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3495"/>
    <xdr:pic>
      <xdr:nvPicPr>
        <xdr:cNvPr id="449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D52B45B-4966-4A4E-B65F-C7AB85EA9B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625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2352"/>
    <xdr:pic>
      <xdr:nvPicPr>
        <xdr:cNvPr id="449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AAA61FB-EA41-4713-AC17-056CB40360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5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2352"/>
    <xdr:pic>
      <xdr:nvPicPr>
        <xdr:cNvPr id="449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F9E3A8F-427E-4DAE-8817-41F9A96B41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5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2352"/>
    <xdr:pic>
      <xdr:nvPicPr>
        <xdr:cNvPr id="449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DDB9482-32FF-4F89-B995-D68CCB610E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5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3495"/>
    <xdr:pic>
      <xdr:nvPicPr>
        <xdr:cNvPr id="449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7AA431B-6CB0-470F-8DFD-90F8BEC3DA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625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2352"/>
    <xdr:pic>
      <xdr:nvPicPr>
        <xdr:cNvPr id="449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231D5C5-5AA3-4677-9ED6-FB15CFFFF0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5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3114"/>
    <xdr:pic>
      <xdr:nvPicPr>
        <xdr:cNvPr id="450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DC20230-AF63-49E4-A8A1-CE846D9DB4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625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2352"/>
    <xdr:pic>
      <xdr:nvPicPr>
        <xdr:cNvPr id="450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2B0300D-EFAF-43F9-80AE-56A2299724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5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3114"/>
    <xdr:pic>
      <xdr:nvPicPr>
        <xdr:cNvPr id="450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F8678EF-4589-42A5-BB35-59691ADAA3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625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2352"/>
    <xdr:pic>
      <xdr:nvPicPr>
        <xdr:cNvPr id="450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E7DE750-B762-44AB-889A-71B505AFA3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5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3114"/>
    <xdr:pic>
      <xdr:nvPicPr>
        <xdr:cNvPr id="450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1B257D0-7584-47E8-8F06-A1C2807589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625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3495"/>
    <xdr:pic>
      <xdr:nvPicPr>
        <xdr:cNvPr id="450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06957FD-E98B-4C26-A32C-9D04A863AD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625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2733"/>
    <xdr:pic>
      <xdr:nvPicPr>
        <xdr:cNvPr id="450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6FFCCD7-3F8F-4B82-855B-C345BF9A99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52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2352"/>
    <xdr:pic>
      <xdr:nvPicPr>
        <xdr:cNvPr id="450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591381A-3D27-4A8F-8EEB-82699CB7A2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5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2352"/>
    <xdr:pic>
      <xdr:nvPicPr>
        <xdr:cNvPr id="450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D4247DB-ACCB-47A0-9647-1143650A43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5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2352"/>
    <xdr:pic>
      <xdr:nvPicPr>
        <xdr:cNvPr id="450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1AF24D5-6157-4B57-A8D9-C41B2981E1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5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326</xdr:row>
      <xdr:rowOff>0</xdr:rowOff>
    </xdr:from>
    <xdr:ext cx="181737" cy="22352"/>
    <xdr:pic>
      <xdr:nvPicPr>
        <xdr:cNvPr id="451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48EAF74-C457-4EEC-87A0-2488DB333F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5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1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1287A4D-0CE9-4315-B2BD-CEA9255BF1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3495"/>
    <xdr:pic>
      <xdr:nvPicPr>
        <xdr:cNvPr id="451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263201F-E5AE-40AF-9B23-4A0F64B29E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65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733"/>
    <xdr:pic>
      <xdr:nvPicPr>
        <xdr:cNvPr id="451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A83F302-A332-4937-8937-B35E02A85E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3495"/>
    <xdr:pic>
      <xdr:nvPicPr>
        <xdr:cNvPr id="451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1C98705-C1FD-4DF5-9D79-FFE8185AA2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65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3495"/>
    <xdr:pic>
      <xdr:nvPicPr>
        <xdr:cNvPr id="451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66C9147-7369-42CB-9546-9FDEB506D8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65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1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D46BE3B-5BDE-4D01-B09D-37788DB5AE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1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F51BC4C-ECA4-41FD-AAEA-E7F6A1D94D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1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E052CB6-470C-4931-94D9-B8E8DF10A6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3495"/>
    <xdr:pic>
      <xdr:nvPicPr>
        <xdr:cNvPr id="451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6D904D1-A6A1-4C45-BA7B-D70F53B337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65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2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53B9C1E-E48F-4DA5-AC9B-CD2EC80A3E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3114"/>
    <xdr:pic>
      <xdr:nvPicPr>
        <xdr:cNvPr id="452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E64AE32-949E-432D-9589-46541324F5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659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2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ABE68B1-3187-4651-8BCA-EA1960E8CF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3114"/>
    <xdr:pic>
      <xdr:nvPicPr>
        <xdr:cNvPr id="452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FC4851E-9AEE-4764-94F4-03B6BC3434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659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2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7A13150-E8A9-4B87-B5F3-344A9AC89B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3114"/>
    <xdr:pic>
      <xdr:nvPicPr>
        <xdr:cNvPr id="452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B75C527-9CD9-45A6-BF27-23C06D7C5E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659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3495"/>
    <xdr:pic>
      <xdr:nvPicPr>
        <xdr:cNvPr id="452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BA48ECE-4848-46A9-807D-0C24E4A0FD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65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733"/>
    <xdr:pic>
      <xdr:nvPicPr>
        <xdr:cNvPr id="452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F5AC9C6-E229-4F34-BEB2-18A375B562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2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A70D5D6-EDD3-47D4-BE04-6CDCE20BB3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2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CF870E0-B97F-4280-A9BA-66F1EC2648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3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B6E6439-6289-4E63-A383-9303A973A5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3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5BB14F3-7EEA-4843-8071-B4AB4E2691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3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6E5B2E1-A1F8-456D-90B8-7D10E7D4E1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3495"/>
    <xdr:pic>
      <xdr:nvPicPr>
        <xdr:cNvPr id="453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BC0B922-37F9-4DA4-8231-5201D4AA48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65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733"/>
    <xdr:pic>
      <xdr:nvPicPr>
        <xdr:cNvPr id="453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26B9181-223D-4803-B40B-5CFC9518D3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3495"/>
    <xdr:pic>
      <xdr:nvPicPr>
        <xdr:cNvPr id="453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21F44BE-A113-4894-B47A-52AEA412F7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65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3495"/>
    <xdr:pic>
      <xdr:nvPicPr>
        <xdr:cNvPr id="453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1310628-9B76-4103-8C33-B043A2B915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65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3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10EAD2D-CF52-4DDD-BFD8-EECE8EE5CC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3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3836E6A-2EE0-4CF8-A76F-D1949C5A1A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3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EE90BEF-7183-4436-AAF1-4A9E2C1C4B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3495"/>
    <xdr:pic>
      <xdr:nvPicPr>
        <xdr:cNvPr id="454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FC2B689-3801-4745-BE79-8E50454419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65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4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0711A82-F0EE-435D-A71C-B84509E4B4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3114"/>
    <xdr:pic>
      <xdr:nvPicPr>
        <xdr:cNvPr id="454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19DE67D-7A75-4E99-BECF-E9869A8694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659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4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D15E36D-B655-4617-A147-C9BB185851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3114"/>
    <xdr:pic>
      <xdr:nvPicPr>
        <xdr:cNvPr id="454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A7C321D-FC9F-4E00-8F7B-6D72C2C403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659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4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0D9E380-2DDB-488C-9135-5356F73384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3114"/>
    <xdr:pic>
      <xdr:nvPicPr>
        <xdr:cNvPr id="454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032AAB0-0BA3-400F-BCA2-6B80E593D9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659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3495"/>
    <xdr:pic>
      <xdr:nvPicPr>
        <xdr:cNvPr id="454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980A4E8-8239-4C61-9479-2860C3AF53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65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733"/>
    <xdr:pic>
      <xdr:nvPicPr>
        <xdr:cNvPr id="454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599CA1C-929B-44FF-A68F-D9E8614C59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4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878F4A6-CF46-41DA-9CD0-3F31004034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5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E07EF3E-08AE-4B27-B499-84C79CD30D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5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420F593-C41F-49DE-8FD9-B37541386B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290</xdr:row>
      <xdr:rowOff>0</xdr:rowOff>
    </xdr:from>
    <xdr:ext cx="181737" cy="22352"/>
    <xdr:pic>
      <xdr:nvPicPr>
        <xdr:cNvPr id="455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FA4A7E4-6800-4E2D-844F-B4BDC17F2E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65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2352"/>
    <xdr:pic>
      <xdr:nvPicPr>
        <xdr:cNvPr id="455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24A5732-DF5C-4584-A493-DB2225D32D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16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3495"/>
    <xdr:pic>
      <xdr:nvPicPr>
        <xdr:cNvPr id="455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2548EAD-9229-43E7-93B9-BEAC4CE178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16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2733"/>
    <xdr:pic>
      <xdr:nvPicPr>
        <xdr:cNvPr id="455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D71C6DB-1B0D-4597-A5C1-B43CD474EA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161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3495"/>
    <xdr:pic>
      <xdr:nvPicPr>
        <xdr:cNvPr id="455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D12F81A-A092-40AA-B13A-B6F835052E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16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3495"/>
    <xdr:pic>
      <xdr:nvPicPr>
        <xdr:cNvPr id="455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A2EBFDF-1E5E-4B69-97F2-9845C34F66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16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2352"/>
    <xdr:pic>
      <xdr:nvPicPr>
        <xdr:cNvPr id="455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09A5F66-364E-459A-B6A2-E80E00B432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16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2352"/>
    <xdr:pic>
      <xdr:nvPicPr>
        <xdr:cNvPr id="455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D3D3CE4-1FAF-4641-B4E8-B336C3B853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16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2352"/>
    <xdr:pic>
      <xdr:nvPicPr>
        <xdr:cNvPr id="456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F73DA34-58BD-4FBA-B7EB-8D18CCE937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16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3495"/>
    <xdr:pic>
      <xdr:nvPicPr>
        <xdr:cNvPr id="456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63EB358-2805-48FA-9D24-B16DA413FF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16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2352"/>
    <xdr:pic>
      <xdr:nvPicPr>
        <xdr:cNvPr id="456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D4BB9B3-2DFF-4F84-8E10-BDB2F2779E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16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3114"/>
    <xdr:pic>
      <xdr:nvPicPr>
        <xdr:cNvPr id="456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F925C87-A12A-41E4-B6FB-E0B29CD4D1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16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2352"/>
    <xdr:pic>
      <xdr:nvPicPr>
        <xdr:cNvPr id="456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7E26CBF-B4FA-49FA-B93D-FB1E43600F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16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3114"/>
    <xdr:pic>
      <xdr:nvPicPr>
        <xdr:cNvPr id="456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AC6AD94-C31F-4399-B663-0E022728AF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16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2352"/>
    <xdr:pic>
      <xdr:nvPicPr>
        <xdr:cNvPr id="456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3CCDADA-6AB8-46D6-A192-0CE89FCD31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16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3114"/>
    <xdr:pic>
      <xdr:nvPicPr>
        <xdr:cNvPr id="456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5383915-C991-4EA9-A769-A07BE1B799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16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3495"/>
    <xdr:pic>
      <xdr:nvPicPr>
        <xdr:cNvPr id="456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2422C16-91DB-4EF4-A59A-E45C46CEE9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16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2733"/>
    <xdr:pic>
      <xdr:nvPicPr>
        <xdr:cNvPr id="456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D7B3D44-60AC-44BE-B69D-00AFFF67C3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161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2352"/>
    <xdr:pic>
      <xdr:nvPicPr>
        <xdr:cNvPr id="457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9E42A87-1542-4BD9-B3C1-0F67BA4621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16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2352"/>
    <xdr:pic>
      <xdr:nvPicPr>
        <xdr:cNvPr id="457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B828085-0728-4282-9C75-BF23163353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16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2352"/>
    <xdr:pic>
      <xdr:nvPicPr>
        <xdr:cNvPr id="457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702B360-5951-46D8-A1C6-380C6337E7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16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689</xdr:row>
      <xdr:rowOff>0</xdr:rowOff>
    </xdr:from>
    <xdr:ext cx="181737" cy="22352"/>
    <xdr:pic>
      <xdr:nvPicPr>
        <xdr:cNvPr id="457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AD94CBF-1F9E-4D31-A072-8E1A8EE318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16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2352"/>
    <xdr:pic>
      <xdr:nvPicPr>
        <xdr:cNvPr id="457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4E3945F-5A5C-46DF-8D6F-EB343B2636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4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3495"/>
    <xdr:pic>
      <xdr:nvPicPr>
        <xdr:cNvPr id="457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8E35EF4-7220-432A-8349-2FAF3ABFF4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4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2733"/>
    <xdr:pic>
      <xdr:nvPicPr>
        <xdr:cNvPr id="457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AA64E5B-0A9A-40B5-A5A5-DA180FD6DD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44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3495"/>
    <xdr:pic>
      <xdr:nvPicPr>
        <xdr:cNvPr id="457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4FE69EE-D01F-4F01-B0B5-A3AB81AD86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4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3495"/>
    <xdr:pic>
      <xdr:nvPicPr>
        <xdr:cNvPr id="457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ACCCA50-B76D-43AE-B924-47C6BC81FA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4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2352"/>
    <xdr:pic>
      <xdr:nvPicPr>
        <xdr:cNvPr id="457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1D380E0-2069-4028-AB0C-5970AD4AF5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4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2352"/>
    <xdr:pic>
      <xdr:nvPicPr>
        <xdr:cNvPr id="458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AE7E238-0E91-4C53-933C-B44D1A1C62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4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2352"/>
    <xdr:pic>
      <xdr:nvPicPr>
        <xdr:cNvPr id="458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4B3D8EB-7013-4E50-9CCA-A60256FCD3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4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3495"/>
    <xdr:pic>
      <xdr:nvPicPr>
        <xdr:cNvPr id="458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9DCA681-7BB0-41E3-B9A5-EC73F6BCBF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4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2352"/>
    <xdr:pic>
      <xdr:nvPicPr>
        <xdr:cNvPr id="458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58EFF2D-DF7A-4B5C-8AE3-3FF3DA2C89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4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3114"/>
    <xdr:pic>
      <xdr:nvPicPr>
        <xdr:cNvPr id="458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B5AB35B-2610-4E77-B304-7A221F0B9E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44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2352"/>
    <xdr:pic>
      <xdr:nvPicPr>
        <xdr:cNvPr id="458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0A32F6D-498A-440E-AF75-C1BFC3E157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4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3114"/>
    <xdr:pic>
      <xdr:nvPicPr>
        <xdr:cNvPr id="458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249D741-ADBF-465A-BD38-757D76DE6D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44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2352"/>
    <xdr:pic>
      <xdr:nvPicPr>
        <xdr:cNvPr id="458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C8B8E30-FB6F-4FB8-BA37-54CAEB22CC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4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3114"/>
    <xdr:pic>
      <xdr:nvPicPr>
        <xdr:cNvPr id="458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FE5DCAE-D548-476F-8685-EB62DDFBAF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44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3495"/>
    <xdr:pic>
      <xdr:nvPicPr>
        <xdr:cNvPr id="458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5E62571-4EB5-406A-B391-9241C5BC55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4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2733"/>
    <xdr:pic>
      <xdr:nvPicPr>
        <xdr:cNvPr id="459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3F02CEA-501C-47BB-8169-B46E3CA598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44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2352"/>
    <xdr:pic>
      <xdr:nvPicPr>
        <xdr:cNvPr id="459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ECC0CC7-4D59-48B8-A88D-1EE0D9C31E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4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2352"/>
    <xdr:pic>
      <xdr:nvPicPr>
        <xdr:cNvPr id="459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3FDCADC-6C20-4AB6-B076-07EB8BB316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4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2352"/>
    <xdr:pic>
      <xdr:nvPicPr>
        <xdr:cNvPr id="459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C9B2601-F77F-4203-AC1D-9CE0A863C7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4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398</xdr:row>
      <xdr:rowOff>0</xdr:rowOff>
    </xdr:from>
    <xdr:ext cx="181737" cy="22352"/>
    <xdr:pic>
      <xdr:nvPicPr>
        <xdr:cNvPr id="459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6035291-90DC-47F3-B1B2-C3EE001D86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4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900793</xdr:colOff>
      <xdr:row>1536</xdr:row>
      <xdr:rowOff>0</xdr:rowOff>
    </xdr:from>
    <xdr:ext cx="1347108" cy="1180497"/>
    <xdr:pic>
      <xdr:nvPicPr>
        <xdr:cNvPr id="4595" name="Imagen 4594" hidden="1">
          <a:extLst>
            <a:ext uri="{FF2B5EF4-FFF2-40B4-BE49-F238E27FC236}">
              <a16:creationId xmlns="" xmlns:a16="http://schemas.microsoft.com/office/drawing/2014/main" id="{14150A97-5D21-4CB4-A16B-3909811F014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169602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1536</xdr:row>
      <xdr:rowOff>0</xdr:rowOff>
    </xdr:from>
    <xdr:ext cx="1442357" cy="1306285"/>
    <xdr:pic>
      <xdr:nvPicPr>
        <xdr:cNvPr id="4596" name="Imagen 4595" hidden="1">
          <a:extLst>
            <a:ext uri="{FF2B5EF4-FFF2-40B4-BE49-F238E27FC236}">
              <a16:creationId xmlns="" xmlns:a16="http://schemas.microsoft.com/office/drawing/2014/main" id="{7916A2BA-F88D-4EF6-9BEC-68C47E5B8F4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16960215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1538</xdr:row>
      <xdr:rowOff>0</xdr:rowOff>
    </xdr:from>
    <xdr:ext cx="1347108" cy="1180497"/>
    <xdr:pic>
      <xdr:nvPicPr>
        <xdr:cNvPr id="4597" name="Imagen 4596" hidden="1">
          <a:extLst>
            <a:ext uri="{FF2B5EF4-FFF2-40B4-BE49-F238E27FC236}">
              <a16:creationId xmlns="" xmlns:a16="http://schemas.microsoft.com/office/drawing/2014/main" id="{FC6D0A8C-F644-4090-B57A-D9AAC39DCBF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169983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1538</xdr:row>
      <xdr:rowOff>0</xdr:rowOff>
    </xdr:from>
    <xdr:ext cx="1442357" cy="1306285"/>
    <xdr:pic>
      <xdr:nvPicPr>
        <xdr:cNvPr id="4598" name="Imagen 4597" hidden="1">
          <a:extLst>
            <a:ext uri="{FF2B5EF4-FFF2-40B4-BE49-F238E27FC236}">
              <a16:creationId xmlns="" xmlns:a16="http://schemas.microsoft.com/office/drawing/2014/main" id="{19BAA25E-C04C-42BF-B25E-01DFB55CB09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1699831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1526</xdr:row>
      <xdr:rowOff>0</xdr:rowOff>
    </xdr:from>
    <xdr:ext cx="1347108" cy="1180497"/>
    <xdr:pic>
      <xdr:nvPicPr>
        <xdr:cNvPr id="4599" name="Imagen 4598" hidden="1">
          <a:extLst>
            <a:ext uri="{FF2B5EF4-FFF2-40B4-BE49-F238E27FC236}">
              <a16:creationId xmlns="" xmlns:a16="http://schemas.microsoft.com/office/drawing/2014/main" id="{90AD9BB0-9B2F-4A2F-83CC-BBC11E35AF6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167697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1526</xdr:row>
      <xdr:rowOff>0</xdr:rowOff>
    </xdr:from>
    <xdr:ext cx="1442357" cy="1306285"/>
    <xdr:pic>
      <xdr:nvPicPr>
        <xdr:cNvPr id="4600" name="Imagen 4599" hidden="1">
          <a:extLst>
            <a:ext uri="{FF2B5EF4-FFF2-40B4-BE49-F238E27FC236}">
              <a16:creationId xmlns="" xmlns:a16="http://schemas.microsoft.com/office/drawing/2014/main" id="{6848F6B7-30B9-4D8D-A1E1-2435ACFE37C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676971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1622</xdr:row>
      <xdr:rowOff>0</xdr:rowOff>
    </xdr:from>
    <xdr:ext cx="1347108" cy="1180497"/>
    <xdr:pic>
      <xdr:nvPicPr>
        <xdr:cNvPr id="4601" name="Imagen 4600" hidden="1">
          <a:extLst>
            <a:ext uri="{FF2B5EF4-FFF2-40B4-BE49-F238E27FC236}">
              <a16:creationId xmlns="" xmlns:a16="http://schemas.microsoft.com/office/drawing/2014/main" id="{EE4647A9-7016-4F4A-A017-F2D36FAD7D6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178365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1622</xdr:row>
      <xdr:rowOff>0</xdr:rowOff>
    </xdr:from>
    <xdr:ext cx="1442357" cy="1306285"/>
    <xdr:pic>
      <xdr:nvPicPr>
        <xdr:cNvPr id="4602" name="Imagen 4601" hidden="1">
          <a:extLst>
            <a:ext uri="{FF2B5EF4-FFF2-40B4-BE49-F238E27FC236}">
              <a16:creationId xmlns="" xmlns:a16="http://schemas.microsoft.com/office/drawing/2014/main" id="{D9E70D3A-C779-472B-B8C1-B07406493ED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783651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1636</xdr:row>
      <xdr:rowOff>0</xdr:rowOff>
    </xdr:from>
    <xdr:ext cx="1347108" cy="1180497"/>
    <xdr:pic>
      <xdr:nvPicPr>
        <xdr:cNvPr id="4603" name="Imagen 4602" hidden="1">
          <a:extLst>
            <a:ext uri="{FF2B5EF4-FFF2-40B4-BE49-F238E27FC236}">
              <a16:creationId xmlns="" xmlns:a16="http://schemas.microsoft.com/office/drawing/2014/main" id="{00D7C2B5-99DD-44E9-8685-A7651384215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181032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1636</xdr:row>
      <xdr:rowOff>0</xdr:rowOff>
    </xdr:from>
    <xdr:ext cx="1442357" cy="1306285"/>
    <xdr:pic>
      <xdr:nvPicPr>
        <xdr:cNvPr id="4604" name="Imagen 4603" hidden="1">
          <a:extLst>
            <a:ext uri="{FF2B5EF4-FFF2-40B4-BE49-F238E27FC236}">
              <a16:creationId xmlns="" xmlns:a16="http://schemas.microsoft.com/office/drawing/2014/main" id="{E9800794-98BC-4149-89F7-94B8AE9E84C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810321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1538</xdr:row>
      <xdr:rowOff>0</xdr:rowOff>
    </xdr:from>
    <xdr:ext cx="1347108" cy="1180497"/>
    <xdr:pic>
      <xdr:nvPicPr>
        <xdr:cNvPr id="4605" name="Imagen 4604" hidden="1">
          <a:extLst>
            <a:ext uri="{FF2B5EF4-FFF2-40B4-BE49-F238E27FC236}">
              <a16:creationId xmlns="" xmlns:a16="http://schemas.microsoft.com/office/drawing/2014/main" id="{10997730-7A2D-4057-92CD-ACD1EAAD2C0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169983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1538</xdr:row>
      <xdr:rowOff>0</xdr:rowOff>
    </xdr:from>
    <xdr:ext cx="1442357" cy="1306285"/>
    <xdr:pic>
      <xdr:nvPicPr>
        <xdr:cNvPr id="4606" name="Imagen 4605" hidden="1">
          <a:extLst>
            <a:ext uri="{FF2B5EF4-FFF2-40B4-BE49-F238E27FC236}">
              <a16:creationId xmlns="" xmlns:a16="http://schemas.microsoft.com/office/drawing/2014/main" id="{1FC84042-C885-43D3-BA58-1ABC65C2863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69983150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0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5807461-2880-4BA6-9F0E-2557C08D7C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3495"/>
    <xdr:pic>
      <xdr:nvPicPr>
        <xdr:cNvPr id="460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C0C5BCB-4703-4CA3-865F-9D6A571EA3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08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733"/>
    <xdr:pic>
      <xdr:nvPicPr>
        <xdr:cNvPr id="460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DA9C80C-DF68-4F0C-AD9D-C2771D77EA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3495"/>
    <xdr:pic>
      <xdr:nvPicPr>
        <xdr:cNvPr id="461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B56A557-B8A6-4F7F-850F-9F0D47D154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08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3495"/>
    <xdr:pic>
      <xdr:nvPicPr>
        <xdr:cNvPr id="461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59F7CD1-EDDA-4A40-A94A-9D123D925F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08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1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D693150-C5AF-4C97-99D8-E520CB3A85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1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5508F3B-405B-44C7-A56E-A79DB3FA97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1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F8F7A82-B70D-4099-A8F6-E24DF91A2F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3495"/>
    <xdr:pic>
      <xdr:nvPicPr>
        <xdr:cNvPr id="461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F6C5679-29D5-45AA-827A-115072BD1D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08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1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739F4FC-DACE-4597-8762-722D156198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3114"/>
    <xdr:pic>
      <xdr:nvPicPr>
        <xdr:cNvPr id="461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5D9C95A-C447-4E73-9A1B-9085D12706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089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1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217D528-26F7-4EB2-8ECA-1925D3517D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3114"/>
    <xdr:pic>
      <xdr:nvPicPr>
        <xdr:cNvPr id="461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295C2F-047B-4006-B294-D0A03A0157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089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2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F3769D5-D1D4-4F15-B6A9-DCEEA811C6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3114"/>
    <xdr:pic>
      <xdr:nvPicPr>
        <xdr:cNvPr id="462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7C61659-ECD7-4729-A9D8-AEDD76C000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089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3495"/>
    <xdr:pic>
      <xdr:nvPicPr>
        <xdr:cNvPr id="462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2FAEF27-EA69-4EB9-984A-308DE11ACB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08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733"/>
    <xdr:pic>
      <xdr:nvPicPr>
        <xdr:cNvPr id="462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C0460E7-20CC-4909-8D20-101819334F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2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1A40B7F-FDC5-4384-B68A-EDF6B8F729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2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7FAF895-657B-45C3-9657-C884C6B7B9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2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14277D7-416E-4CE8-A8CA-7363922289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2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BEBF545-166B-4B22-A361-286D2F3BEE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2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95F6322-30C4-4006-BA64-FC0B5E466B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3495"/>
    <xdr:pic>
      <xdr:nvPicPr>
        <xdr:cNvPr id="462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E511631-AA6E-473F-9D4F-1938629FB6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08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733"/>
    <xdr:pic>
      <xdr:nvPicPr>
        <xdr:cNvPr id="463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3B7C2FE-8C12-4899-A6AF-5B0EBE4E61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3495"/>
    <xdr:pic>
      <xdr:nvPicPr>
        <xdr:cNvPr id="463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1883D2C-DF6E-41E8-AFDA-5CE8EFC67F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08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3495"/>
    <xdr:pic>
      <xdr:nvPicPr>
        <xdr:cNvPr id="463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F252061-FD13-4874-AB9C-9FF4DE8405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08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3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4C2B71A-964D-4C69-B230-97387E63FD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3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E4A8546-EB45-4CA1-90A6-97188A5215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3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9287C30-63CF-432A-87F4-883E9F59D5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3495"/>
    <xdr:pic>
      <xdr:nvPicPr>
        <xdr:cNvPr id="463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E927359-0490-43BD-9CEB-6BD95CC5CE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08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3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50F2E2A-4AEB-499A-85E6-C1EE244007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3114"/>
    <xdr:pic>
      <xdr:nvPicPr>
        <xdr:cNvPr id="463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8990404-C444-448E-BA09-9D189CE271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089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3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93F8B21-DAA7-4D27-8BAC-FF6D50B086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3114"/>
    <xdr:pic>
      <xdr:nvPicPr>
        <xdr:cNvPr id="464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8B39961-42CD-4D57-BF94-DEF22B5995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089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4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864DF6C-8B7B-4F87-812F-EE4CDCB25E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3114"/>
    <xdr:pic>
      <xdr:nvPicPr>
        <xdr:cNvPr id="464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B4092F4-5B9A-4137-96B9-90E48A7A5B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089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3495"/>
    <xdr:pic>
      <xdr:nvPicPr>
        <xdr:cNvPr id="464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CC0D1E6-693F-4C3D-994D-1D75EFE8CB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08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733"/>
    <xdr:pic>
      <xdr:nvPicPr>
        <xdr:cNvPr id="464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73EDAEB-779D-493C-8FF3-0781011B03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4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EDA22D-CC8D-4250-BD76-43AD2C858D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4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D6AD3E6-2237-48DC-8685-1690729DC6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4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ADCBDF2-D96C-43A4-BA6C-EDF454DD03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311</xdr:row>
      <xdr:rowOff>0</xdr:rowOff>
    </xdr:from>
    <xdr:ext cx="181737" cy="22352"/>
    <xdr:pic>
      <xdr:nvPicPr>
        <xdr:cNvPr id="464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096B7E3-044D-4D94-976B-8E18678585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0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2352"/>
    <xdr:pic>
      <xdr:nvPicPr>
        <xdr:cNvPr id="464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779E462-9E07-46AD-BE66-74E97F898B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0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3495"/>
    <xdr:pic>
      <xdr:nvPicPr>
        <xdr:cNvPr id="465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0E27175-9424-46F1-9AC2-B4B1A57E47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30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2733"/>
    <xdr:pic>
      <xdr:nvPicPr>
        <xdr:cNvPr id="465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780CEA0-C17E-43F2-B029-5B91D88136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0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3495"/>
    <xdr:pic>
      <xdr:nvPicPr>
        <xdr:cNvPr id="465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95A5CCD-C0B5-4F8B-8AAE-0F626DACA1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30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3495"/>
    <xdr:pic>
      <xdr:nvPicPr>
        <xdr:cNvPr id="465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391F149-7EE2-46A8-B49E-4A7D2D86CA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30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2352"/>
    <xdr:pic>
      <xdr:nvPicPr>
        <xdr:cNvPr id="465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5165C27-D5A5-4CA6-A7B8-398E1D636C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0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2352"/>
    <xdr:pic>
      <xdr:nvPicPr>
        <xdr:cNvPr id="465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07D3243-C212-42BD-97DB-3E690CE5DD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0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2352"/>
    <xdr:pic>
      <xdr:nvPicPr>
        <xdr:cNvPr id="465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402C24C-9A85-4BFD-91E9-149FDF9A36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0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3495"/>
    <xdr:pic>
      <xdr:nvPicPr>
        <xdr:cNvPr id="465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9EE72DB-5291-45DD-B54D-7A416B7D88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30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2352"/>
    <xdr:pic>
      <xdr:nvPicPr>
        <xdr:cNvPr id="465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98E5139-9081-4A12-877B-60F079FB9A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0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3114"/>
    <xdr:pic>
      <xdr:nvPicPr>
        <xdr:cNvPr id="465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2228DB3-23BC-4D56-8929-B3CD6809CA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30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2352"/>
    <xdr:pic>
      <xdr:nvPicPr>
        <xdr:cNvPr id="466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E5CCF31-915F-4D37-A234-B9AB54472B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0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3114"/>
    <xdr:pic>
      <xdr:nvPicPr>
        <xdr:cNvPr id="466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D47DA42-5596-4119-A2A1-F87E1FC890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30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2352"/>
    <xdr:pic>
      <xdr:nvPicPr>
        <xdr:cNvPr id="466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38841A2-F87B-43AB-B3E3-04ADF61382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0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3114"/>
    <xdr:pic>
      <xdr:nvPicPr>
        <xdr:cNvPr id="466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34FB161-9613-4246-965C-C73E83010C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30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3495"/>
    <xdr:pic>
      <xdr:nvPicPr>
        <xdr:cNvPr id="466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45D1CDB-EF89-4643-B7AB-BAA4481B97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30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2733"/>
    <xdr:pic>
      <xdr:nvPicPr>
        <xdr:cNvPr id="466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099F244-34F8-49A4-9397-64DC4A79E2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0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2352"/>
    <xdr:pic>
      <xdr:nvPicPr>
        <xdr:cNvPr id="466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51D40D5-CB81-44F5-9A84-3A6FCF0BAC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0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2352"/>
    <xdr:pic>
      <xdr:nvPicPr>
        <xdr:cNvPr id="466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206E73A-58A1-4168-95D6-44C7EE9583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0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2352"/>
    <xdr:pic>
      <xdr:nvPicPr>
        <xdr:cNvPr id="466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3A554C3-034E-4A37-99E5-E508D4797D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0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711</xdr:row>
      <xdr:rowOff>0</xdr:rowOff>
    </xdr:from>
    <xdr:ext cx="181737" cy="22352"/>
    <xdr:pic>
      <xdr:nvPicPr>
        <xdr:cNvPr id="466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BA1FE51-ED39-4867-A630-72FCE7A06A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0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2352"/>
    <xdr:pic>
      <xdr:nvPicPr>
        <xdr:cNvPr id="467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EB83AB6-AAD2-4F93-844B-01C5FA4B95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58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3495"/>
    <xdr:pic>
      <xdr:nvPicPr>
        <xdr:cNvPr id="467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D7C5473-8784-4407-81FE-AE5860790F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58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2733"/>
    <xdr:pic>
      <xdr:nvPicPr>
        <xdr:cNvPr id="467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20C35C1-2833-4D07-9B96-42FCC8A331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58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3495"/>
    <xdr:pic>
      <xdr:nvPicPr>
        <xdr:cNvPr id="467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2BD6B0A-CE1D-45D8-BA81-5472831D5F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58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3495"/>
    <xdr:pic>
      <xdr:nvPicPr>
        <xdr:cNvPr id="467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BE7C797-2CD1-4CDD-B433-5921F3E3F0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58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2352"/>
    <xdr:pic>
      <xdr:nvPicPr>
        <xdr:cNvPr id="467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A7F2143-3483-49DD-99C7-FA95818442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58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2352"/>
    <xdr:pic>
      <xdr:nvPicPr>
        <xdr:cNvPr id="467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F6A4AD1-EA85-48D1-87D0-5D8245D787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58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2352"/>
    <xdr:pic>
      <xdr:nvPicPr>
        <xdr:cNvPr id="467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468F52E-4077-45BA-853D-19C2EB5A7D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58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3495"/>
    <xdr:pic>
      <xdr:nvPicPr>
        <xdr:cNvPr id="467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99D3722-6964-4BEE-90F1-EA92FC8E61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58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2352"/>
    <xdr:pic>
      <xdr:nvPicPr>
        <xdr:cNvPr id="467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CE72BE1-741A-402E-803B-5F31837099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58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3114"/>
    <xdr:pic>
      <xdr:nvPicPr>
        <xdr:cNvPr id="468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9D2665A-B21C-4E78-9033-107ED326C6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58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2352"/>
    <xdr:pic>
      <xdr:nvPicPr>
        <xdr:cNvPr id="468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6727129-729C-42A2-A85E-7C000E50D8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58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3114"/>
    <xdr:pic>
      <xdr:nvPicPr>
        <xdr:cNvPr id="468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3E455DF-41E5-45AE-AF02-70C2384C85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58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2352"/>
    <xdr:pic>
      <xdr:nvPicPr>
        <xdr:cNvPr id="468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7CFCA98-26B3-4462-A10B-88A3352F88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58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3114"/>
    <xdr:pic>
      <xdr:nvPicPr>
        <xdr:cNvPr id="468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864891C-1C1C-4BF8-8B80-AB4237D5EF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58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3495"/>
    <xdr:pic>
      <xdr:nvPicPr>
        <xdr:cNvPr id="468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7426687-D0C5-45A3-AE13-9E934D0997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58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2733"/>
    <xdr:pic>
      <xdr:nvPicPr>
        <xdr:cNvPr id="468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1969733-D4C3-48E9-802A-F32F56A951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58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2352"/>
    <xdr:pic>
      <xdr:nvPicPr>
        <xdr:cNvPr id="468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C1148BD-BA6A-4128-A107-0B877A4FE4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58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2352"/>
    <xdr:pic>
      <xdr:nvPicPr>
        <xdr:cNvPr id="468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14ABD96-2A76-4A93-98F1-D96EFA49BF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58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2352"/>
    <xdr:pic>
      <xdr:nvPicPr>
        <xdr:cNvPr id="468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995AE84-CE35-490B-A1F8-43669D7C16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58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418</xdr:row>
      <xdr:rowOff>0</xdr:rowOff>
    </xdr:from>
    <xdr:ext cx="181737" cy="22352"/>
    <xdr:pic>
      <xdr:nvPicPr>
        <xdr:cNvPr id="469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2AFA509-2F8F-4F4A-B799-A306F084C2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58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69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1E56D73-BECF-4A15-8BFD-1D597E4FAE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3495"/>
    <xdr:pic>
      <xdr:nvPicPr>
        <xdr:cNvPr id="469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A515016-4EAE-4A50-99E0-F94B6AAF27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065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733"/>
    <xdr:pic>
      <xdr:nvPicPr>
        <xdr:cNvPr id="469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FD4EDFF-9D51-4F27-A149-18DD03F1AE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3495"/>
    <xdr:pic>
      <xdr:nvPicPr>
        <xdr:cNvPr id="469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49C961C-AC1F-4BCE-8C11-D1345EB73E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065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3495"/>
    <xdr:pic>
      <xdr:nvPicPr>
        <xdr:cNvPr id="469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8FB393C-6175-499C-A51B-1CC6301D01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065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69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74EC2E5-E1E2-4F01-8B20-6598D4AE69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69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62AA714-A382-473F-B278-F356969924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69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5590D36-F08A-437F-A2E6-4F86F591E6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3495"/>
    <xdr:pic>
      <xdr:nvPicPr>
        <xdr:cNvPr id="469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DCD8B96-BE06-45E7-B05D-1769952E85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065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70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9BA47F2-05DD-4D60-9A53-BC63C02CC6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3114"/>
    <xdr:pic>
      <xdr:nvPicPr>
        <xdr:cNvPr id="470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1AAC7A5-9BC7-4CBB-B267-FFF73B7CC7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065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70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0411EFB-3050-4DB6-BCFB-3FD2779988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3114"/>
    <xdr:pic>
      <xdr:nvPicPr>
        <xdr:cNvPr id="470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F9367FF-3D19-44EF-8383-1E8CBB3E90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065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70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F7D3ADB-8885-4166-BF3F-C2EDA1E6FA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3114"/>
    <xdr:pic>
      <xdr:nvPicPr>
        <xdr:cNvPr id="470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93F3018-2B8A-472E-A531-ABF6A18890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065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3495"/>
    <xdr:pic>
      <xdr:nvPicPr>
        <xdr:cNvPr id="470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3FBD29D-1746-49C1-8F93-C9D4B8F3AC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065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733"/>
    <xdr:pic>
      <xdr:nvPicPr>
        <xdr:cNvPr id="470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5F3C538-88C9-4804-B96C-BE3B60FCAA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70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9BF00B9-13EB-4DFB-8193-F095A5520D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70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70AC932-E90C-4EAC-A2DB-2953821D4B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71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609A791-DBE0-4C38-9A0C-ADDFE1E60C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71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67B84BA-D05B-4649-8457-2FE220F43F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71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81AD5AA-DFA9-4ED0-A427-79C457004E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3495"/>
    <xdr:pic>
      <xdr:nvPicPr>
        <xdr:cNvPr id="471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7CCE4D6-EFEE-4EC8-8E90-6CBCB9598F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065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733"/>
    <xdr:pic>
      <xdr:nvPicPr>
        <xdr:cNvPr id="471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40799C6-2185-41D8-9BCF-FBCF6E28EF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3495"/>
    <xdr:pic>
      <xdr:nvPicPr>
        <xdr:cNvPr id="471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B6EF5FA-2906-4060-93B9-FBEEA5616A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065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3495"/>
    <xdr:pic>
      <xdr:nvPicPr>
        <xdr:cNvPr id="471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86EC99E-C5A0-46DD-A72E-A1B4207995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065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71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16A1F85-CE45-4A46-9ED9-236D495A50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71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42CF53B-444A-426B-BBBD-09D2E51CC0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71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250848F-7FE3-4C09-BD18-551FC98DC8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3495"/>
    <xdr:pic>
      <xdr:nvPicPr>
        <xdr:cNvPr id="472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DA3674E-A486-44AA-A923-6F8D9934FB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065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72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26784B0-CEF8-455B-B6CA-890B246D96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3114"/>
    <xdr:pic>
      <xdr:nvPicPr>
        <xdr:cNvPr id="472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2D19980-CAED-432D-AF14-599561730B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065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72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898B397-6D79-46E6-A75D-AF9FE9968C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3114"/>
    <xdr:pic>
      <xdr:nvPicPr>
        <xdr:cNvPr id="472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ED592EF-2D1A-4149-97D4-FDD8E06132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065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72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51B208D-52FE-4AD9-A768-26DAA08962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3114"/>
    <xdr:pic>
      <xdr:nvPicPr>
        <xdr:cNvPr id="472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B323901-688A-402C-BDF5-3C1B2C59D1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065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3495"/>
    <xdr:pic>
      <xdr:nvPicPr>
        <xdr:cNvPr id="472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394AC6C-73F8-4113-B4E9-B1E2F0C7C3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065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733"/>
    <xdr:pic>
      <xdr:nvPicPr>
        <xdr:cNvPr id="472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28A1897-8FB8-4591-8C87-0440C09CB4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72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0D016D7-78B7-4F20-A690-EF5252A816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73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1E4645D-41C0-45D4-B22E-328B47B026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73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D5C63CB-FF86-4F85-A52F-BB2A5E332A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1634</xdr:row>
      <xdr:rowOff>0</xdr:rowOff>
    </xdr:from>
    <xdr:ext cx="181737" cy="22352"/>
    <xdr:pic>
      <xdr:nvPicPr>
        <xdr:cNvPr id="473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A16785F-FD77-4B98-A46B-C321C91C4A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065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2352"/>
    <xdr:pic>
      <xdr:nvPicPr>
        <xdr:cNvPr id="473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299D0BC-E1B1-4177-9497-40F42380A0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27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3495"/>
    <xdr:pic>
      <xdr:nvPicPr>
        <xdr:cNvPr id="473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5D3F5D1-FC69-49FE-A729-E029EAC5E0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274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2733"/>
    <xdr:pic>
      <xdr:nvPicPr>
        <xdr:cNvPr id="473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E01EE77-60CC-4C02-B7D3-8305F3C796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274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3495"/>
    <xdr:pic>
      <xdr:nvPicPr>
        <xdr:cNvPr id="473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E97FB1D-F1E0-4E75-A080-0C47033268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274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3495"/>
    <xdr:pic>
      <xdr:nvPicPr>
        <xdr:cNvPr id="473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0386384-060B-44B3-98CA-40D2E4925C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274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2352"/>
    <xdr:pic>
      <xdr:nvPicPr>
        <xdr:cNvPr id="473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CF3496D-E85C-490D-BA35-FD6192CB45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27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2352"/>
    <xdr:pic>
      <xdr:nvPicPr>
        <xdr:cNvPr id="473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5F6CB08-10DF-46F4-9846-3E7863217A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27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2352"/>
    <xdr:pic>
      <xdr:nvPicPr>
        <xdr:cNvPr id="474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A2F5CAA-C91A-47CB-AFAF-3F36303357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27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3495"/>
    <xdr:pic>
      <xdr:nvPicPr>
        <xdr:cNvPr id="474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E011C9D-321B-4371-BA63-E08E7F11BB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274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2352"/>
    <xdr:pic>
      <xdr:nvPicPr>
        <xdr:cNvPr id="474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22E7437-43D4-4C94-8630-6BFDF97D33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27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3114"/>
    <xdr:pic>
      <xdr:nvPicPr>
        <xdr:cNvPr id="474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E314F5C-7586-400D-AB7F-DE01631734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274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2352"/>
    <xdr:pic>
      <xdr:nvPicPr>
        <xdr:cNvPr id="474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452BD86-DB93-48C5-BA37-9CF84E0075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27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3114"/>
    <xdr:pic>
      <xdr:nvPicPr>
        <xdr:cNvPr id="474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3724241-2F17-478C-8FDC-CD540416A1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274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2352"/>
    <xdr:pic>
      <xdr:nvPicPr>
        <xdr:cNvPr id="474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B7E5EFC-EA40-4C2F-9183-2FADF1624D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27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3114"/>
    <xdr:pic>
      <xdr:nvPicPr>
        <xdr:cNvPr id="474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82FF2E7-8823-4C2C-B656-7C3133EB5C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274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3495"/>
    <xdr:pic>
      <xdr:nvPicPr>
        <xdr:cNvPr id="474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F302636-7EE7-47E8-91D4-A3D160C264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274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2733"/>
    <xdr:pic>
      <xdr:nvPicPr>
        <xdr:cNvPr id="474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8FCFDF3-5386-453F-8E3B-6A0A9DEAA8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274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2352"/>
    <xdr:pic>
      <xdr:nvPicPr>
        <xdr:cNvPr id="475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B30CC73-0901-4A08-AC89-E9FE6CF5AD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27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2352"/>
    <xdr:pic>
      <xdr:nvPicPr>
        <xdr:cNvPr id="475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73D04B2-03D8-4112-86FD-219D13C03A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27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2352"/>
    <xdr:pic>
      <xdr:nvPicPr>
        <xdr:cNvPr id="475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B4A3CF0-ADC1-4EEF-B99C-D4D1F200FC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27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1659</xdr:row>
      <xdr:rowOff>0</xdr:rowOff>
    </xdr:from>
    <xdr:ext cx="181737" cy="22352"/>
    <xdr:pic>
      <xdr:nvPicPr>
        <xdr:cNvPr id="475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C249A5F-2DFA-4BE8-A17E-699C3767B0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27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75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DA4DCB6-F5A2-4612-84CF-1E55C05A1D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3495"/>
    <xdr:pic>
      <xdr:nvPicPr>
        <xdr:cNvPr id="475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6E1F877-A356-4745-A53F-F0011CAB25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617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733"/>
    <xdr:pic>
      <xdr:nvPicPr>
        <xdr:cNvPr id="475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4531D4D-5AB6-4300-B6AC-BB6A2233A9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3495"/>
    <xdr:pic>
      <xdr:nvPicPr>
        <xdr:cNvPr id="475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3B64BDE-0C46-466C-A277-A80F958758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617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3495"/>
    <xdr:pic>
      <xdr:nvPicPr>
        <xdr:cNvPr id="475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32D9556-E38A-4A48-8BE6-FCCBAF43A2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617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75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4425DDE-0C09-4268-BC6E-3E87BBBD84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76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7B93E52-8F4C-4026-A991-CF7906458D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76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4F1EE53-F5D6-4436-BA6C-170846E9A2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3495"/>
    <xdr:pic>
      <xdr:nvPicPr>
        <xdr:cNvPr id="476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32A74CC-5798-44EA-AF42-CC991E7A7C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617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76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EDD4E2E-2555-4BE7-B1AA-2717890B58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3114"/>
    <xdr:pic>
      <xdr:nvPicPr>
        <xdr:cNvPr id="476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845E0AB-DE7B-41B8-975A-25E0553AF3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617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76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5435BB0-169B-4898-AB4C-59467D576D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3114"/>
    <xdr:pic>
      <xdr:nvPicPr>
        <xdr:cNvPr id="476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EAAD8DA-1747-490C-AED5-B4B4141A8F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617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76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899AD3C-2471-4EE5-97EB-AA9E23C5AF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3114"/>
    <xdr:pic>
      <xdr:nvPicPr>
        <xdr:cNvPr id="476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6C22ADB-3489-4BB7-BD5D-0E55A93160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617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3495"/>
    <xdr:pic>
      <xdr:nvPicPr>
        <xdr:cNvPr id="476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D3975E6-D8A1-4888-A518-F9BC8489F3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617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733"/>
    <xdr:pic>
      <xdr:nvPicPr>
        <xdr:cNvPr id="477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A2CFDD8-4027-441F-A210-1C70461AFB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77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FB071D2-7EAA-41CA-940D-83B5A73012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77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01BB6DF-97A1-4074-A9BE-22A3E0B859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77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3BBA1C5-06D0-4523-AC47-B232EB6F77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77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5389DBF-C287-4940-B2C5-DE67D419FC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77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590626D-E4B9-4B7D-98ED-F0D1EFCD12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3495"/>
    <xdr:pic>
      <xdr:nvPicPr>
        <xdr:cNvPr id="477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14FDFCE-1558-42F6-82ED-AC1289E590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46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733"/>
    <xdr:pic>
      <xdr:nvPicPr>
        <xdr:cNvPr id="477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A3B4ACE-D2E5-4F7E-87B8-D62A5F34F0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3495"/>
    <xdr:pic>
      <xdr:nvPicPr>
        <xdr:cNvPr id="477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AFCB7DA-1E66-4646-85ED-62F8538E65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46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3495"/>
    <xdr:pic>
      <xdr:nvPicPr>
        <xdr:cNvPr id="477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39F45B2-DF93-4A2F-93A6-5D9705DF45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46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78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CF2A8A3-C69A-438C-9809-867DE6CA11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78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165BC6D-A44B-4DA5-B97D-2336802F5A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78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95A3DBD-6468-4351-96F9-92B101244A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3495"/>
    <xdr:pic>
      <xdr:nvPicPr>
        <xdr:cNvPr id="478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A0C67E7-5233-4AD2-AFC1-139A155AE6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46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78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1918664-3274-4919-A9BE-76B32F81F2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3114"/>
    <xdr:pic>
      <xdr:nvPicPr>
        <xdr:cNvPr id="478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CE4987-EF61-4F56-B00F-420FCAACDE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46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78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95B99A4-87A6-4F7C-B9B8-9C0E61FBD5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3114"/>
    <xdr:pic>
      <xdr:nvPicPr>
        <xdr:cNvPr id="478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A8EDD54-7102-46DB-B1BD-3A6F9843A4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46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78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E1DAA81-8641-4915-A1FA-497CE202DC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3114"/>
    <xdr:pic>
      <xdr:nvPicPr>
        <xdr:cNvPr id="478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32E8679-47A4-4131-A2CC-B5804ABECD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46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3495"/>
    <xdr:pic>
      <xdr:nvPicPr>
        <xdr:cNvPr id="479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E8D3D07-1441-4DBD-8D55-91EAA7086D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46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733"/>
    <xdr:pic>
      <xdr:nvPicPr>
        <xdr:cNvPr id="479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8CD6D00-B0E9-4E2F-BED4-2ABE7CC149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79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C3AE76E-AF19-4C18-A3A9-0B84CC8451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79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B868441-7CBD-482B-89B5-84D8CF1A11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79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44CF84F-0050-4BFF-945E-F06A08D926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79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07BDE4A-19A4-4185-9A83-50591E5222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79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0D8DB8E-06DF-4839-8894-2D5E1E7CE3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3495"/>
    <xdr:pic>
      <xdr:nvPicPr>
        <xdr:cNvPr id="479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DE7F7AF-7EB4-4B3D-9160-41F84086F3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46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733"/>
    <xdr:pic>
      <xdr:nvPicPr>
        <xdr:cNvPr id="479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F3AA37D-630A-4166-B24B-7B10555AC2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3495"/>
    <xdr:pic>
      <xdr:nvPicPr>
        <xdr:cNvPr id="479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F8BD30B-355A-4AF2-AE9A-3CBF9AC1C2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46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3495"/>
    <xdr:pic>
      <xdr:nvPicPr>
        <xdr:cNvPr id="480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953BC22-7D21-4CB7-95F3-84BF8C6437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46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80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CBF2BB3-6679-4CEB-911C-A6107A3081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80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F91818A-ECAA-4863-B5BB-C9272617B6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80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4486362-BBD9-4E07-81AE-91C9FB1D2F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3495"/>
    <xdr:pic>
      <xdr:nvPicPr>
        <xdr:cNvPr id="480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E9917B3-86EF-40C2-80BB-578B869BE8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46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80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45D0AAF-2B30-446B-B796-19AA58274A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3114"/>
    <xdr:pic>
      <xdr:nvPicPr>
        <xdr:cNvPr id="480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7414A29-4A76-44FA-82CB-750F7ECB0A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46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80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BDDA3FA-8D5A-483C-BC26-7A1F7F8E24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3114"/>
    <xdr:pic>
      <xdr:nvPicPr>
        <xdr:cNvPr id="480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9C06543-875E-4F07-AC36-E0504C408D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46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80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6BDADF1-77BB-4C2D-B960-CC56D5727F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3114"/>
    <xdr:pic>
      <xdr:nvPicPr>
        <xdr:cNvPr id="481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6BF38D5-9401-493A-966E-B1BCBB047A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46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3495"/>
    <xdr:pic>
      <xdr:nvPicPr>
        <xdr:cNvPr id="481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F601F63-C4D3-44B8-B2AB-89C1D37EB2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246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733"/>
    <xdr:pic>
      <xdr:nvPicPr>
        <xdr:cNvPr id="481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61AC3A2-3C05-4652-B14C-2C91E21ADC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81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6A2FE07-965E-4D30-9267-627E8DAFF6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81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051A08C-1BEC-42A6-B934-EB6252168E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81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DAB9C65-2195-4C5F-8811-6C6A184EA4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1737</xdr:row>
      <xdr:rowOff>0</xdr:rowOff>
    </xdr:from>
    <xdr:ext cx="181737" cy="22352"/>
    <xdr:pic>
      <xdr:nvPicPr>
        <xdr:cNvPr id="481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9146FDC-BC2E-4706-B395-141963BCCF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246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2352"/>
    <xdr:pic>
      <xdr:nvPicPr>
        <xdr:cNvPr id="481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67A12A2-6D85-4AD4-BBA9-21E527A1D5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5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3495"/>
    <xdr:pic>
      <xdr:nvPicPr>
        <xdr:cNvPr id="481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197CBFB-0C0A-42A9-A6D5-CF4B10D43C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55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2733"/>
    <xdr:pic>
      <xdr:nvPicPr>
        <xdr:cNvPr id="481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04E7137-44BC-4BD0-9581-7B3FC03C89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557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3495"/>
    <xdr:pic>
      <xdr:nvPicPr>
        <xdr:cNvPr id="482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FA3A03E-E73A-465C-81F5-4E567B0715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55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3495"/>
    <xdr:pic>
      <xdr:nvPicPr>
        <xdr:cNvPr id="482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87C4E88-48EB-42F9-BF0E-6CD1499871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55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2352"/>
    <xdr:pic>
      <xdr:nvPicPr>
        <xdr:cNvPr id="482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CBAC30C-3851-485B-A19E-B5E1C063CD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5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2352"/>
    <xdr:pic>
      <xdr:nvPicPr>
        <xdr:cNvPr id="482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D6E95CD-332D-4FFD-9FDF-45CBB796A8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5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2352"/>
    <xdr:pic>
      <xdr:nvPicPr>
        <xdr:cNvPr id="482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EDB5A34-CBFF-4F11-84EC-9696EBFEE1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5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3495"/>
    <xdr:pic>
      <xdr:nvPicPr>
        <xdr:cNvPr id="482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3E196DE-59FE-4E2D-B9DC-E839F10993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55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2352"/>
    <xdr:pic>
      <xdr:nvPicPr>
        <xdr:cNvPr id="482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AD52795-7860-4BA7-AC0B-3B724FE0B0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5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3114"/>
    <xdr:pic>
      <xdr:nvPicPr>
        <xdr:cNvPr id="482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6306AE7-AB17-46CB-8ABE-4154994C7A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55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2352"/>
    <xdr:pic>
      <xdr:nvPicPr>
        <xdr:cNvPr id="482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85E5E94-1CDC-40CD-9A91-0EE3E00F98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5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3114"/>
    <xdr:pic>
      <xdr:nvPicPr>
        <xdr:cNvPr id="482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094A22D-9E0F-43FE-A5CC-577EFF70F8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55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2352"/>
    <xdr:pic>
      <xdr:nvPicPr>
        <xdr:cNvPr id="483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A333FF2-4608-4E1D-A06C-60B60DED00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5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3114"/>
    <xdr:pic>
      <xdr:nvPicPr>
        <xdr:cNvPr id="483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D3F5060-E34F-4C45-AAF5-B8326AD767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55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3495"/>
    <xdr:pic>
      <xdr:nvPicPr>
        <xdr:cNvPr id="483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8A955FC-34AC-4F4F-995E-D5C92D145E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55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2733"/>
    <xdr:pic>
      <xdr:nvPicPr>
        <xdr:cNvPr id="483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118FE2F-4585-47E5-8C6E-42EE28E5D2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557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2352"/>
    <xdr:pic>
      <xdr:nvPicPr>
        <xdr:cNvPr id="483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0319E74-0CBE-4DB0-8261-3170D31781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5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2352"/>
    <xdr:pic>
      <xdr:nvPicPr>
        <xdr:cNvPr id="483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97DD251-B0EF-4CBA-9E40-14095DEBAC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5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2352"/>
    <xdr:pic>
      <xdr:nvPicPr>
        <xdr:cNvPr id="483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55B31FD-98F6-4021-A72A-0FC19D0C42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5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1761</xdr:row>
      <xdr:rowOff>0</xdr:rowOff>
    </xdr:from>
    <xdr:ext cx="181737" cy="22352"/>
    <xdr:pic>
      <xdr:nvPicPr>
        <xdr:cNvPr id="483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671E29E-F0DB-4B47-9B76-AE37AEF765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5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83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E7702F4-FA85-42C0-B24D-0AEEB66352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3495"/>
    <xdr:pic>
      <xdr:nvPicPr>
        <xdr:cNvPr id="483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373E8FE-DE32-4E73-9DD2-0438E45F93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617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733"/>
    <xdr:pic>
      <xdr:nvPicPr>
        <xdr:cNvPr id="484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5F83C75-B2E1-47C3-A6D8-059B8483AC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3495"/>
    <xdr:pic>
      <xdr:nvPicPr>
        <xdr:cNvPr id="484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E9428D0-0F39-474D-A72F-30466FE6D8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617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3495"/>
    <xdr:pic>
      <xdr:nvPicPr>
        <xdr:cNvPr id="484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56421EC-FCA7-4656-8D31-06B3D483A6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617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84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05F7C2B-5113-4976-B6EC-78D2AB50F1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84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788FEAE-F848-4DF8-B78F-F8CDCCFADC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84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3F17A39-DF30-4448-99AD-3F7AF13ADF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3495"/>
    <xdr:pic>
      <xdr:nvPicPr>
        <xdr:cNvPr id="484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37C656D-CBC8-4788-B7D2-59F0FB8043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617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84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F61963E-E711-46D4-B974-555E142303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3114"/>
    <xdr:pic>
      <xdr:nvPicPr>
        <xdr:cNvPr id="484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979B889-9A9E-48ED-97AD-8564FA56AB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617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84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BD09275-4821-46EF-B273-ECC21376A2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3114"/>
    <xdr:pic>
      <xdr:nvPicPr>
        <xdr:cNvPr id="485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DA40DD9-F9DA-4BEE-9A5F-E51F10AF8F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617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85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96CC8ED-4198-4FBB-88C9-462FDFF986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3114"/>
    <xdr:pic>
      <xdr:nvPicPr>
        <xdr:cNvPr id="485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DAC7F45-B058-4D11-BE96-2081F3FEE7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617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3495"/>
    <xdr:pic>
      <xdr:nvPicPr>
        <xdr:cNvPr id="485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14CE9EA-6115-4EC1-BA1E-DA5ED09AC0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617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733"/>
    <xdr:pic>
      <xdr:nvPicPr>
        <xdr:cNvPr id="485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9B14F1A-2FFF-40AD-B863-104255547B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85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D40F171-10D4-4A2A-9F1D-6A07BC14F3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85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359F833-0AF5-44A8-9915-2F714A93D0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85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2AA02A2-3813-48E0-8879-D0F4054102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1691</xdr:row>
      <xdr:rowOff>0</xdr:rowOff>
    </xdr:from>
    <xdr:ext cx="181737" cy="22352"/>
    <xdr:pic>
      <xdr:nvPicPr>
        <xdr:cNvPr id="485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DFF7F4B-1477-44B8-BBB4-F756874240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617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5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CB050CA-B464-412A-97AC-A07B019EFB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3495"/>
    <xdr:pic>
      <xdr:nvPicPr>
        <xdr:cNvPr id="486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C9C44EA-1684-495E-A575-4581F92026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28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733"/>
    <xdr:pic>
      <xdr:nvPicPr>
        <xdr:cNvPr id="486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C0B4447-A0A7-4F08-B404-CCE48A654E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3495"/>
    <xdr:pic>
      <xdr:nvPicPr>
        <xdr:cNvPr id="486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655DE5F-9F6F-4ADC-9E8D-33AD9A5863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28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3495"/>
    <xdr:pic>
      <xdr:nvPicPr>
        <xdr:cNvPr id="486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2C3BAD8-C422-4490-BA54-683BA26164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28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6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6B1F1A2-C8BE-4223-B0BE-868DE90F00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6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14B56E5-205D-4249-9EB3-5619105F0A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6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C35350B-FF80-4AFC-B74C-98FB8D6CD9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3495"/>
    <xdr:pic>
      <xdr:nvPicPr>
        <xdr:cNvPr id="486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ACE98C2-3EE7-4A64-8F29-9E7EFF0EC0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28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6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39FB8D7-B2B5-4EB7-B3E8-0622B2F411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3114"/>
    <xdr:pic>
      <xdr:nvPicPr>
        <xdr:cNvPr id="486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C2052F0-4284-4432-BD17-2F4FC76378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28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7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CA22DA7-A9F2-4BEC-A3AA-8BE0526629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3114"/>
    <xdr:pic>
      <xdr:nvPicPr>
        <xdr:cNvPr id="487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AE9E53E-6939-45B3-832F-3C48652361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28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7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6025123-BF08-419E-BF25-53E05E713E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3114"/>
    <xdr:pic>
      <xdr:nvPicPr>
        <xdr:cNvPr id="487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967D5A1-B8FD-4E5C-8368-35288B95D7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28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3495"/>
    <xdr:pic>
      <xdr:nvPicPr>
        <xdr:cNvPr id="487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1B9A57F-5A2E-4581-A01E-01C52BB6BD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28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733"/>
    <xdr:pic>
      <xdr:nvPicPr>
        <xdr:cNvPr id="487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B11FFD1-AE82-4B79-A0FA-A084BD68F4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7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78743DC-F15A-4F21-81C3-68445D7489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7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5048E72-E776-4C91-90B9-548BB09E2D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7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04CF9D0-07C2-4042-89DE-05CA4730C8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7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B83403C-A002-4334-B8B9-8D440FAE12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8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5DD9561-3D40-48E9-9EB0-BB80AF18BF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3495"/>
    <xdr:pic>
      <xdr:nvPicPr>
        <xdr:cNvPr id="488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808B822-C7E0-4FA0-90F3-C2F596291E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28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733"/>
    <xdr:pic>
      <xdr:nvPicPr>
        <xdr:cNvPr id="488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E03AF16-CEF8-468F-977B-CD2C2FEA31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3495"/>
    <xdr:pic>
      <xdr:nvPicPr>
        <xdr:cNvPr id="488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1441294-F0D4-4579-95D0-C08475F516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28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3495"/>
    <xdr:pic>
      <xdr:nvPicPr>
        <xdr:cNvPr id="488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ACDF4B7-5ED4-4DB2-BA05-F862211744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28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8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393875D-19A2-4A7F-ADDC-FBDC1AD888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8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6A01435-346B-4831-9C20-0748CA14B3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8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B008F64-DFC1-4A7B-9E6C-A6E16123F7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3495"/>
    <xdr:pic>
      <xdr:nvPicPr>
        <xdr:cNvPr id="488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6B02E79-CA29-4E47-9E6C-B672EECC2B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28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8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7C3FFA9-D826-400A-B2DB-B85ECE9365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3114"/>
    <xdr:pic>
      <xdr:nvPicPr>
        <xdr:cNvPr id="489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963D1A7-775A-491B-A4ED-FE256A8191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28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9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0B9AF14-C8F0-4DD5-9558-A92F748893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3114"/>
    <xdr:pic>
      <xdr:nvPicPr>
        <xdr:cNvPr id="489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BCD4483-74DD-46CB-8AAE-A5ACC6B10B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28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9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3855686-4087-4D62-92A9-2C57F45EA8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3114"/>
    <xdr:pic>
      <xdr:nvPicPr>
        <xdr:cNvPr id="489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7081763-B736-4323-90E5-9F5C0AC50E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28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3495"/>
    <xdr:pic>
      <xdr:nvPicPr>
        <xdr:cNvPr id="489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C979FAF-2FB0-4EDF-819D-D34CA8AD2B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28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733"/>
    <xdr:pic>
      <xdr:nvPicPr>
        <xdr:cNvPr id="489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2CB44FF-47E9-4C43-8EBB-5617B2A88D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9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B4CBE07-67FA-4FAA-9E7C-E63DDB5F9D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9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74F4058-2CD6-4CB1-9EAC-5B0436BB62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89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E40EB05-CD21-4552-B76C-A8FBBABCB9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2356</xdr:row>
      <xdr:rowOff>0</xdr:rowOff>
    </xdr:from>
    <xdr:ext cx="181737" cy="22352"/>
    <xdr:pic>
      <xdr:nvPicPr>
        <xdr:cNvPr id="490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D3E13D3-E90A-4ACF-B1EB-0193CD6389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2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2352"/>
    <xdr:pic>
      <xdr:nvPicPr>
        <xdr:cNvPr id="490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A2C04F1-B9D0-4F94-AD5A-B095BA1E51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07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3495"/>
    <xdr:pic>
      <xdr:nvPicPr>
        <xdr:cNvPr id="490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F6D6C11-A847-4D20-8177-1A738E4BE2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075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2733"/>
    <xdr:pic>
      <xdr:nvPicPr>
        <xdr:cNvPr id="490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BAC2B96-222A-434F-A155-597BD16E3F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0757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3495"/>
    <xdr:pic>
      <xdr:nvPicPr>
        <xdr:cNvPr id="490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B45E1C5-FB68-41C3-B848-0AEFABBDDF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075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3495"/>
    <xdr:pic>
      <xdr:nvPicPr>
        <xdr:cNvPr id="490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E852CD2-8CF2-47FB-B2EC-E2E33E7A0D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075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2352"/>
    <xdr:pic>
      <xdr:nvPicPr>
        <xdr:cNvPr id="490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FD009CE-729F-4FFE-970B-DE918BDE61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07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2352"/>
    <xdr:pic>
      <xdr:nvPicPr>
        <xdr:cNvPr id="490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8983798-06D8-4C65-AA17-33584FA653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07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2352"/>
    <xdr:pic>
      <xdr:nvPicPr>
        <xdr:cNvPr id="490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B107FCD-3FE6-452C-9E0B-98D837F624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07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3495"/>
    <xdr:pic>
      <xdr:nvPicPr>
        <xdr:cNvPr id="490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31D810A-91DA-44DE-9F1B-F899AB444A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075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2352"/>
    <xdr:pic>
      <xdr:nvPicPr>
        <xdr:cNvPr id="491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939154E-807B-4CE8-B80F-A7429B1E30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07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3114"/>
    <xdr:pic>
      <xdr:nvPicPr>
        <xdr:cNvPr id="491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27D0A24-B5F4-4EA2-913A-470B526F43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075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2352"/>
    <xdr:pic>
      <xdr:nvPicPr>
        <xdr:cNvPr id="491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79E4442-2ABF-447E-83F4-98EFD332F0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07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3114"/>
    <xdr:pic>
      <xdr:nvPicPr>
        <xdr:cNvPr id="491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CBD7383-1825-4F04-BC00-8E248C59D6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075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2352"/>
    <xdr:pic>
      <xdr:nvPicPr>
        <xdr:cNvPr id="491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63A28AA-1EA2-4073-8883-1B49E06C83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07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3114"/>
    <xdr:pic>
      <xdr:nvPicPr>
        <xdr:cNvPr id="491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CA79340-DC0E-4FAF-957A-1D978758D7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075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3495"/>
    <xdr:pic>
      <xdr:nvPicPr>
        <xdr:cNvPr id="491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FD95073-63DB-49B0-94AE-8560E7657B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075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2733"/>
    <xdr:pic>
      <xdr:nvPicPr>
        <xdr:cNvPr id="491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EEF6CE6-FA89-4EAE-83D0-232313ABD9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0757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2352"/>
    <xdr:pic>
      <xdr:nvPicPr>
        <xdr:cNvPr id="491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0C7D2F4-1D85-4BB2-8F9B-89483C58A5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07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2352"/>
    <xdr:pic>
      <xdr:nvPicPr>
        <xdr:cNvPr id="491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880D85F-C75C-4BBC-85DA-B5A5F09AB5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07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2352"/>
    <xdr:pic>
      <xdr:nvPicPr>
        <xdr:cNvPr id="492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5D00790-D0F2-46EB-8C35-338322103A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07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2417</xdr:row>
      <xdr:rowOff>0</xdr:rowOff>
    </xdr:from>
    <xdr:ext cx="181737" cy="22352"/>
    <xdr:pic>
      <xdr:nvPicPr>
        <xdr:cNvPr id="492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FB15125-D41A-466F-9EF0-6E41E977D4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075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2352"/>
    <xdr:pic>
      <xdr:nvPicPr>
        <xdr:cNvPr id="492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911C257-4695-411E-BDEE-63EE9CEE83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6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3495"/>
    <xdr:pic>
      <xdr:nvPicPr>
        <xdr:cNvPr id="492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D7146DA-A889-4B89-ACA8-690E94F945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6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2733"/>
    <xdr:pic>
      <xdr:nvPicPr>
        <xdr:cNvPr id="492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4B5ABCD-A94D-417A-94DD-5100E136FC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66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3495"/>
    <xdr:pic>
      <xdr:nvPicPr>
        <xdr:cNvPr id="492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9492103-CF0C-4AE2-93FD-22211413B0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6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3495"/>
    <xdr:pic>
      <xdr:nvPicPr>
        <xdr:cNvPr id="492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287EAD2-66D8-445E-97C3-839744F83D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6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2352"/>
    <xdr:pic>
      <xdr:nvPicPr>
        <xdr:cNvPr id="492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1F25D2A-2F18-416D-A7A9-F38F7AA714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6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2352"/>
    <xdr:pic>
      <xdr:nvPicPr>
        <xdr:cNvPr id="492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76C07B4-84B9-4CE5-A3E9-AFA8FE9F20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6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2352"/>
    <xdr:pic>
      <xdr:nvPicPr>
        <xdr:cNvPr id="492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CA55C30-8C55-40FA-B4F0-5EB0E9EBED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6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3495"/>
    <xdr:pic>
      <xdr:nvPicPr>
        <xdr:cNvPr id="493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436A2A4-3AB8-4465-9BD8-2D57A68EC6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6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2352"/>
    <xdr:pic>
      <xdr:nvPicPr>
        <xdr:cNvPr id="493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CA493B5-8762-467A-B339-CACF6AE02F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6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3114"/>
    <xdr:pic>
      <xdr:nvPicPr>
        <xdr:cNvPr id="493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4F674C7-6F92-4B7E-9E38-7DE3A8E19B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66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2352"/>
    <xdr:pic>
      <xdr:nvPicPr>
        <xdr:cNvPr id="493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5856D6D-A075-46E8-B499-240CFFC1DA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6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3114"/>
    <xdr:pic>
      <xdr:nvPicPr>
        <xdr:cNvPr id="493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4C9B5F5-1569-4C64-AE58-4065824E80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66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2352"/>
    <xdr:pic>
      <xdr:nvPicPr>
        <xdr:cNvPr id="493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230AFB6-AC82-4F53-B430-734CE5F261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6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3114"/>
    <xdr:pic>
      <xdr:nvPicPr>
        <xdr:cNvPr id="493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C4A11A0-40B7-4A4F-9F26-DDBE8300C6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66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3495"/>
    <xdr:pic>
      <xdr:nvPicPr>
        <xdr:cNvPr id="493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5EA2AB8-21D4-4B33-883D-96361027E3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6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2733"/>
    <xdr:pic>
      <xdr:nvPicPr>
        <xdr:cNvPr id="493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F38606E-49C3-4887-BD3A-F05ED0C669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66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2352"/>
    <xdr:pic>
      <xdr:nvPicPr>
        <xdr:cNvPr id="493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273284A-CEA2-4ACB-ACA6-963D747F66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6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2352"/>
    <xdr:pic>
      <xdr:nvPicPr>
        <xdr:cNvPr id="494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52C46CD-02F8-44FF-90D2-7A37702051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6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2352"/>
    <xdr:pic>
      <xdr:nvPicPr>
        <xdr:cNvPr id="494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5B2C665-3379-4EBA-947E-57554BFF89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6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2560</xdr:row>
      <xdr:rowOff>0</xdr:rowOff>
    </xdr:from>
    <xdr:ext cx="181737" cy="22352"/>
    <xdr:pic>
      <xdr:nvPicPr>
        <xdr:cNvPr id="494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6D11AC7-8795-45DA-92DA-74A79F43B9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6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4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52111F2-1A2B-4580-8DCB-28DD68647B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3495"/>
    <xdr:pic>
      <xdr:nvPicPr>
        <xdr:cNvPr id="494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3C3653B-0713-42DA-BEBF-D58EF5895A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12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733"/>
    <xdr:pic>
      <xdr:nvPicPr>
        <xdr:cNvPr id="494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5099D19-78FB-4AC1-8466-3DF8D83E6D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3495"/>
    <xdr:pic>
      <xdr:nvPicPr>
        <xdr:cNvPr id="494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DBC1534-5B3D-478E-836E-32D37A4D4F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12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3495"/>
    <xdr:pic>
      <xdr:nvPicPr>
        <xdr:cNvPr id="494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9B6DB4A-B6B3-4B64-9E12-10882CB5BE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12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4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C3C2813-D9D7-4C92-A645-F46D7B9C48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4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F12C98C-0D1C-4F5E-9B0B-9F27CC3804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5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FF85524-B4D8-482F-879B-405E99E332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3495"/>
    <xdr:pic>
      <xdr:nvPicPr>
        <xdr:cNvPr id="495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FBB145E-0F40-4689-BEAD-BFC541F708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12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5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65D55D1-8037-44BC-B1A1-792FFBB3C3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3114"/>
    <xdr:pic>
      <xdr:nvPicPr>
        <xdr:cNvPr id="495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4A89C17-31ED-4719-B18B-48CE83C867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129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5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265CA64-E1EE-4BAB-BBE1-E8B4BF2609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3114"/>
    <xdr:pic>
      <xdr:nvPicPr>
        <xdr:cNvPr id="495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22937B4-53A5-4336-98F9-F17981ED46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129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5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93D6040-12ED-4BB6-8E54-2F01F73FF6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3114"/>
    <xdr:pic>
      <xdr:nvPicPr>
        <xdr:cNvPr id="495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5CB3124-91B0-473F-B89D-6349DE2F62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129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3495"/>
    <xdr:pic>
      <xdr:nvPicPr>
        <xdr:cNvPr id="495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F47FCBB-5AF2-4448-AA52-1E6556C501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12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733"/>
    <xdr:pic>
      <xdr:nvPicPr>
        <xdr:cNvPr id="495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38D9FD3-083F-4532-B767-17BDDFACD8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6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BF10D08-118B-4E47-A4B4-BC6C1188DC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6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C59705B-8B40-4589-9F6F-F5A0E680D5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6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904CD15-9E09-4CC1-B79C-CA9997D011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6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12A32BC-F8E5-44DD-B0D9-DB8C21B6CC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6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0F460FD-1051-4AC4-B754-988F40BAAB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3495"/>
    <xdr:pic>
      <xdr:nvPicPr>
        <xdr:cNvPr id="496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5BF4238-23F9-4D22-A560-AB6758C60C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12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733"/>
    <xdr:pic>
      <xdr:nvPicPr>
        <xdr:cNvPr id="496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68ABC47-4A73-44ED-8AF1-BB025F49B0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3495"/>
    <xdr:pic>
      <xdr:nvPicPr>
        <xdr:cNvPr id="496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DDBFCCF-45BC-43D2-9AF3-B2512A4D3B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12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3495"/>
    <xdr:pic>
      <xdr:nvPicPr>
        <xdr:cNvPr id="496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E3D24BC-4144-4985-AE6A-8B8A70681FA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12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6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8A42B28-AFDD-40E8-811A-DA25765205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7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6EE2201-58CE-4A5F-80F9-971DF072EC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7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5778E93-1514-4E9F-B348-CC333CDD24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3495"/>
    <xdr:pic>
      <xdr:nvPicPr>
        <xdr:cNvPr id="497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558B221-65A3-465E-AE38-8E69ECF033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12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7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242B066-68C1-44BC-B7AF-99DC04DA9A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3114"/>
    <xdr:pic>
      <xdr:nvPicPr>
        <xdr:cNvPr id="497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822639F-4245-4A9F-89BE-189B59BC15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129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7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BEC3D96-14DA-4EB6-9FD2-E3A5DF8F62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3114"/>
    <xdr:pic>
      <xdr:nvPicPr>
        <xdr:cNvPr id="497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D153539-CB20-47F8-8221-F97AD1CFB9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129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7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01907D6-5FAA-4340-89F7-039283E053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3114"/>
    <xdr:pic>
      <xdr:nvPicPr>
        <xdr:cNvPr id="497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340FA49-DA3F-440E-8B6C-E42406ADF5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129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3495"/>
    <xdr:pic>
      <xdr:nvPicPr>
        <xdr:cNvPr id="497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AAB8AEA-CAFC-40BC-B6B6-E3CE2D0B0A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12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733"/>
    <xdr:pic>
      <xdr:nvPicPr>
        <xdr:cNvPr id="498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BC759FF-277D-4C91-BBFF-F5177A824B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8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24254D7-5C8D-4E0F-A693-E3C691966F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8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1125AC9-80F9-40DE-8908-477E331D4E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8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93FFCAA-7F5D-4C86-AABB-B135D72A7E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1799</xdr:row>
      <xdr:rowOff>0</xdr:rowOff>
    </xdr:from>
    <xdr:ext cx="181737" cy="22352"/>
    <xdr:pic>
      <xdr:nvPicPr>
        <xdr:cNvPr id="498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FE0A56A-C0B0-44D8-B6CF-D04E123852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12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2352"/>
    <xdr:pic>
      <xdr:nvPicPr>
        <xdr:cNvPr id="498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8D8282E-C077-4A0A-AF70-B5612441D1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75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3495"/>
    <xdr:pic>
      <xdr:nvPicPr>
        <xdr:cNvPr id="498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9D817C8-D05B-4017-B53F-FE00F6C551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75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2733"/>
    <xdr:pic>
      <xdr:nvPicPr>
        <xdr:cNvPr id="498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40F04DE-7785-4F58-A12B-4111CE326E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75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3495"/>
    <xdr:pic>
      <xdr:nvPicPr>
        <xdr:cNvPr id="498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EB6798F-4F6D-440D-8950-C46C4F1ECB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75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3495"/>
    <xdr:pic>
      <xdr:nvPicPr>
        <xdr:cNvPr id="498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BAE4612-4198-492D-ABC7-EA79F00CDB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75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2352"/>
    <xdr:pic>
      <xdr:nvPicPr>
        <xdr:cNvPr id="499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06CFF8B-57E8-4D36-B4D0-1BA09C179F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75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2352"/>
    <xdr:pic>
      <xdr:nvPicPr>
        <xdr:cNvPr id="499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8458A6C-A449-4A27-9B67-929DE57722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75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2352"/>
    <xdr:pic>
      <xdr:nvPicPr>
        <xdr:cNvPr id="499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2A8A912-FDD7-497B-945F-F5E67E4C6A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75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3495"/>
    <xdr:pic>
      <xdr:nvPicPr>
        <xdr:cNvPr id="499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17D6D9B-7160-4FBD-ACAD-DE461319C7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75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2352"/>
    <xdr:pic>
      <xdr:nvPicPr>
        <xdr:cNvPr id="499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E6D1A27-F246-4B70-9B22-23DBA9BDC0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75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3114"/>
    <xdr:pic>
      <xdr:nvPicPr>
        <xdr:cNvPr id="499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081BA1A-52D0-42B4-95CF-A8AB930895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75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2352"/>
    <xdr:pic>
      <xdr:nvPicPr>
        <xdr:cNvPr id="499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CE54A2B-1888-4602-B8BF-D23BBF4F9C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75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3114"/>
    <xdr:pic>
      <xdr:nvPicPr>
        <xdr:cNvPr id="499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6F414AD-81C9-4671-8269-A5F4FC98B1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75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2352"/>
    <xdr:pic>
      <xdr:nvPicPr>
        <xdr:cNvPr id="499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4FC69F4-6231-466D-903D-DBB2015545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75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3114"/>
    <xdr:pic>
      <xdr:nvPicPr>
        <xdr:cNvPr id="499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D177576-B97F-4933-8A86-15EA33495F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75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3495"/>
    <xdr:pic>
      <xdr:nvPicPr>
        <xdr:cNvPr id="500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A2C77F3-2EA3-406F-8542-796976ABD1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75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2733"/>
    <xdr:pic>
      <xdr:nvPicPr>
        <xdr:cNvPr id="500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58CE820-0AE0-4F41-9201-31DC85E21D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75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2352"/>
    <xdr:pic>
      <xdr:nvPicPr>
        <xdr:cNvPr id="500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BCA5F7B-0132-4BBA-990E-B1EF6753C7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75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2352"/>
    <xdr:pic>
      <xdr:nvPicPr>
        <xdr:cNvPr id="500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2AF6462-7582-4BB9-A7EC-682091145C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75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2352"/>
    <xdr:pic>
      <xdr:nvPicPr>
        <xdr:cNvPr id="500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4A5BFC7-9752-4504-AD9D-99D031D070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75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2140</xdr:row>
      <xdr:rowOff>0</xdr:rowOff>
    </xdr:from>
    <xdr:ext cx="181737" cy="22352"/>
    <xdr:pic>
      <xdr:nvPicPr>
        <xdr:cNvPr id="500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ACF3BFE-BD67-42F8-9542-E94323A549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75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2352"/>
    <xdr:pic>
      <xdr:nvPicPr>
        <xdr:cNvPr id="500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6AEE8C8-D3B3-41FC-95DF-787EBC4FC1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03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3495"/>
    <xdr:pic>
      <xdr:nvPicPr>
        <xdr:cNvPr id="500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47C1E8C-2A67-41BD-9BCE-32552544A9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03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2733"/>
    <xdr:pic>
      <xdr:nvPicPr>
        <xdr:cNvPr id="500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76409EB-A663-4602-8211-7E645AEC41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035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3495"/>
    <xdr:pic>
      <xdr:nvPicPr>
        <xdr:cNvPr id="500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35AE8B2-0CC8-499C-88FD-0ADA2FC4D0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03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3495"/>
    <xdr:pic>
      <xdr:nvPicPr>
        <xdr:cNvPr id="501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8C95056-A020-47CC-A395-D851EF1AED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03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2352"/>
    <xdr:pic>
      <xdr:nvPicPr>
        <xdr:cNvPr id="501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8AF6055-5B70-4E61-A437-24EB3ED14F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03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2352"/>
    <xdr:pic>
      <xdr:nvPicPr>
        <xdr:cNvPr id="501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4420C10-A34F-4B7C-BC1B-706F71980A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03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2352"/>
    <xdr:pic>
      <xdr:nvPicPr>
        <xdr:cNvPr id="501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FC82F59-1C0E-4CA8-B2CE-3007307DF6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03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3495"/>
    <xdr:pic>
      <xdr:nvPicPr>
        <xdr:cNvPr id="501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E4214D3-44CF-4BEE-8E60-76320004B6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03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2352"/>
    <xdr:pic>
      <xdr:nvPicPr>
        <xdr:cNvPr id="501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77DB3C9-0A57-4A9B-AD60-9E9FC70090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03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3114"/>
    <xdr:pic>
      <xdr:nvPicPr>
        <xdr:cNvPr id="501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24260C9-8B26-4472-9CA5-DE4F6F4415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03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2352"/>
    <xdr:pic>
      <xdr:nvPicPr>
        <xdr:cNvPr id="501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5219399-3828-41DC-8F11-19E4BC54B4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03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3114"/>
    <xdr:pic>
      <xdr:nvPicPr>
        <xdr:cNvPr id="501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874743C-664A-45F7-A8B5-8C9468F7E4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03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2352"/>
    <xdr:pic>
      <xdr:nvPicPr>
        <xdr:cNvPr id="501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F7F84B2-ADF4-4A15-8367-FD76CE933C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03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3114"/>
    <xdr:pic>
      <xdr:nvPicPr>
        <xdr:cNvPr id="502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8CDA726-1BF5-40E4-AA8A-1F6CC82D22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03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3495"/>
    <xdr:pic>
      <xdr:nvPicPr>
        <xdr:cNvPr id="502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E1BBC91-C5F9-480F-B3EB-FC7ABD2795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03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2733"/>
    <xdr:pic>
      <xdr:nvPicPr>
        <xdr:cNvPr id="502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AD21864-C283-4A00-A783-1E37F10DCE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035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2352"/>
    <xdr:pic>
      <xdr:nvPicPr>
        <xdr:cNvPr id="502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B47E945-2CE0-489E-BE49-2F9679D26C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03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2352"/>
    <xdr:pic>
      <xdr:nvPicPr>
        <xdr:cNvPr id="502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1225ED2-6C2D-41DE-9962-E4F08BA6F7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03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2352"/>
    <xdr:pic>
      <xdr:nvPicPr>
        <xdr:cNvPr id="502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06E9B42-2422-4887-A299-3E8A2623FE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03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1892</xdr:row>
      <xdr:rowOff>0</xdr:rowOff>
    </xdr:from>
    <xdr:ext cx="181737" cy="22352"/>
    <xdr:pic>
      <xdr:nvPicPr>
        <xdr:cNvPr id="502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98413A6-179E-423A-AFEB-BE759EA4DC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03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2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15A93D0-63C0-4A1E-9B6C-B3072C5EF1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3495"/>
    <xdr:pic>
      <xdr:nvPicPr>
        <xdr:cNvPr id="502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FDA07A1-D1F8-49A7-9C37-7B6C395E22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045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733"/>
    <xdr:pic>
      <xdr:nvPicPr>
        <xdr:cNvPr id="502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538E8E0-FDFF-4DAD-BB91-5869610025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3495"/>
    <xdr:pic>
      <xdr:nvPicPr>
        <xdr:cNvPr id="503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B710105-9D83-47BC-A042-CF5061E5F5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045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3495"/>
    <xdr:pic>
      <xdr:nvPicPr>
        <xdr:cNvPr id="503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DEC2A20-944C-4153-B308-831FE0B7F4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045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3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47CAEC0-7E90-4D64-BBA9-07B1A77D7D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3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0DB68E6-FB7F-4CAE-A2A9-585F4E7271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3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0A7EAD3-F401-438B-958A-1BE998A1D2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3495"/>
    <xdr:pic>
      <xdr:nvPicPr>
        <xdr:cNvPr id="503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CCC57C3-2261-48EB-ADF0-2C1ACF0F2D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045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3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021770C-86A5-4C19-A19E-E868F89467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3114"/>
    <xdr:pic>
      <xdr:nvPicPr>
        <xdr:cNvPr id="503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5724EDE-6D68-486C-9D25-3A427D36FD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045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3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B7BEECF-4254-49B5-A869-B856156CA0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3114"/>
    <xdr:pic>
      <xdr:nvPicPr>
        <xdr:cNvPr id="503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F5952B0-D042-46DA-92BF-C698DE2E7D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045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4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55836B6-F847-4E87-81CC-ABED50C31B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3114"/>
    <xdr:pic>
      <xdr:nvPicPr>
        <xdr:cNvPr id="504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69B396E-53E3-4566-AAF5-072A5F7499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045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3495"/>
    <xdr:pic>
      <xdr:nvPicPr>
        <xdr:cNvPr id="504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7C0F86E-B55F-4B32-9555-597638A39C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045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733"/>
    <xdr:pic>
      <xdr:nvPicPr>
        <xdr:cNvPr id="504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0E3092E-1E5F-4274-8187-5232384A7A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4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7757D83-1FAF-4635-A425-4FFEA31CAB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4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A561EF0-4EE0-4C04-875C-ADD0DFAB4E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4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648787B-93F2-4824-B3BE-593D15EDA3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4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A4BF089-888A-456E-A257-BE60A2FB4F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4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0221732-4A23-42FA-90F1-C1F953D731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3495"/>
    <xdr:pic>
      <xdr:nvPicPr>
        <xdr:cNvPr id="504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066D142-6A0B-4C61-A157-16697BE54E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045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733"/>
    <xdr:pic>
      <xdr:nvPicPr>
        <xdr:cNvPr id="505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D9E6E7E-8625-4983-AD34-223C84AC1E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3495"/>
    <xdr:pic>
      <xdr:nvPicPr>
        <xdr:cNvPr id="505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8791A8B-A217-4E78-BA02-A6FEC15F0C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045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3495"/>
    <xdr:pic>
      <xdr:nvPicPr>
        <xdr:cNvPr id="505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2F8F8C5-6643-47F7-A453-FFFEF5C419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045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5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B0A956D-DBE8-4211-B731-4210BFE076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5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AAF0FFA-F798-4AB7-A5F5-722956FD74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5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EA8C9AA-BD6B-4CB5-BD89-1A3EA88CFB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3495"/>
    <xdr:pic>
      <xdr:nvPicPr>
        <xdr:cNvPr id="505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8CC5D22-BEE5-47A3-9020-6CC6424799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045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5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C8DB83D-1A7D-4ECC-82FB-F68EC212C1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3114"/>
    <xdr:pic>
      <xdr:nvPicPr>
        <xdr:cNvPr id="505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9BF818D-AE09-4437-9500-94A60E5E9E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045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5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92113DF-5ED6-4785-96FB-307C153A1B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3114"/>
    <xdr:pic>
      <xdr:nvPicPr>
        <xdr:cNvPr id="506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CD407D2-FEF3-4BD0-BDCD-8CCD4794A5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045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6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89843EF-1BBF-48BE-8404-312CB46366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3114"/>
    <xdr:pic>
      <xdr:nvPicPr>
        <xdr:cNvPr id="506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1112148-F8E1-4318-9B13-56A82C0D5A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045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3495"/>
    <xdr:pic>
      <xdr:nvPicPr>
        <xdr:cNvPr id="506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37F7192-224C-4C37-9298-5B9DBD2707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045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733"/>
    <xdr:pic>
      <xdr:nvPicPr>
        <xdr:cNvPr id="506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C14042F-8F4F-4939-9A27-8B6BE7CCEC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6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9CF876C-8A9A-4C61-BCF0-4E5F0A5531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6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11E2009-FBB7-4CF2-99D8-6B31705D02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6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A186374-1507-4B70-B0B1-1A9CE39A2A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1457</xdr:row>
      <xdr:rowOff>0</xdr:rowOff>
    </xdr:from>
    <xdr:ext cx="181737" cy="22352"/>
    <xdr:pic>
      <xdr:nvPicPr>
        <xdr:cNvPr id="506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A69AEF7-C6C0-49E0-8B03-77EC3ACBBB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045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2352"/>
    <xdr:pic>
      <xdr:nvPicPr>
        <xdr:cNvPr id="506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7235976-1436-44CA-9153-A72BB217E4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93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3495"/>
    <xdr:pic>
      <xdr:nvPicPr>
        <xdr:cNvPr id="507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3E1E96E-D1E1-498C-BCB1-44D0184AEBA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93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2733"/>
    <xdr:pic>
      <xdr:nvPicPr>
        <xdr:cNvPr id="507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AA88688-387F-4815-9EDC-EAD1C943C4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939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3495"/>
    <xdr:pic>
      <xdr:nvPicPr>
        <xdr:cNvPr id="507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4A5A470-121A-46A9-B89A-285E63DF22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93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3495"/>
    <xdr:pic>
      <xdr:nvPicPr>
        <xdr:cNvPr id="507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41BF702-0EBD-42E7-9564-C9B1AAE994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93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2352"/>
    <xdr:pic>
      <xdr:nvPicPr>
        <xdr:cNvPr id="507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C0D098A-2866-40AE-B851-EC938FDE4C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93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2352"/>
    <xdr:pic>
      <xdr:nvPicPr>
        <xdr:cNvPr id="507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1B3EE4C-F612-4984-AC27-87DCA85EE2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93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2352"/>
    <xdr:pic>
      <xdr:nvPicPr>
        <xdr:cNvPr id="507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C82FAF-E197-46A2-9281-E4697B6CD2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93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3495"/>
    <xdr:pic>
      <xdr:nvPicPr>
        <xdr:cNvPr id="507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3699B14-2263-4553-BC1D-B85BA23B5D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93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2352"/>
    <xdr:pic>
      <xdr:nvPicPr>
        <xdr:cNvPr id="507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7EF3D1B-2371-4E2E-A5CC-91BDD76525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93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3114"/>
    <xdr:pic>
      <xdr:nvPicPr>
        <xdr:cNvPr id="507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1D54F3A-CFA3-42E0-9FDF-153B11FF26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939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2352"/>
    <xdr:pic>
      <xdr:nvPicPr>
        <xdr:cNvPr id="508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337B23A-FC2E-4859-A29B-43E7045B77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93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3114"/>
    <xdr:pic>
      <xdr:nvPicPr>
        <xdr:cNvPr id="508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DDE0A7E-3B7E-4DBB-BE0E-C85CF60A26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939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2352"/>
    <xdr:pic>
      <xdr:nvPicPr>
        <xdr:cNvPr id="508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5299703-110E-4DDC-BD98-16A6E5CC90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93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3114"/>
    <xdr:pic>
      <xdr:nvPicPr>
        <xdr:cNvPr id="508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6D3030C-7C0E-4868-AAF7-4506F0023F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939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3495"/>
    <xdr:pic>
      <xdr:nvPicPr>
        <xdr:cNvPr id="508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494F8BB-BB9E-464A-A90E-82449C67AF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93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2733"/>
    <xdr:pic>
      <xdr:nvPicPr>
        <xdr:cNvPr id="508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33A5735-AB3D-4FBE-A755-7608C3A616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939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2352"/>
    <xdr:pic>
      <xdr:nvPicPr>
        <xdr:cNvPr id="508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C4D0EF9-5BBB-4047-B979-22C4D69401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93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2352"/>
    <xdr:pic>
      <xdr:nvPicPr>
        <xdr:cNvPr id="508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399B51E-84ED-4880-BB7F-1E974ED1BD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93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2352"/>
    <xdr:pic>
      <xdr:nvPicPr>
        <xdr:cNvPr id="508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F635B2D-4CBF-4D5F-889B-F178F8D7EB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93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1833</xdr:row>
      <xdr:rowOff>0</xdr:rowOff>
    </xdr:from>
    <xdr:ext cx="181737" cy="22352"/>
    <xdr:pic>
      <xdr:nvPicPr>
        <xdr:cNvPr id="508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B55CAA5-F97D-4589-BED2-9148D88897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93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509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88F569A-9932-443D-8375-1F9C19AD68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07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495"/>
    <xdr:pic>
      <xdr:nvPicPr>
        <xdr:cNvPr id="509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34033F0-040E-4803-AE05-8B3F7D6F33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074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733"/>
    <xdr:pic>
      <xdr:nvPicPr>
        <xdr:cNvPr id="509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315D1B9-7A25-4C7B-AD5F-2B1DEE84FA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0745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495"/>
    <xdr:pic>
      <xdr:nvPicPr>
        <xdr:cNvPr id="509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4E4D84F-F285-4524-B179-D1FA63FB93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074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495"/>
    <xdr:pic>
      <xdr:nvPicPr>
        <xdr:cNvPr id="509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410D8E4-ACCF-4C27-9D5B-EC4FBC47E0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074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509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9CD10FC-3737-445C-AD62-935E6C1237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07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509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208DAA6-7399-48D4-956C-8F6F4A0973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07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509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AE38D0F-DCEF-45C7-9493-03EF673769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07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495"/>
    <xdr:pic>
      <xdr:nvPicPr>
        <xdr:cNvPr id="509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2B26F4E-3FF2-49B5-B3ED-CF08722E39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074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509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218AD23-CEAD-4942-8C7C-4820972389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07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114"/>
    <xdr:pic>
      <xdr:nvPicPr>
        <xdr:cNvPr id="510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517E105-176A-454C-873E-ABEEB8EE28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074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510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382DF13-8EA5-48F5-BA94-52C9F35528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07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114"/>
    <xdr:pic>
      <xdr:nvPicPr>
        <xdr:cNvPr id="510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4DBF988-E704-44B9-895D-300A55842E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074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510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4C8E959-898F-458C-91E9-E597D29835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07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114"/>
    <xdr:pic>
      <xdr:nvPicPr>
        <xdr:cNvPr id="510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71B387C-B772-4CBA-86F5-4709D9362C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074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495"/>
    <xdr:pic>
      <xdr:nvPicPr>
        <xdr:cNvPr id="510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D4041FF-6150-42D0-AEEF-AD3C5216C4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074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733"/>
    <xdr:pic>
      <xdr:nvPicPr>
        <xdr:cNvPr id="510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78C14C9-BD9A-4BD0-A6ED-2A115BFC25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0745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510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A1E285C-4216-4F4C-AF27-305F979E89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07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510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CB51FBB-695A-4031-BDD9-72BA8637DC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07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510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31E1DA7-77AF-4BE7-A52D-714A37DF11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07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511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63174A2-B72F-48C5-AC54-B073C72DDF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07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1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B902FB8-832E-4E01-BBF9-8C542CAD5D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3495"/>
    <xdr:pic>
      <xdr:nvPicPr>
        <xdr:cNvPr id="511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A6F40AB-10E8-428E-8E9C-61F6076E1E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9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733"/>
    <xdr:pic>
      <xdr:nvPicPr>
        <xdr:cNvPr id="511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211AA3C-BA8F-4252-A4D8-6261FE8D3C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3495"/>
    <xdr:pic>
      <xdr:nvPicPr>
        <xdr:cNvPr id="511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214176C-FD98-474D-A41C-E5106492CF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9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3495"/>
    <xdr:pic>
      <xdr:nvPicPr>
        <xdr:cNvPr id="511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EF5C90E-E95C-4F20-8E2C-7395135A76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9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1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F60B71B-0592-4A7C-BB33-EBCA474225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1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DA718FC-EBDB-45D1-91BC-29E597BE70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1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16FDD59-4253-4A13-8048-5812847966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3495"/>
    <xdr:pic>
      <xdr:nvPicPr>
        <xdr:cNvPr id="511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9D4EA6C-0759-4F5E-BD06-62209D1430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9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2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3C37D4E-E91D-458E-91A9-D8109F0326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3114"/>
    <xdr:pic>
      <xdr:nvPicPr>
        <xdr:cNvPr id="512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8754530-9D34-42A3-A4BE-12C03DFEBB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98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2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C5C2CE1-11F4-4C6F-B118-458FF66DD5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3114"/>
    <xdr:pic>
      <xdr:nvPicPr>
        <xdr:cNvPr id="512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71B0324-CC62-4248-82BC-A2467A918A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98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2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61EE2E2-E6AF-4BE0-9398-44A47BACFF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3114"/>
    <xdr:pic>
      <xdr:nvPicPr>
        <xdr:cNvPr id="512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EA47A1B-C2C4-4607-AAFD-0FD4A92436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98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3495"/>
    <xdr:pic>
      <xdr:nvPicPr>
        <xdr:cNvPr id="512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4DE279D-E6D8-4F17-8DCA-8AB9EA1B0C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9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733"/>
    <xdr:pic>
      <xdr:nvPicPr>
        <xdr:cNvPr id="512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DB6A3A0-B262-412E-A864-05A2DECF66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2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A8C39F5-728C-4A31-A042-2F1AD86910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2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18528FB-A10D-47F0-95BE-FA8EFDA3E2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3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A726886-BAAE-4F21-A81B-67902E17E6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3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920B2C5-020D-4D5B-8AB1-BA1E814C51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3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3B003D7-CF3E-4EC5-A742-EA3C505AC7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3495"/>
    <xdr:pic>
      <xdr:nvPicPr>
        <xdr:cNvPr id="513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7EC2C95-DD90-4961-B2F7-C76A433DBF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9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733"/>
    <xdr:pic>
      <xdr:nvPicPr>
        <xdr:cNvPr id="513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05A8E72-C33D-448D-9FC2-2584FEE44E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3495"/>
    <xdr:pic>
      <xdr:nvPicPr>
        <xdr:cNvPr id="513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86CD546-46A0-4D87-9405-44A4EC0821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9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3495"/>
    <xdr:pic>
      <xdr:nvPicPr>
        <xdr:cNvPr id="513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EF88870-66DB-4044-9B54-2A719691F4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9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3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DAEB392-33CB-42B1-A1D5-047372C08D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3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6927DDD-BC39-4F67-B009-BC99684D04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3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32C0636-5C6A-4477-97DD-770839DB33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3495"/>
    <xdr:pic>
      <xdr:nvPicPr>
        <xdr:cNvPr id="514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D4B4D8F-F13C-4FDC-94F8-5722A31295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9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4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B995383-DCD4-4916-AEA9-C26706500A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3114"/>
    <xdr:pic>
      <xdr:nvPicPr>
        <xdr:cNvPr id="514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5BEAD7B-654E-4D51-927E-90651DF1ED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98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4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9E637B1-526C-43B9-BBE8-7E66DE4F33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3114"/>
    <xdr:pic>
      <xdr:nvPicPr>
        <xdr:cNvPr id="514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8166AEF-9711-4705-9E45-9BF05D3D53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98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4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D867E77-F507-4145-8BCB-FDF9652A17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3114"/>
    <xdr:pic>
      <xdr:nvPicPr>
        <xdr:cNvPr id="514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3EEA7FB-9EBF-4EFA-8D8F-567D42C109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98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3495"/>
    <xdr:pic>
      <xdr:nvPicPr>
        <xdr:cNvPr id="514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F87AD3E-A85A-421E-999A-BC233F8461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9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733"/>
    <xdr:pic>
      <xdr:nvPicPr>
        <xdr:cNvPr id="514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A6110E8-B9C2-4B09-8788-0678704A46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4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A339F5D-5129-492C-9913-F070789459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5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E1CA20A-42F4-469C-8880-1D428BEE2C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5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C13EB84-F915-4752-84A3-489DEB1F34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1501</xdr:row>
      <xdr:rowOff>0</xdr:rowOff>
    </xdr:from>
    <xdr:ext cx="181737" cy="22352"/>
    <xdr:pic>
      <xdr:nvPicPr>
        <xdr:cNvPr id="515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7AF4DD4-4CE9-42DC-8D2A-CA7E4C551C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9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2352"/>
    <xdr:pic>
      <xdr:nvPicPr>
        <xdr:cNvPr id="515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E3AE9C8-5049-4E7B-B807-2B3E648F5C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827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3495"/>
    <xdr:pic>
      <xdr:nvPicPr>
        <xdr:cNvPr id="515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F3E6B06-C7D0-415A-B836-E9462AFCDF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827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2733"/>
    <xdr:pic>
      <xdr:nvPicPr>
        <xdr:cNvPr id="515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093EACB-41AC-4530-BE40-4DBECABC0B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827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3495"/>
    <xdr:pic>
      <xdr:nvPicPr>
        <xdr:cNvPr id="515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10D241C-A8AA-4A33-82E0-7A899EF4FE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827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3495"/>
    <xdr:pic>
      <xdr:nvPicPr>
        <xdr:cNvPr id="515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2E4BE6D-813C-4B44-B9E2-66C7A65440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827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2352"/>
    <xdr:pic>
      <xdr:nvPicPr>
        <xdr:cNvPr id="515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358326B-24C9-4007-AF32-A36460E3FE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827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2352"/>
    <xdr:pic>
      <xdr:nvPicPr>
        <xdr:cNvPr id="515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35D5DF8-CFDF-4D00-B265-D5FB08539E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827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2352"/>
    <xdr:pic>
      <xdr:nvPicPr>
        <xdr:cNvPr id="516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4E051BB-873B-4DE0-BAAF-33C275C5FC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827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3495"/>
    <xdr:pic>
      <xdr:nvPicPr>
        <xdr:cNvPr id="516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A52CB6D-0263-4102-AD2F-3E0431DCDC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827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2352"/>
    <xdr:pic>
      <xdr:nvPicPr>
        <xdr:cNvPr id="516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21FD589-037F-49EC-898F-7FD211111E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827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3114"/>
    <xdr:pic>
      <xdr:nvPicPr>
        <xdr:cNvPr id="516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B35EF4F-4274-40EC-994C-FCB43B6637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827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2352"/>
    <xdr:pic>
      <xdr:nvPicPr>
        <xdr:cNvPr id="516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9364D5A-C693-4E53-B39C-FF49FEB0D1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827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3114"/>
    <xdr:pic>
      <xdr:nvPicPr>
        <xdr:cNvPr id="516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8721099-9EF0-4B58-B37A-FD2E633480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827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2352"/>
    <xdr:pic>
      <xdr:nvPicPr>
        <xdr:cNvPr id="516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BB38924-6167-4767-A599-657D90234C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827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3114"/>
    <xdr:pic>
      <xdr:nvPicPr>
        <xdr:cNvPr id="516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2D389E6-FE8A-4D63-9922-E300F59256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827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3495"/>
    <xdr:pic>
      <xdr:nvPicPr>
        <xdr:cNvPr id="516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7457939-22FE-4CA6-9425-3705848B5C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827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2733"/>
    <xdr:pic>
      <xdr:nvPicPr>
        <xdr:cNvPr id="516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68214E3-AD96-4E1B-ABFC-76956D6552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827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2352"/>
    <xdr:pic>
      <xdr:nvPicPr>
        <xdr:cNvPr id="517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E9D2EE9-6ED7-41E0-A289-B09BEE05F4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827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2352"/>
    <xdr:pic>
      <xdr:nvPicPr>
        <xdr:cNvPr id="517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52629F2-A1D9-45DA-9A05-F81C88CADC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827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2352"/>
    <xdr:pic>
      <xdr:nvPicPr>
        <xdr:cNvPr id="517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4CC3C85-640F-4F6D-9383-FFB7383274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827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1875</xdr:row>
      <xdr:rowOff>0</xdr:rowOff>
    </xdr:from>
    <xdr:ext cx="181737" cy="22352"/>
    <xdr:pic>
      <xdr:nvPicPr>
        <xdr:cNvPr id="517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94F80DB-3D34-451E-91A2-E453394959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827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2352"/>
    <xdr:pic>
      <xdr:nvPicPr>
        <xdr:cNvPr id="517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189B592-AFE1-4F2E-8259-74BDBFE6CF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874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3495"/>
    <xdr:pic>
      <xdr:nvPicPr>
        <xdr:cNvPr id="517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516FE51-1753-4BCE-B82A-196A9EEBA6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8746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2733"/>
    <xdr:pic>
      <xdr:nvPicPr>
        <xdr:cNvPr id="517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87D6C85-ED95-4DDD-8BF4-9BEC2CFC47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8746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3495"/>
    <xdr:pic>
      <xdr:nvPicPr>
        <xdr:cNvPr id="517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CFF56C7-F89D-4C04-AEC6-03D17FA9BD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8746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3495"/>
    <xdr:pic>
      <xdr:nvPicPr>
        <xdr:cNvPr id="517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E2B04CE-6FCC-4FFC-BA98-B9FE259C94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8746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2352"/>
    <xdr:pic>
      <xdr:nvPicPr>
        <xdr:cNvPr id="517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5140E4B-D9D3-4C1E-86ED-1DEED23632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874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2352"/>
    <xdr:pic>
      <xdr:nvPicPr>
        <xdr:cNvPr id="518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2B546A7-E356-47D7-AA49-8E3A6E9F5A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874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2352"/>
    <xdr:pic>
      <xdr:nvPicPr>
        <xdr:cNvPr id="518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68700FF-84E3-4E85-92FE-C494C94901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874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3495"/>
    <xdr:pic>
      <xdr:nvPicPr>
        <xdr:cNvPr id="518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EA8F687-FC5F-4097-B761-0ED47512B1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8746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2352"/>
    <xdr:pic>
      <xdr:nvPicPr>
        <xdr:cNvPr id="518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79A70F9-F911-4CFA-8B26-873D466724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874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3114"/>
    <xdr:pic>
      <xdr:nvPicPr>
        <xdr:cNvPr id="518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6CC2CD5-2F0A-44EE-B272-06277C71D4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8746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2352"/>
    <xdr:pic>
      <xdr:nvPicPr>
        <xdr:cNvPr id="518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79F2730-9A5F-4FEA-B131-59A23B56B2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874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3114"/>
    <xdr:pic>
      <xdr:nvPicPr>
        <xdr:cNvPr id="518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0A65374-FD0C-414C-95EA-506F24DA86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8746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2352"/>
    <xdr:pic>
      <xdr:nvPicPr>
        <xdr:cNvPr id="518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31BFF9B-5A13-4D0D-815C-FD05D602DA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874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3114"/>
    <xdr:pic>
      <xdr:nvPicPr>
        <xdr:cNvPr id="518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FD3684A-D001-41F3-90CB-7D78F38E15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8746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3495"/>
    <xdr:pic>
      <xdr:nvPicPr>
        <xdr:cNvPr id="518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0E8D0AC-4246-4969-920F-B1D7089F89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8746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2733"/>
    <xdr:pic>
      <xdr:nvPicPr>
        <xdr:cNvPr id="519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15664A0-0115-45E4-8EC3-FE63242F4B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8746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2352"/>
    <xdr:pic>
      <xdr:nvPicPr>
        <xdr:cNvPr id="519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30CAB34-4D21-4390-8658-F8E54DC3AD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874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2352"/>
    <xdr:pic>
      <xdr:nvPicPr>
        <xdr:cNvPr id="519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34C7075-1B57-4BAB-8549-58D0F32739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874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2352"/>
    <xdr:pic>
      <xdr:nvPicPr>
        <xdr:cNvPr id="519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A9858C9-F3C5-401E-828A-C8DD974082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874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1624</xdr:row>
      <xdr:rowOff>0</xdr:rowOff>
    </xdr:from>
    <xdr:ext cx="181737" cy="22352"/>
    <xdr:pic>
      <xdr:nvPicPr>
        <xdr:cNvPr id="519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715039E-109F-47F2-8A33-FC107BCD93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874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19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8A60020-A4D0-422A-A590-9026392FAF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3495"/>
    <xdr:pic>
      <xdr:nvPicPr>
        <xdr:cNvPr id="519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D477D50-FB8C-47E9-B35E-B4FD311050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94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733"/>
    <xdr:pic>
      <xdr:nvPicPr>
        <xdr:cNvPr id="519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D1F1AE0-B8AB-434A-B522-6242B2DDCD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3495"/>
    <xdr:pic>
      <xdr:nvPicPr>
        <xdr:cNvPr id="519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50FA79F-A4E7-45FF-9865-F604571917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94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3495"/>
    <xdr:pic>
      <xdr:nvPicPr>
        <xdr:cNvPr id="519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A480191-BD29-4E6D-BF0F-A4AB0CD22E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94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0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BF4552C-F007-419D-B7F9-20F9E0C6D4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0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3777B48-4CF4-4916-8059-E885588AF2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0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D24475F-FA8C-451B-82A3-9DF058F643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3495"/>
    <xdr:pic>
      <xdr:nvPicPr>
        <xdr:cNvPr id="520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C7808A0-3715-40BD-BBA5-041672FD5A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94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0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F751796-81C9-4C1A-B95B-D2B687D9C8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3114"/>
    <xdr:pic>
      <xdr:nvPicPr>
        <xdr:cNvPr id="520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DB7CACD-1FB9-4AF8-B79E-66DC128638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94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0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67654D0-E200-42FE-84CE-59C19794AF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3114"/>
    <xdr:pic>
      <xdr:nvPicPr>
        <xdr:cNvPr id="520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328958B-656C-4848-AF33-7A7AEBAB53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94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0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C6D5917-F784-4B38-9818-AF1271F79F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3114"/>
    <xdr:pic>
      <xdr:nvPicPr>
        <xdr:cNvPr id="520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00345F9-BF61-479D-82B8-3DD1E732DD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94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3495"/>
    <xdr:pic>
      <xdr:nvPicPr>
        <xdr:cNvPr id="521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0EFA4DC-2BF9-4CDE-A702-8D537BDE2A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94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733"/>
    <xdr:pic>
      <xdr:nvPicPr>
        <xdr:cNvPr id="521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1CEB12C-C7EF-4304-8203-B998B5A303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1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040F5C6-D229-4DD7-8BD2-5C2814CF47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1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DAAA641-5FAF-4ECE-BF88-A8E630C318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1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B62CEA3-8710-47A1-8E5B-253336A32A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1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3D02602-DA1D-4657-A503-3366B49DFD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1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0BC1E9E-CD19-446E-A130-2556126447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3495"/>
    <xdr:pic>
      <xdr:nvPicPr>
        <xdr:cNvPr id="521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776B57D-CCC4-4144-AD53-13F6D7940D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94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733"/>
    <xdr:pic>
      <xdr:nvPicPr>
        <xdr:cNvPr id="521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61E757C-5660-4062-A0D1-4CA118E2F3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3495"/>
    <xdr:pic>
      <xdr:nvPicPr>
        <xdr:cNvPr id="521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6C4DA8F-AC11-4B1E-B7DB-9FB8A18095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94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3495"/>
    <xdr:pic>
      <xdr:nvPicPr>
        <xdr:cNvPr id="522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97D2671-E42D-4E06-A6EA-0DF2BA9F5B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94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2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0C702CD-524A-47B0-8E6F-A0EAEF5183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2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18EE077-DFF8-4E3E-8AC6-F4F0FA12FA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2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123AF33-53B6-4355-88D5-105694BBCE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3495"/>
    <xdr:pic>
      <xdr:nvPicPr>
        <xdr:cNvPr id="522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98AAA28-4464-4886-9D12-25FD4E8539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94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2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F90BEA5-7000-49B3-A92F-82A46F4D32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3114"/>
    <xdr:pic>
      <xdr:nvPicPr>
        <xdr:cNvPr id="522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C1B5577-2C5A-4734-984E-6F019013EF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94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2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9F35D9C-90C0-40BA-BD43-9CFF2F966F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3114"/>
    <xdr:pic>
      <xdr:nvPicPr>
        <xdr:cNvPr id="522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3C74F32-39B0-4719-9A19-3AFBBE7163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94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2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919680A-6159-4120-BF83-EFB2C67C85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3114"/>
    <xdr:pic>
      <xdr:nvPicPr>
        <xdr:cNvPr id="523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2E28BDD-40AA-408C-8D1D-77CFF69909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94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3495"/>
    <xdr:pic>
      <xdr:nvPicPr>
        <xdr:cNvPr id="523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6374F10-05B0-4326-979B-C5F2AE7F94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94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733"/>
    <xdr:pic>
      <xdr:nvPicPr>
        <xdr:cNvPr id="523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0FD8535-7693-4FDE-8052-37ECDCED94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3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3E8518E-9445-465D-87F9-990760F931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3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70AAE81-9200-427E-95AB-D37D80C9F6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3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F02CD9E-D4E8-4000-8352-24A1F481B6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2209</xdr:row>
      <xdr:rowOff>0</xdr:rowOff>
    </xdr:from>
    <xdr:ext cx="181737" cy="22352"/>
    <xdr:pic>
      <xdr:nvPicPr>
        <xdr:cNvPr id="523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27BAFC9-59E8-4DA3-9A17-12FEF997ED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94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2352"/>
    <xdr:pic>
      <xdr:nvPicPr>
        <xdr:cNvPr id="523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14DEA43-1665-4E67-A1B2-EF0D351674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9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3495"/>
    <xdr:pic>
      <xdr:nvPicPr>
        <xdr:cNvPr id="523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73581DA-B54D-43EF-A998-EA6FBB6DAB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695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2733"/>
    <xdr:pic>
      <xdr:nvPicPr>
        <xdr:cNvPr id="523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8514BA0-1B53-42EF-83F7-DE84330BA1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950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3495"/>
    <xdr:pic>
      <xdr:nvPicPr>
        <xdr:cNvPr id="524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C44C3B1-934C-41D5-ACC9-A6DE22F281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695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3495"/>
    <xdr:pic>
      <xdr:nvPicPr>
        <xdr:cNvPr id="524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E02C7C1-D165-4A78-8026-40E5B9B9B1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695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2352"/>
    <xdr:pic>
      <xdr:nvPicPr>
        <xdr:cNvPr id="524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308D8F4-E089-4163-82DF-92418F4594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9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2352"/>
    <xdr:pic>
      <xdr:nvPicPr>
        <xdr:cNvPr id="524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A7FB680-4180-4DB1-8899-06301AA087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9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2352"/>
    <xdr:pic>
      <xdr:nvPicPr>
        <xdr:cNvPr id="524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E77D011-6875-4CF2-B2DD-1E290A4D1B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9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3495"/>
    <xdr:pic>
      <xdr:nvPicPr>
        <xdr:cNvPr id="524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948B4C8-8730-480C-8FAE-418B66D8B5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695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2352"/>
    <xdr:pic>
      <xdr:nvPicPr>
        <xdr:cNvPr id="524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6C18AB1-1268-4880-9433-4EB63B9876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9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3114"/>
    <xdr:pic>
      <xdr:nvPicPr>
        <xdr:cNvPr id="524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8CA6C1B-A043-449D-BFC7-E7CB4AA7B0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695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2352"/>
    <xdr:pic>
      <xdr:nvPicPr>
        <xdr:cNvPr id="524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932DE29-2902-4EA7-B4F2-BF7ECFA080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9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3114"/>
    <xdr:pic>
      <xdr:nvPicPr>
        <xdr:cNvPr id="524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B4EFDC1-1A03-4EA2-BFB9-320C437BD3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695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2352"/>
    <xdr:pic>
      <xdr:nvPicPr>
        <xdr:cNvPr id="525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0376AED-8398-47CE-BA51-52064037AD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9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3114"/>
    <xdr:pic>
      <xdr:nvPicPr>
        <xdr:cNvPr id="525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A8B1E39-EC94-44EC-BD8C-3ABE8CCDB4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695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3495"/>
    <xdr:pic>
      <xdr:nvPicPr>
        <xdr:cNvPr id="525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659E9C1-CBD9-4CC9-B5B6-934C89BF93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695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2733"/>
    <xdr:pic>
      <xdr:nvPicPr>
        <xdr:cNvPr id="525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5B9F29A-2836-4B4B-ACC6-1AB62D8973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950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2352"/>
    <xdr:pic>
      <xdr:nvPicPr>
        <xdr:cNvPr id="525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A80AFD3-B0E4-40AA-AFA6-6C7FB7B880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9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2352"/>
    <xdr:pic>
      <xdr:nvPicPr>
        <xdr:cNvPr id="525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9A21EE6-77F2-4428-896A-E1E0E78317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9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2352"/>
    <xdr:pic>
      <xdr:nvPicPr>
        <xdr:cNvPr id="525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A498300-4630-4953-A939-7C657ABBF7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9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2551</xdr:row>
      <xdr:rowOff>0</xdr:rowOff>
    </xdr:from>
    <xdr:ext cx="181737" cy="22352"/>
    <xdr:pic>
      <xdr:nvPicPr>
        <xdr:cNvPr id="525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633B78F-9596-4EE3-82BE-09C1217FFA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9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2352"/>
    <xdr:pic>
      <xdr:nvPicPr>
        <xdr:cNvPr id="525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F55FA1B-F881-47AF-9A8D-20F92DD351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723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3495"/>
    <xdr:pic>
      <xdr:nvPicPr>
        <xdr:cNvPr id="525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5A0271A-22D3-4B66-82D5-05AAC9B021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723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2733"/>
    <xdr:pic>
      <xdr:nvPicPr>
        <xdr:cNvPr id="526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9DF7CA6-4335-44A6-B924-2C0CAE38F8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7232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3495"/>
    <xdr:pic>
      <xdr:nvPicPr>
        <xdr:cNvPr id="526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307CD0E-0DC5-488A-9BD6-E7EB3925D5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723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3495"/>
    <xdr:pic>
      <xdr:nvPicPr>
        <xdr:cNvPr id="526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D713DBD-B560-4535-B980-7E9B59610C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723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2352"/>
    <xdr:pic>
      <xdr:nvPicPr>
        <xdr:cNvPr id="526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F045638-1D27-42E7-A89E-D966282BCA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723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2352"/>
    <xdr:pic>
      <xdr:nvPicPr>
        <xdr:cNvPr id="526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8AAB2E6-000B-4176-9C85-C9BE56D822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723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2352"/>
    <xdr:pic>
      <xdr:nvPicPr>
        <xdr:cNvPr id="526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CD8151C-2D5B-433A-93BB-EC5D112A19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723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3495"/>
    <xdr:pic>
      <xdr:nvPicPr>
        <xdr:cNvPr id="526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1E8E878-8DDA-481F-B226-05D1834F73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723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2352"/>
    <xdr:pic>
      <xdr:nvPicPr>
        <xdr:cNvPr id="526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3E280A2-A235-4F3C-BC4E-7B3DC6E448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723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3114"/>
    <xdr:pic>
      <xdr:nvPicPr>
        <xdr:cNvPr id="526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BF9C772-1A2F-4D60-A613-C40ADCD6D5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723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2352"/>
    <xdr:pic>
      <xdr:nvPicPr>
        <xdr:cNvPr id="526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7E24D55-BE04-44D5-81AE-2ACC2E6ED8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723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3114"/>
    <xdr:pic>
      <xdr:nvPicPr>
        <xdr:cNvPr id="527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C258EBE-DD07-4D83-91DB-B837318FD0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723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2352"/>
    <xdr:pic>
      <xdr:nvPicPr>
        <xdr:cNvPr id="527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F074379-FB8F-4050-A2A0-89B2DAA81F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723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3114"/>
    <xdr:pic>
      <xdr:nvPicPr>
        <xdr:cNvPr id="527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6D3CCFD-A1FE-425D-84EB-CAEDFFD950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723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3495"/>
    <xdr:pic>
      <xdr:nvPicPr>
        <xdr:cNvPr id="527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547F540-019F-4FCA-B314-23E26755D3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723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2733"/>
    <xdr:pic>
      <xdr:nvPicPr>
        <xdr:cNvPr id="527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F96B87B-DB3B-460C-A383-5AC0897EC8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7232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2352"/>
    <xdr:pic>
      <xdr:nvPicPr>
        <xdr:cNvPr id="527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8336C73-F46F-422D-BAB1-B1B3F2A302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723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2352"/>
    <xdr:pic>
      <xdr:nvPicPr>
        <xdr:cNvPr id="527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9EA14C9-0459-488C-A16F-5DB328FAAA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723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2352"/>
    <xdr:pic>
      <xdr:nvPicPr>
        <xdr:cNvPr id="527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36C65C5-3C16-4238-AA06-08AD4E2064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723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2291</xdr:row>
      <xdr:rowOff>0</xdr:rowOff>
    </xdr:from>
    <xdr:ext cx="181737" cy="22352"/>
    <xdr:pic>
      <xdr:nvPicPr>
        <xdr:cNvPr id="527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3A2EBAD-E8DF-443D-85E9-FE0C8A08BF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723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27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7EF3A29-8C85-461C-ADB9-85317AAE75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3495"/>
    <xdr:pic>
      <xdr:nvPicPr>
        <xdr:cNvPr id="528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1D866CF-54D1-4D75-8525-9680AAC8E8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85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733"/>
    <xdr:pic>
      <xdr:nvPicPr>
        <xdr:cNvPr id="528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1BEC903-DDD7-4FDC-B011-BC51187E74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3495"/>
    <xdr:pic>
      <xdr:nvPicPr>
        <xdr:cNvPr id="528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8CB0A2F-423B-4F2D-BE71-55E4F7FAA6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85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3495"/>
    <xdr:pic>
      <xdr:nvPicPr>
        <xdr:cNvPr id="528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0AF56EA-593E-44BD-A36C-DD9BE07CE7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85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28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90B1391-025C-480A-BB20-7032BF3097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28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34518CF-8057-45C4-81FF-833B9C5FF1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28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4DF1974-55D9-4761-8F91-97295B7E26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3495"/>
    <xdr:pic>
      <xdr:nvPicPr>
        <xdr:cNvPr id="528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E4434A2-10BB-4CBE-9C76-8D92E5ECFE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85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28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E9770C6-D926-497E-A215-8C2CEAA9CE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3114"/>
    <xdr:pic>
      <xdr:nvPicPr>
        <xdr:cNvPr id="528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A0BD9C4-477C-4570-96F5-E0CFE66031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85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29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7C0C171-346B-4A80-892F-4748798D95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3114"/>
    <xdr:pic>
      <xdr:nvPicPr>
        <xdr:cNvPr id="529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63EC36B-433D-45FE-B16D-DED2606EDB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85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29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7BF1C76-3422-41F2-A487-81ECFDBD03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3114"/>
    <xdr:pic>
      <xdr:nvPicPr>
        <xdr:cNvPr id="529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3F6E2D9-CE7E-4876-A667-29FC884339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85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3495"/>
    <xdr:pic>
      <xdr:nvPicPr>
        <xdr:cNvPr id="529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30872E2-C195-4B78-8E08-84D8F7262D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85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733"/>
    <xdr:pic>
      <xdr:nvPicPr>
        <xdr:cNvPr id="529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9C6DB80-2161-4637-AA26-B29910F2B1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29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EED30E5-A18D-42B2-AE31-C85BCB1147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29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344C771-0875-4649-A6EE-A23FEC4926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29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A95AF42-D5CA-4139-8226-5B7BE695CA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29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55594ED-ACE8-452C-9F7C-38B5F16483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30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8C1ABE5-5D3B-49EA-BFE8-0498B9815D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3495"/>
    <xdr:pic>
      <xdr:nvPicPr>
        <xdr:cNvPr id="530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D1EBAB9-4B9D-45AB-9C6B-47882265C4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85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733"/>
    <xdr:pic>
      <xdr:nvPicPr>
        <xdr:cNvPr id="530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F92879D-BC74-4713-A1CB-89C645F3B8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3495"/>
    <xdr:pic>
      <xdr:nvPicPr>
        <xdr:cNvPr id="530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CC64B26-8EC4-4951-8450-7A6792F682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85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3495"/>
    <xdr:pic>
      <xdr:nvPicPr>
        <xdr:cNvPr id="530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AF513A4-CC71-4A17-B7CB-0CC8CF2F90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85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30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3F53F9F-B0F9-48B1-8E6D-1F729F4173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30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2135C87-2F37-4428-A781-4A90D13E04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30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691457A-A2F0-47B1-B5BC-B23D5BCDC6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3495"/>
    <xdr:pic>
      <xdr:nvPicPr>
        <xdr:cNvPr id="530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E48234A-28C9-40B5-925D-212E4587B1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85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30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8FD6A4C-FB8C-4CC1-BCC4-06BAAFC297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3114"/>
    <xdr:pic>
      <xdr:nvPicPr>
        <xdr:cNvPr id="531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B41C20D-4DEA-4DE9-AD46-C94062CF01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85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31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C5E2429-F190-4F22-B846-F1FE9D77CB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3114"/>
    <xdr:pic>
      <xdr:nvPicPr>
        <xdr:cNvPr id="531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429E915-9DD0-4D0F-AA98-C6E2A3CABD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85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31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CC07D5F-1889-4EA0-BCB3-4A6284C330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3114"/>
    <xdr:pic>
      <xdr:nvPicPr>
        <xdr:cNvPr id="531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6B3EC74-DC3C-445B-BD63-5CB655D9FB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85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3495"/>
    <xdr:pic>
      <xdr:nvPicPr>
        <xdr:cNvPr id="531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0A6C748-305E-4374-B773-4F92E84FA4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85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733"/>
    <xdr:pic>
      <xdr:nvPicPr>
        <xdr:cNvPr id="531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A1F3A7E-B794-42B4-9F4F-B5BE25DE06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31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481A4AB-BBB2-4CBA-8B64-92044548F6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31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F9DAC75-612A-4D6D-BCE9-7DA68FB55A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31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31AC9F1-D253-499F-A515-88055E1F34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2219</xdr:row>
      <xdr:rowOff>0</xdr:rowOff>
    </xdr:from>
    <xdr:ext cx="181737" cy="22352"/>
    <xdr:pic>
      <xdr:nvPicPr>
        <xdr:cNvPr id="532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89AC537-90EE-42A8-9207-F90BF3B59A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85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2352"/>
    <xdr:pic>
      <xdr:nvPicPr>
        <xdr:cNvPr id="532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E8E1F6E-0E94-495F-B168-A9F79A22D0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47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3495"/>
    <xdr:pic>
      <xdr:nvPicPr>
        <xdr:cNvPr id="532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91B7971-4C57-4C4E-A236-4CF8E13AA1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47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2733"/>
    <xdr:pic>
      <xdr:nvPicPr>
        <xdr:cNvPr id="532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FE652EB-FF2C-4AA2-8D50-660B343D31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474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3495"/>
    <xdr:pic>
      <xdr:nvPicPr>
        <xdr:cNvPr id="532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3834B35-5A50-4127-A6F3-243B12C2A4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47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3495"/>
    <xdr:pic>
      <xdr:nvPicPr>
        <xdr:cNvPr id="532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407BF21-F2D0-4852-A8DA-8309E380B2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47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2352"/>
    <xdr:pic>
      <xdr:nvPicPr>
        <xdr:cNvPr id="532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A91A551-9EC3-400D-A37A-9C96C6BAFC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47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2352"/>
    <xdr:pic>
      <xdr:nvPicPr>
        <xdr:cNvPr id="532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467EB65-0CFA-4B5B-B4F0-7249C2AACD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47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2352"/>
    <xdr:pic>
      <xdr:nvPicPr>
        <xdr:cNvPr id="532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89EB4D4-1BAB-44EB-9217-2705E32FDB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47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3495"/>
    <xdr:pic>
      <xdr:nvPicPr>
        <xdr:cNvPr id="532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C0F7630-5945-4BCF-8F3D-1B303B269D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47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2352"/>
    <xdr:pic>
      <xdr:nvPicPr>
        <xdr:cNvPr id="533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96559CE-87E1-445A-AB2E-08C4338145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47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3114"/>
    <xdr:pic>
      <xdr:nvPicPr>
        <xdr:cNvPr id="533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0B62C2A-D7B4-48B0-A2E2-7D5FC490A2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47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2352"/>
    <xdr:pic>
      <xdr:nvPicPr>
        <xdr:cNvPr id="533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9E5A639-96D7-44D7-A4F7-6402002D4A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47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3114"/>
    <xdr:pic>
      <xdr:nvPicPr>
        <xdr:cNvPr id="533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499D8E9-68AC-4944-892D-FEF05F4F4A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47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2352"/>
    <xdr:pic>
      <xdr:nvPicPr>
        <xdr:cNvPr id="533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20234AC-E973-42AD-B4EE-BB753037A1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47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3114"/>
    <xdr:pic>
      <xdr:nvPicPr>
        <xdr:cNvPr id="533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FDA840F-C0BB-4679-BF0C-04B732972A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47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3495"/>
    <xdr:pic>
      <xdr:nvPicPr>
        <xdr:cNvPr id="533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12F0888-AC3A-4443-8016-2313B1599E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47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2733"/>
    <xdr:pic>
      <xdr:nvPicPr>
        <xdr:cNvPr id="533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9213C3D-6ABA-4C93-AE9D-10DE4E12C4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474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2352"/>
    <xdr:pic>
      <xdr:nvPicPr>
        <xdr:cNvPr id="533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71F4059-2940-474C-AD7C-5007AD4040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47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2352"/>
    <xdr:pic>
      <xdr:nvPicPr>
        <xdr:cNvPr id="533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7C153BD-1D82-4A14-9C53-FD8734CC85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47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2352"/>
    <xdr:pic>
      <xdr:nvPicPr>
        <xdr:cNvPr id="534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FD74E38-FF16-42B9-A4A2-79E17BFD96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47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2559</xdr:row>
      <xdr:rowOff>0</xdr:rowOff>
    </xdr:from>
    <xdr:ext cx="181737" cy="22352"/>
    <xdr:pic>
      <xdr:nvPicPr>
        <xdr:cNvPr id="534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321E2ED-8947-4B95-9BF7-FC9D079698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47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2352"/>
    <xdr:pic>
      <xdr:nvPicPr>
        <xdr:cNvPr id="534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ED059DC-4813-4162-80B3-5515776D36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9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3495"/>
    <xdr:pic>
      <xdr:nvPicPr>
        <xdr:cNvPr id="534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D1F33B2-66B5-4317-983B-21E69F550C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94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2733"/>
    <xdr:pic>
      <xdr:nvPicPr>
        <xdr:cNvPr id="534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6A20F8D-04E6-4206-9904-6D7F9B2CCF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94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3495"/>
    <xdr:pic>
      <xdr:nvPicPr>
        <xdr:cNvPr id="534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3A8E0C1-088D-47C1-8CD2-EED33D815C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94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3495"/>
    <xdr:pic>
      <xdr:nvPicPr>
        <xdr:cNvPr id="534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D13B8A3-C081-4F04-9E1F-58369B1329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94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2352"/>
    <xdr:pic>
      <xdr:nvPicPr>
        <xdr:cNvPr id="534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29150E4-8F82-48BF-A21F-F19B90AC85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9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2352"/>
    <xdr:pic>
      <xdr:nvPicPr>
        <xdr:cNvPr id="534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30B90C2-8CB0-4939-83DB-AE0965B264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9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2352"/>
    <xdr:pic>
      <xdr:nvPicPr>
        <xdr:cNvPr id="534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8AEEFA4-D326-4215-99CF-DF1A17D18C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9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3495"/>
    <xdr:pic>
      <xdr:nvPicPr>
        <xdr:cNvPr id="535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DE5FA8C-BA8B-421E-B8AF-E52FD051B0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94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2352"/>
    <xdr:pic>
      <xdr:nvPicPr>
        <xdr:cNvPr id="535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283A0A9-743F-457C-B12F-34DC9B4FFE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9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3114"/>
    <xdr:pic>
      <xdr:nvPicPr>
        <xdr:cNvPr id="535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A1218AF-6576-4FB9-B945-DDDECF890A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94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2352"/>
    <xdr:pic>
      <xdr:nvPicPr>
        <xdr:cNvPr id="535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B021406-BC3C-4CCE-B13F-B9F261CF85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9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3114"/>
    <xdr:pic>
      <xdr:nvPicPr>
        <xdr:cNvPr id="535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30CD33C-879F-43F8-B394-083DAF7E35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94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2352"/>
    <xdr:pic>
      <xdr:nvPicPr>
        <xdr:cNvPr id="535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267529D-5A93-4F01-B64B-C6751CBD58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9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3114"/>
    <xdr:pic>
      <xdr:nvPicPr>
        <xdr:cNvPr id="535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5B15681-9D15-4CB3-96F2-3D41DD718A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94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3495"/>
    <xdr:pic>
      <xdr:nvPicPr>
        <xdr:cNvPr id="535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8C6BAC8-5C19-45F0-B8C9-DE220BDB26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94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2733"/>
    <xdr:pic>
      <xdr:nvPicPr>
        <xdr:cNvPr id="535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9F227F5-AC09-457E-9CF5-B45E74EE20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94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2352"/>
    <xdr:pic>
      <xdr:nvPicPr>
        <xdr:cNvPr id="535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85E2A57-B58F-4EBB-B6BF-14802AF0A2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9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2352"/>
    <xdr:pic>
      <xdr:nvPicPr>
        <xdr:cNvPr id="536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1245682-877C-4A2A-9136-65BED4DAAB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9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2352"/>
    <xdr:pic>
      <xdr:nvPicPr>
        <xdr:cNvPr id="536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47DB272-3ADD-43A4-B90E-6C2CBF21F0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9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2314</xdr:row>
      <xdr:rowOff>0</xdr:rowOff>
    </xdr:from>
    <xdr:ext cx="181737" cy="22352"/>
    <xdr:pic>
      <xdr:nvPicPr>
        <xdr:cNvPr id="536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F17E402-FA5F-49B7-B5EE-CB7827D392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94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36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91A5C2F-E8BD-4DD6-A454-B0E9FE8EE6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3495"/>
    <xdr:pic>
      <xdr:nvPicPr>
        <xdr:cNvPr id="536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D7BE7C8-00E3-463C-B5A9-586E0D2443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08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733"/>
    <xdr:pic>
      <xdr:nvPicPr>
        <xdr:cNvPr id="536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A386ED6-86D6-44DC-87CF-E0E0AAE93D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3495"/>
    <xdr:pic>
      <xdr:nvPicPr>
        <xdr:cNvPr id="536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F3B918A-3E11-4841-B1F1-F1539EE824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08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3495"/>
    <xdr:pic>
      <xdr:nvPicPr>
        <xdr:cNvPr id="536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1E23AAC-9C8D-48CD-B5BF-28AD4F7C03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08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36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2FF31EF-3DB0-408F-B75D-14CDF743BA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36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9EC6F9E-FABC-4A1D-BB18-C632D4AB01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37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70C5173-32CE-4110-B370-4AEF634277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3495"/>
    <xdr:pic>
      <xdr:nvPicPr>
        <xdr:cNvPr id="537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D29B62A-79BF-43DE-A22B-3FED20B16A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08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37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CBFF924-34C9-4C48-9EAF-0CB72A9530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3114"/>
    <xdr:pic>
      <xdr:nvPicPr>
        <xdr:cNvPr id="537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FD33548-EA37-43B7-A0E9-9B526835E8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08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37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E00DCF1-5CD0-47F8-9689-FDAC7C0628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3114"/>
    <xdr:pic>
      <xdr:nvPicPr>
        <xdr:cNvPr id="537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13FE7F7-72E9-4BB9-A7F4-BCF010BAEE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08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37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BBEA0BC-B5A8-4741-806C-AC55212B17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3114"/>
    <xdr:pic>
      <xdr:nvPicPr>
        <xdr:cNvPr id="537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74AAD7E-223C-41C8-A129-1C77812337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08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3495"/>
    <xdr:pic>
      <xdr:nvPicPr>
        <xdr:cNvPr id="537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ECB1C81-CD32-40C0-A19E-B7FB6068EF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08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733"/>
    <xdr:pic>
      <xdr:nvPicPr>
        <xdr:cNvPr id="537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77228D3-6882-45E0-B7F9-58C2D49B05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38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C72D20E-7F7B-4725-8D51-F401A09602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38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9E1F4E7-9902-4CF7-9183-78DE89D3E2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38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C7223D1-B5BA-40E7-8351-0619EB198E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38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772FE33-734F-4394-9B41-D9C45114B7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38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26AD81A-BA63-49C2-8D4D-C41428908D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3495"/>
    <xdr:pic>
      <xdr:nvPicPr>
        <xdr:cNvPr id="538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D58E38F-9A27-4B98-9F16-C959E9A178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08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733"/>
    <xdr:pic>
      <xdr:nvPicPr>
        <xdr:cNvPr id="538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6CFFA15-9583-498F-AAFD-D67B6646EC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3495"/>
    <xdr:pic>
      <xdr:nvPicPr>
        <xdr:cNvPr id="538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770D426-DBD6-4122-8C51-1D8E3A8B3A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08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3495"/>
    <xdr:pic>
      <xdr:nvPicPr>
        <xdr:cNvPr id="538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F3EF171-04BD-4A01-ABCA-DDDCF72956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08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38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0434D77-13C1-42FC-AF99-8458138482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39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D7B9F75-51B2-4AFA-A5ED-836C8B9E9D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39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909AE42-D194-4A36-A501-C612FECFEF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3495"/>
    <xdr:pic>
      <xdr:nvPicPr>
        <xdr:cNvPr id="539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F1ABB7F-4E01-4ACE-BAE3-15DD0112FB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08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39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47282EC-1512-4B64-AAAE-3574FE7654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3114"/>
    <xdr:pic>
      <xdr:nvPicPr>
        <xdr:cNvPr id="539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FA63EC8-7900-47C0-AD3F-46A636803F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08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39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50FE28E-FF11-4D56-87CB-112515D7E7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3114"/>
    <xdr:pic>
      <xdr:nvPicPr>
        <xdr:cNvPr id="539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8471D23-8F4C-41C6-9B8E-D6DC9D91D5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08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39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9F579BD-4141-4466-AEDE-6AD683905C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3114"/>
    <xdr:pic>
      <xdr:nvPicPr>
        <xdr:cNvPr id="539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BF47F97-D299-469C-88D0-63BB087D66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08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3495"/>
    <xdr:pic>
      <xdr:nvPicPr>
        <xdr:cNvPr id="539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EC901B6-5550-4D1F-BB5E-65A4073447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08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733"/>
    <xdr:pic>
      <xdr:nvPicPr>
        <xdr:cNvPr id="540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47A8B1B-49A4-424F-A3F5-293F730074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40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50EC39E-78EF-481A-9D3F-205CFF69A1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40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3BF2AAD-7BAE-4B4A-A62F-48882BF77C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40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D30D981-8DB9-4AF8-8B5A-A6D4CDC09C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2215</xdr:row>
      <xdr:rowOff>0</xdr:rowOff>
    </xdr:from>
    <xdr:ext cx="181737" cy="22352"/>
    <xdr:pic>
      <xdr:nvPicPr>
        <xdr:cNvPr id="540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BF7D6E7-CF25-412B-B557-7DB91BEAE7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08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2352"/>
    <xdr:pic>
      <xdr:nvPicPr>
        <xdr:cNvPr id="540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01E6420-7424-4D0C-A807-38BE0363A4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71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3495"/>
    <xdr:pic>
      <xdr:nvPicPr>
        <xdr:cNvPr id="540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C4D1756-CEC9-4D99-9CEC-D4BD0AC44A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71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2733"/>
    <xdr:pic>
      <xdr:nvPicPr>
        <xdr:cNvPr id="540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4B6463F-E057-406E-8F09-FE33B6AF8C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712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3495"/>
    <xdr:pic>
      <xdr:nvPicPr>
        <xdr:cNvPr id="540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6C09128-8C34-4FB7-86CE-D842FE41AA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71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3495"/>
    <xdr:pic>
      <xdr:nvPicPr>
        <xdr:cNvPr id="540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D2FB088-E18B-407C-BD07-D56C090A7E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71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2352"/>
    <xdr:pic>
      <xdr:nvPicPr>
        <xdr:cNvPr id="541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DFA9D4C-79E6-43FA-B455-A7D091F995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71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2352"/>
    <xdr:pic>
      <xdr:nvPicPr>
        <xdr:cNvPr id="541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3283DD4-B29E-4C23-94FC-2082E8F0A2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71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2352"/>
    <xdr:pic>
      <xdr:nvPicPr>
        <xdr:cNvPr id="541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DB66955-A15E-45A6-A214-5D363D8758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71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3495"/>
    <xdr:pic>
      <xdr:nvPicPr>
        <xdr:cNvPr id="541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3BEC454-9BD6-40CD-8671-CDB9A0307A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71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2352"/>
    <xdr:pic>
      <xdr:nvPicPr>
        <xdr:cNvPr id="541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FB52BA6-01D3-4D4C-884A-3B8BFB2B76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71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3114"/>
    <xdr:pic>
      <xdr:nvPicPr>
        <xdr:cNvPr id="541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F9E3CF7-78D5-4D0E-80F2-2AE1556D3C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71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2352"/>
    <xdr:pic>
      <xdr:nvPicPr>
        <xdr:cNvPr id="541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CDB3474-4D7C-473A-8D6F-30B9246A7D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71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3114"/>
    <xdr:pic>
      <xdr:nvPicPr>
        <xdr:cNvPr id="541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6910B6C-51E7-415D-A0E5-A7F5E0C5A3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71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2352"/>
    <xdr:pic>
      <xdr:nvPicPr>
        <xdr:cNvPr id="541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38C0EF2-04CE-4195-A9F4-6303AFF104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71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3114"/>
    <xdr:pic>
      <xdr:nvPicPr>
        <xdr:cNvPr id="541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E724CBD-38F4-444D-B957-513CDB7D21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71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3495"/>
    <xdr:pic>
      <xdr:nvPicPr>
        <xdr:cNvPr id="542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E9BB55A-5B78-41F4-A2B6-5ECCDD87AA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71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2733"/>
    <xdr:pic>
      <xdr:nvPicPr>
        <xdr:cNvPr id="542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9766F25-C207-4E2C-93FC-07AE92BFA7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712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2352"/>
    <xdr:pic>
      <xdr:nvPicPr>
        <xdr:cNvPr id="542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627F5A7-DE23-41A2-AB87-465789C1D8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71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2352"/>
    <xdr:pic>
      <xdr:nvPicPr>
        <xdr:cNvPr id="542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C55F8FE-C42A-4D08-A3F3-B8A842D599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71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2352"/>
    <xdr:pic>
      <xdr:nvPicPr>
        <xdr:cNvPr id="542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B43D2F8-8D36-4DF7-9AC2-DE48B551EB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71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2555</xdr:row>
      <xdr:rowOff>0</xdr:rowOff>
    </xdr:from>
    <xdr:ext cx="181737" cy="22352"/>
    <xdr:pic>
      <xdr:nvPicPr>
        <xdr:cNvPr id="542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2E11B79-0423-4907-AE3D-44713256EF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71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42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C25271-463B-45A1-BC43-E173CED013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18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3495"/>
    <xdr:pic>
      <xdr:nvPicPr>
        <xdr:cNvPr id="542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3F5265E-F2F9-4FCE-9C66-E1AB6B974F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18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733"/>
    <xdr:pic>
      <xdr:nvPicPr>
        <xdr:cNvPr id="542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906F158-E75D-40E6-9F36-C61D13072F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18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3495"/>
    <xdr:pic>
      <xdr:nvPicPr>
        <xdr:cNvPr id="542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026C225-B76C-4BF6-9D2D-CE823AD2EE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18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3495"/>
    <xdr:pic>
      <xdr:nvPicPr>
        <xdr:cNvPr id="543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9230831-54A2-4CB9-B9C6-2D325F3E3D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18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43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5DFDEEB-5665-4AE2-B148-FBEFF7F41F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18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43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EAFA7BE-AB62-4252-8D27-412566FD8E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18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43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FE05542-F5CB-4DB6-A232-306FADFFC3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18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3495"/>
    <xdr:pic>
      <xdr:nvPicPr>
        <xdr:cNvPr id="543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59A44DB-05F7-4FE3-950D-F4054135FB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18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43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1644098-40CF-4FAF-90C7-EC1F87C7DA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18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3114"/>
    <xdr:pic>
      <xdr:nvPicPr>
        <xdr:cNvPr id="543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D4E0EDC-7A5B-4F81-8E70-1B8DB788C9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18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43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7BEDE93-9796-4568-B8D5-BD5173EDF7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18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3114"/>
    <xdr:pic>
      <xdr:nvPicPr>
        <xdr:cNvPr id="543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1BDF27E-E40D-4654-97F8-0DABD9A40E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18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43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6BFF90F-1A75-4975-9F94-8C6EBAAB92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18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3114"/>
    <xdr:pic>
      <xdr:nvPicPr>
        <xdr:cNvPr id="544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377555B-6428-4B35-A143-E399FE28B5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18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3495"/>
    <xdr:pic>
      <xdr:nvPicPr>
        <xdr:cNvPr id="544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9CE68C3-EC0F-45E6-81E2-312924D17E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18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733"/>
    <xdr:pic>
      <xdr:nvPicPr>
        <xdr:cNvPr id="544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779B760-FD7D-4F52-845C-E8836E79F0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18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44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E7D66DC-3C01-4064-9C54-7F0DD30987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18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44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565F56F-97D2-4390-BC56-B34F9903C0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18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44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4CAAB84-7926-49D1-80F8-93BBDA5017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18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44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7E5A7DA-E729-4990-B4E4-B284CCCB6B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18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4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7665B0C-851D-477D-8934-3E8A341F8D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3495"/>
    <xdr:pic>
      <xdr:nvPicPr>
        <xdr:cNvPr id="544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82E4F92-C221-4D38-858D-680BE267BA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89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733"/>
    <xdr:pic>
      <xdr:nvPicPr>
        <xdr:cNvPr id="544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4A75EDF-ED8D-4E90-9604-A3331CD2FB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3495"/>
    <xdr:pic>
      <xdr:nvPicPr>
        <xdr:cNvPr id="545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7510CA1-38C0-4AD6-8D22-009C14240F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89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3495"/>
    <xdr:pic>
      <xdr:nvPicPr>
        <xdr:cNvPr id="545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5050856-8922-4E24-AFEC-AF813A666A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89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5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C5BC862-6C62-4A60-A339-D3A3004219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5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59892DB-73E0-4368-9728-CAB56D9C37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5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FF04EB8-2234-4AB7-ACCE-C060C47773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3495"/>
    <xdr:pic>
      <xdr:nvPicPr>
        <xdr:cNvPr id="545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92E280A-D826-4AE1-8B83-FB9DE4771C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89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5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ACFE517-1974-4307-BB3F-AD2AC0A9C9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3114"/>
    <xdr:pic>
      <xdr:nvPicPr>
        <xdr:cNvPr id="545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A60E8B7-512E-4C0D-88A4-D481354E44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89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5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BDA6FD9-10FF-4A9E-AEE6-11E0DEDB06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3114"/>
    <xdr:pic>
      <xdr:nvPicPr>
        <xdr:cNvPr id="545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2A0B78D-FE67-449A-A85C-330B65F139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89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6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34C516E-F53E-4A16-8412-B7F258C601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3114"/>
    <xdr:pic>
      <xdr:nvPicPr>
        <xdr:cNvPr id="546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3AE92EC-37B4-476E-B8C2-974DCF2BBB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89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3495"/>
    <xdr:pic>
      <xdr:nvPicPr>
        <xdr:cNvPr id="546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884A87C-0259-4690-BE83-B8A41A7025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89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733"/>
    <xdr:pic>
      <xdr:nvPicPr>
        <xdr:cNvPr id="546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A6FE42F-110F-4119-A258-627CA644BC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6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00D10FD-3A81-42FA-8107-32B80929C9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6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53D9B0A-1AB6-43EF-BF62-024749D0A0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6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118B19B-F766-4D75-A1B3-A770671401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6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9CB307F-1703-4EBB-850E-101C7D16A8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6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A862751-A5D2-4D11-94E8-63360DC924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3495"/>
    <xdr:pic>
      <xdr:nvPicPr>
        <xdr:cNvPr id="546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5FCBFA2-1E6B-45B0-BBFC-B82D8E94F3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89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733"/>
    <xdr:pic>
      <xdr:nvPicPr>
        <xdr:cNvPr id="547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42F2988-685D-469C-B504-75F81F6D80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3495"/>
    <xdr:pic>
      <xdr:nvPicPr>
        <xdr:cNvPr id="547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50F87DD-29CE-4CB3-8F1E-65EEE0A894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89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3495"/>
    <xdr:pic>
      <xdr:nvPicPr>
        <xdr:cNvPr id="547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57ABD29-3826-4532-843C-59C7C8F7BC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89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7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5C10854-47BB-4845-854B-F140CBD29D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7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CC5046D-5C36-419B-A038-0CAD3FF765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7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52FB60B-3E07-4F30-AF1C-3AADE26E17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3495"/>
    <xdr:pic>
      <xdr:nvPicPr>
        <xdr:cNvPr id="547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9CC7532-8960-48E2-A2AC-8EF35AE6FD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89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7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531757D-915A-4459-8741-8E0AE810F5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3114"/>
    <xdr:pic>
      <xdr:nvPicPr>
        <xdr:cNvPr id="547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A2348F9-ADC2-43BD-9ECA-A701830EE5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89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7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8AA3E8E-B008-43B3-9775-2EFD863141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3114"/>
    <xdr:pic>
      <xdr:nvPicPr>
        <xdr:cNvPr id="548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06DA6FC-CAA2-4337-A575-08F64C331C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89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8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B13E4E6-40D7-4A76-B364-7A03A43C03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3114"/>
    <xdr:pic>
      <xdr:nvPicPr>
        <xdr:cNvPr id="548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B42537A-D1A9-4F35-967D-5702AB854F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89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3495"/>
    <xdr:pic>
      <xdr:nvPicPr>
        <xdr:cNvPr id="548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BF0A9EA-8135-4543-ADC3-E6766DAE53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89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733"/>
    <xdr:pic>
      <xdr:nvPicPr>
        <xdr:cNvPr id="548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4DE2DA9-46E0-47D9-8FDB-98B20A96E8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8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97F3339-66D3-4994-9D15-6DFEA0FC07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8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7DFC718-A78A-46D3-975C-6A1556BDDB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8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66F8C3F-B810-4BA6-8676-6B34C69F26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2249</xdr:row>
      <xdr:rowOff>0</xdr:rowOff>
    </xdr:from>
    <xdr:ext cx="181737" cy="22352"/>
    <xdr:pic>
      <xdr:nvPicPr>
        <xdr:cNvPr id="548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8F2D7EB-F6B3-49AE-B667-736F4F55D9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89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2352"/>
    <xdr:pic>
      <xdr:nvPicPr>
        <xdr:cNvPr id="548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D4363FD-6A35-471E-99D7-7EB3AF23D9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5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3495"/>
    <xdr:pic>
      <xdr:nvPicPr>
        <xdr:cNvPr id="549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D808A90-8501-45AA-A6E8-43B9C1B6F8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52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2733"/>
    <xdr:pic>
      <xdr:nvPicPr>
        <xdr:cNvPr id="549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8B4C68A-3475-4E73-B7B7-BCEE8C983B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522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3495"/>
    <xdr:pic>
      <xdr:nvPicPr>
        <xdr:cNvPr id="549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AE6B818-99D6-45B7-886D-3E07DD27F3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52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3495"/>
    <xdr:pic>
      <xdr:nvPicPr>
        <xdr:cNvPr id="549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9622F40-FE09-4739-94EA-3938333DAC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52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2352"/>
    <xdr:pic>
      <xdr:nvPicPr>
        <xdr:cNvPr id="549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3D77D1F-1B9F-460F-94DB-FF4E384662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5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2352"/>
    <xdr:pic>
      <xdr:nvPicPr>
        <xdr:cNvPr id="549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9A48892-B1D8-4FF3-A912-3BC3437FF9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5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2352"/>
    <xdr:pic>
      <xdr:nvPicPr>
        <xdr:cNvPr id="549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2E6469B-E130-4D06-9426-4518C1FD72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5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3495"/>
    <xdr:pic>
      <xdr:nvPicPr>
        <xdr:cNvPr id="549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A2015F7-EEAA-43A3-9A12-C4F9D31CC4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52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2352"/>
    <xdr:pic>
      <xdr:nvPicPr>
        <xdr:cNvPr id="549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96C80CC-E0DD-4506-9FF0-FAB04D1941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5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3114"/>
    <xdr:pic>
      <xdr:nvPicPr>
        <xdr:cNvPr id="549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FED10FE-4F79-4B02-8FDC-39681CF860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52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2352"/>
    <xdr:pic>
      <xdr:nvPicPr>
        <xdr:cNvPr id="550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86F946D-9707-4406-9E7B-54BA8F9C65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5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3114"/>
    <xdr:pic>
      <xdr:nvPicPr>
        <xdr:cNvPr id="550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D658427-82DA-46D0-ADD7-99A2641FAB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52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2352"/>
    <xdr:pic>
      <xdr:nvPicPr>
        <xdr:cNvPr id="550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06D7A01-50F8-4E43-A0AE-D2EAF7BBF3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5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3114"/>
    <xdr:pic>
      <xdr:nvPicPr>
        <xdr:cNvPr id="550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70CFC38-1E4E-43C7-842B-8C29508467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52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3495"/>
    <xdr:pic>
      <xdr:nvPicPr>
        <xdr:cNvPr id="550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0129582-39CB-4D80-8BB8-472900FC30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52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2733"/>
    <xdr:pic>
      <xdr:nvPicPr>
        <xdr:cNvPr id="550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E69F04B-FB94-4FEF-90A6-82D1D231F9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522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2352"/>
    <xdr:pic>
      <xdr:nvPicPr>
        <xdr:cNvPr id="550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71E40A4-7931-434D-B71E-FEB6C6BFB6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5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2352"/>
    <xdr:pic>
      <xdr:nvPicPr>
        <xdr:cNvPr id="550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8573DF9-BF8B-45EE-ADF5-7E2A5FB9FE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5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2352"/>
    <xdr:pic>
      <xdr:nvPicPr>
        <xdr:cNvPr id="550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BB79B3B-D6E1-4FF7-BF60-06B1B80095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5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2589</xdr:row>
      <xdr:rowOff>0</xdr:rowOff>
    </xdr:from>
    <xdr:ext cx="181737" cy="22352"/>
    <xdr:pic>
      <xdr:nvPicPr>
        <xdr:cNvPr id="550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1D223DE-8D1D-43EF-A48B-ED34E4D879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5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2352"/>
    <xdr:pic>
      <xdr:nvPicPr>
        <xdr:cNvPr id="551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60E92E5-20ED-443F-A810-88D18C5A6D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80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3495"/>
    <xdr:pic>
      <xdr:nvPicPr>
        <xdr:cNvPr id="551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47EA6C1-BADA-4742-9610-CDD2E148B0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80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2733"/>
    <xdr:pic>
      <xdr:nvPicPr>
        <xdr:cNvPr id="551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4AC5C87-3333-4A02-B396-C4357899CA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804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3495"/>
    <xdr:pic>
      <xdr:nvPicPr>
        <xdr:cNvPr id="551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DFBEB37-299E-45C5-BC03-CF96936665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80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3495"/>
    <xdr:pic>
      <xdr:nvPicPr>
        <xdr:cNvPr id="551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B723919-5474-401F-AC96-D531B139B8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80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2352"/>
    <xdr:pic>
      <xdr:nvPicPr>
        <xdr:cNvPr id="551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BCFBAF1-DA4B-475B-A57D-F1E22D0D18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80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2352"/>
    <xdr:pic>
      <xdr:nvPicPr>
        <xdr:cNvPr id="551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8808F30-BF36-4302-9F8D-A64898FF92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80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2352"/>
    <xdr:pic>
      <xdr:nvPicPr>
        <xdr:cNvPr id="551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3526111-AFD1-47B7-BDE9-03F3E8D7FF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80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3495"/>
    <xdr:pic>
      <xdr:nvPicPr>
        <xdr:cNvPr id="551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F6DE8FD-5718-4141-841B-8427063BD9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80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2352"/>
    <xdr:pic>
      <xdr:nvPicPr>
        <xdr:cNvPr id="551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64400FE-477B-49CB-A3C9-0C8420138B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80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3114"/>
    <xdr:pic>
      <xdr:nvPicPr>
        <xdr:cNvPr id="552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C5DC4EB-CE8F-4E9B-881C-BDB6A42D32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80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2352"/>
    <xdr:pic>
      <xdr:nvPicPr>
        <xdr:cNvPr id="552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9D0EC48-FE95-41C9-A066-8E1387AB7C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80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3114"/>
    <xdr:pic>
      <xdr:nvPicPr>
        <xdr:cNvPr id="552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24ED7B7-0F63-4044-B99F-8C40AAA6B5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80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2352"/>
    <xdr:pic>
      <xdr:nvPicPr>
        <xdr:cNvPr id="552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9CE46C5-9AD7-4403-B391-505DAD20E2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80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3114"/>
    <xdr:pic>
      <xdr:nvPicPr>
        <xdr:cNvPr id="552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848A181-F753-4683-B3A0-10741B335D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80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3495"/>
    <xdr:pic>
      <xdr:nvPicPr>
        <xdr:cNvPr id="552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C3839CE-5302-47A5-A8B5-C8FA761DA5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80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2733"/>
    <xdr:pic>
      <xdr:nvPicPr>
        <xdr:cNvPr id="552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0AFDD2A-FF3F-4170-AE71-411E550A48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804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2352"/>
    <xdr:pic>
      <xdr:nvPicPr>
        <xdr:cNvPr id="552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3A0F798-0D0A-495D-A102-1BF0991FA1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80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2352"/>
    <xdr:pic>
      <xdr:nvPicPr>
        <xdr:cNvPr id="552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E8192D0-E589-4B61-8A8F-4A79494294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80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2352"/>
    <xdr:pic>
      <xdr:nvPicPr>
        <xdr:cNvPr id="552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E3DC24B-E5C5-4F2C-960F-92889AA25E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80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2329</xdr:row>
      <xdr:rowOff>0</xdr:rowOff>
    </xdr:from>
    <xdr:ext cx="181737" cy="22352"/>
    <xdr:pic>
      <xdr:nvPicPr>
        <xdr:cNvPr id="553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2E0E31F-B7D6-40CF-BB40-5DCCFDA521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80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3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968E929-BED4-490C-939C-69E3E2D065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3495"/>
    <xdr:pic>
      <xdr:nvPicPr>
        <xdr:cNvPr id="553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CA30927-F771-4B45-8FF3-A49FF942E0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23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733"/>
    <xdr:pic>
      <xdr:nvPicPr>
        <xdr:cNvPr id="553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4EFCCDE-77A3-4766-B694-E30BB32452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3495"/>
    <xdr:pic>
      <xdr:nvPicPr>
        <xdr:cNvPr id="553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6C28CF6-F854-473B-BEA8-6D0CD69B3B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23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3495"/>
    <xdr:pic>
      <xdr:nvPicPr>
        <xdr:cNvPr id="553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C2AEA6F-E944-4A47-96F9-4955286345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23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3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D2FB426-A6F8-491D-B0A1-DDAF90F080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3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9C6560A-9155-48B8-A403-D9B9F7E41B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3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418091A-CCD7-4072-9E93-CFFC100EDB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3495"/>
    <xdr:pic>
      <xdr:nvPicPr>
        <xdr:cNvPr id="553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96C8E5D-D6AC-4E0D-9C15-D25F328061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23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4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8E038FD-7556-4B61-8436-62FF60FB2E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3114"/>
    <xdr:pic>
      <xdr:nvPicPr>
        <xdr:cNvPr id="554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A9E0DCA-AB01-4EE9-88E8-C99B6DADDCE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23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4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D801AE5-EEA6-425D-898C-4A643BF231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3114"/>
    <xdr:pic>
      <xdr:nvPicPr>
        <xdr:cNvPr id="554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9CE0DAB-2690-4558-BA77-9BF99BA24B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23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4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9D0B678-D5C7-49DF-8A4E-01BB2AE545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3114"/>
    <xdr:pic>
      <xdr:nvPicPr>
        <xdr:cNvPr id="554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425AB30-8A99-45AE-B038-677E9B75E9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23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3495"/>
    <xdr:pic>
      <xdr:nvPicPr>
        <xdr:cNvPr id="554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52F0B12-643B-4AC4-B679-12C5D63FD8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23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733"/>
    <xdr:pic>
      <xdr:nvPicPr>
        <xdr:cNvPr id="554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A3EE465-AE1B-4ECE-B263-C613338838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4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573B22D-F47B-4674-AB8C-AB723D7F61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4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6ECFF65-E73E-455A-B2A3-094B027B71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5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B1EFC01-F4A2-40B6-9224-E13AD80C97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5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A1D41EB-3734-4CF4-A19A-AA4042A4BA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5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F8DD97D-0A6F-492D-9CB0-CB8DD0221A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3495"/>
    <xdr:pic>
      <xdr:nvPicPr>
        <xdr:cNvPr id="555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2ED25FC-F1FE-49C6-B177-7D00644020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23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733"/>
    <xdr:pic>
      <xdr:nvPicPr>
        <xdr:cNvPr id="555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A460746-0F64-4454-8435-9C46433485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3495"/>
    <xdr:pic>
      <xdr:nvPicPr>
        <xdr:cNvPr id="555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4345E9C-37C7-48DA-84BD-F3C2CBCA80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23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3495"/>
    <xdr:pic>
      <xdr:nvPicPr>
        <xdr:cNvPr id="555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CE12FB9-55BB-466D-B9A7-C58CE03CFF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23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5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BED9901-9AF6-49ED-87C8-26218C1766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5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E7D586F-6C71-45F0-BA09-D05C553208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5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624BE51-85D0-465A-8823-73931C7DF4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3495"/>
    <xdr:pic>
      <xdr:nvPicPr>
        <xdr:cNvPr id="556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EA2C529-1817-4C47-8B23-AFA5C6A18C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23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6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61C447A-3FB6-42B8-9C19-C1C1163A8B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3114"/>
    <xdr:pic>
      <xdr:nvPicPr>
        <xdr:cNvPr id="556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413F1DA-AC70-4111-A2AB-E1C21BA7C3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23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6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7B75824-71A0-494C-86EA-47947E115D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3114"/>
    <xdr:pic>
      <xdr:nvPicPr>
        <xdr:cNvPr id="556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ED087D1-FE19-49FD-8608-60B721AEDA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23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6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42DF886-B1EE-4415-9941-3DF8BFC04F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3114"/>
    <xdr:pic>
      <xdr:nvPicPr>
        <xdr:cNvPr id="556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E3947AF-03C2-4A56-BAE4-C7337C8FEA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23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3495"/>
    <xdr:pic>
      <xdr:nvPicPr>
        <xdr:cNvPr id="556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B9F569D-7494-4E0A-AAFC-063403E111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23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733"/>
    <xdr:pic>
      <xdr:nvPicPr>
        <xdr:cNvPr id="556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C3C28DD-BC81-4151-86C1-9DC74EB2FF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6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EE77054-1030-40FF-8449-8B574D764A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7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406184A-3381-4DA2-B457-306A00CA83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7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5A5FD9E-E271-4575-BA77-9ED5A0000E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2256</xdr:row>
      <xdr:rowOff>0</xdr:rowOff>
    </xdr:from>
    <xdr:ext cx="181737" cy="22352"/>
    <xdr:pic>
      <xdr:nvPicPr>
        <xdr:cNvPr id="557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4C7D51D-97F4-4758-ADD4-A112FD6644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23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2352"/>
    <xdr:pic>
      <xdr:nvPicPr>
        <xdr:cNvPr id="557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AA5B779-E2C6-4C89-8D8D-569BDD91ED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52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3495"/>
    <xdr:pic>
      <xdr:nvPicPr>
        <xdr:cNvPr id="557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0738858-98E5-45CB-994B-AD8FB4BEF0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52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2733"/>
    <xdr:pic>
      <xdr:nvPicPr>
        <xdr:cNvPr id="557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6C8A4FC-1418-4C2E-94CB-B0E1F6B083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52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3495"/>
    <xdr:pic>
      <xdr:nvPicPr>
        <xdr:cNvPr id="557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2E994BE-38F8-471D-B12E-26E95E49A6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52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3495"/>
    <xdr:pic>
      <xdr:nvPicPr>
        <xdr:cNvPr id="557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A9B8C8C-0AA4-4A13-967A-151F97EAF9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52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2352"/>
    <xdr:pic>
      <xdr:nvPicPr>
        <xdr:cNvPr id="557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035DCE7-8150-4470-9D7D-DA80C1D731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52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2352"/>
    <xdr:pic>
      <xdr:nvPicPr>
        <xdr:cNvPr id="557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A857968-676B-419E-80F3-323FCCCD6C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52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2352"/>
    <xdr:pic>
      <xdr:nvPicPr>
        <xdr:cNvPr id="558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A1445EB-3D39-477C-801C-1A6837CE11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52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3495"/>
    <xdr:pic>
      <xdr:nvPicPr>
        <xdr:cNvPr id="558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D845B55-E609-45D2-BF23-698757BC07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52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2352"/>
    <xdr:pic>
      <xdr:nvPicPr>
        <xdr:cNvPr id="558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109EE76-8398-40E2-896E-DA301BE225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52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3114"/>
    <xdr:pic>
      <xdr:nvPicPr>
        <xdr:cNvPr id="558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697CD54-F381-4DE5-9DCC-AA478624E8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52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2352"/>
    <xdr:pic>
      <xdr:nvPicPr>
        <xdr:cNvPr id="558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9E5F0A1-1EAB-4AE3-BDAE-29F0195373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52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3114"/>
    <xdr:pic>
      <xdr:nvPicPr>
        <xdr:cNvPr id="558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106A29D-8B12-4AB9-8A96-7900EDD1E8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52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2352"/>
    <xdr:pic>
      <xdr:nvPicPr>
        <xdr:cNvPr id="558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E792D00-3E92-4556-BB57-AA860CEEE9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52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3114"/>
    <xdr:pic>
      <xdr:nvPicPr>
        <xdr:cNvPr id="558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AD61706-D370-4430-AC00-DDAC1FFADE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52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3495"/>
    <xdr:pic>
      <xdr:nvPicPr>
        <xdr:cNvPr id="558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6F326F5-198B-45FD-BAC3-8DB11D6856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52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2733"/>
    <xdr:pic>
      <xdr:nvPicPr>
        <xdr:cNvPr id="558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210B637-43C9-4A40-91C6-04DEFCDB95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52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2352"/>
    <xdr:pic>
      <xdr:nvPicPr>
        <xdr:cNvPr id="559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553DD0F-48AB-418B-96EC-28DFB03EF3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52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2352"/>
    <xdr:pic>
      <xdr:nvPicPr>
        <xdr:cNvPr id="559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D99F7ED-BDBD-4BED-A07E-D357E62BD6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52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2352"/>
    <xdr:pic>
      <xdr:nvPicPr>
        <xdr:cNvPr id="559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BDE0FB4-1A55-41BA-B415-E9800CFDA1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52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2623</xdr:row>
      <xdr:rowOff>0</xdr:rowOff>
    </xdr:from>
    <xdr:ext cx="181737" cy="22352"/>
    <xdr:pic>
      <xdr:nvPicPr>
        <xdr:cNvPr id="559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51431E3-85CF-4EAD-AF1F-155D5E1897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52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2352"/>
    <xdr:pic>
      <xdr:nvPicPr>
        <xdr:cNvPr id="559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93C3E93-B51B-4B06-B7F4-28D4B61A3B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13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3495"/>
    <xdr:pic>
      <xdr:nvPicPr>
        <xdr:cNvPr id="559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6DE9029-B65D-474F-9AC7-D4E088D830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13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2733"/>
    <xdr:pic>
      <xdr:nvPicPr>
        <xdr:cNvPr id="559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A1459D9-0D56-41E4-9CB5-24AF65BEC4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137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3495"/>
    <xdr:pic>
      <xdr:nvPicPr>
        <xdr:cNvPr id="559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13C7336-BE35-420B-A1B8-EC9CEFE808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13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3495"/>
    <xdr:pic>
      <xdr:nvPicPr>
        <xdr:cNvPr id="559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2137D82-5B21-4467-B112-D314568032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13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2352"/>
    <xdr:pic>
      <xdr:nvPicPr>
        <xdr:cNvPr id="559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1364413-AABC-456C-B040-EADE2FE872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13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2352"/>
    <xdr:pic>
      <xdr:nvPicPr>
        <xdr:cNvPr id="560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DA579B3-AB32-45B3-9054-B1F67F707C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13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2352"/>
    <xdr:pic>
      <xdr:nvPicPr>
        <xdr:cNvPr id="560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B93CEAB-BF17-4F08-A1A7-C2058D8C69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13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3495"/>
    <xdr:pic>
      <xdr:nvPicPr>
        <xdr:cNvPr id="560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EA8F4F4-ED44-47E6-A825-E49DA58098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13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2352"/>
    <xdr:pic>
      <xdr:nvPicPr>
        <xdr:cNvPr id="560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E139B2C-4264-4369-859F-A10C321AC7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13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3114"/>
    <xdr:pic>
      <xdr:nvPicPr>
        <xdr:cNvPr id="560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2DA53E4-FEBF-4829-BCAA-DD61D1BC3E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13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2352"/>
    <xdr:pic>
      <xdr:nvPicPr>
        <xdr:cNvPr id="560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3201DA6-A5D4-4CFE-917D-6ED584AEA4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13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3114"/>
    <xdr:pic>
      <xdr:nvPicPr>
        <xdr:cNvPr id="560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37A55D4-BA7E-4C86-A587-B705E9EC4F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13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2352"/>
    <xdr:pic>
      <xdr:nvPicPr>
        <xdr:cNvPr id="560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59BDA8E-3A39-4369-BC8B-25F793C1BF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13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3114"/>
    <xdr:pic>
      <xdr:nvPicPr>
        <xdr:cNvPr id="560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6163F1F-90C3-4F13-868D-5A1F76A0B0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13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3495"/>
    <xdr:pic>
      <xdr:nvPicPr>
        <xdr:cNvPr id="560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66611E65-1CE3-459D-A47F-66DD4457C9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13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2733"/>
    <xdr:pic>
      <xdr:nvPicPr>
        <xdr:cNvPr id="561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962BB85-C1DD-44C5-916F-B31ED6D609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137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2352"/>
    <xdr:pic>
      <xdr:nvPicPr>
        <xdr:cNvPr id="561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CE0C5CF-3A69-4FC3-A44A-1DA76C8927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13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2352"/>
    <xdr:pic>
      <xdr:nvPicPr>
        <xdr:cNvPr id="561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A8EE40D-59D8-450D-BEF0-F8AD58D82B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13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2352"/>
    <xdr:pic>
      <xdr:nvPicPr>
        <xdr:cNvPr id="561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1348EE7-4C9A-46CA-B6C8-CC12A8E4E6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13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2350</xdr:row>
      <xdr:rowOff>0</xdr:rowOff>
    </xdr:from>
    <xdr:ext cx="181737" cy="22352"/>
    <xdr:pic>
      <xdr:nvPicPr>
        <xdr:cNvPr id="561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32DD925-13D8-471F-95C2-AFB19AF25D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13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1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9D34389-ACC6-43AF-BCEE-564A8B5418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3495"/>
    <xdr:pic>
      <xdr:nvPicPr>
        <xdr:cNvPr id="561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D8EC4CB-DA80-4375-863F-35C4593169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42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733"/>
    <xdr:pic>
      <xdr:nvPicPr>
        <xdr:cNvPr id="561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5F61FCB-5C4E-4F5E-BDF0-0E7381804D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3495"/>
    <xdr:pic>
      <xdr:nvPicPr>
        <xdr:cNvPr id="561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47DA0B9-7D21-4DA9-B750-F56862BEC9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42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3495"/>
    <xdr:pic>
      <xdr:nvPicPr>
        <xdr:cNvPr id="561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ECBD124-9B27-48E2-8386-834861EDD9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42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2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E73392D-F5C4-4F4A-B5E3-39E1BC49C4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2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BE9AB6E-3DA7-4F65-B5FE-56F016DDA3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2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1858294-D621-4495-BE3D-7619F488A2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3495"/>
    <xdr:pic>
      <xdr:nvPicPr>
        <xdr:cNvPr id="562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53B6760-3383-4670-BB8A-5050A59FE2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42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2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E4196CF-FD97-4A00-A90F-84A4545A51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3114"/>
    <xdr:pic>
      <xdr:nvPicPr>
        <xdr:cNvPr id="562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EF4ED46-130C-4A73-BAD2-9EE878065E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42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2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56ED715-18FD-4823-B9A1-806D7517ED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3114"/>
    <xdr:pic>
      <xdr:nvPicPr>
        <xdr:cNvPr id="562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005FD84-174D-48B8-BDB2-D8F214C3BF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42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2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0EDF989-EB06-4546-9D66-C5E2855B75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3114"/>
    <xdr:pic>
      <xdr:nvPicPr>
        <xdr:cNvPr id="562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961B7CF-47A0-4F10-AA4D-DAC5B38F96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42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3495"/>
    <xdr:pic>
      <xdr:nvPicPr>
        <xdr:cNvPr id="563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62B93A1-A56C-4009-B435-E2AA29C62E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42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733"/>
    <xdr:pic>
      <xdr:nvPicPr>
        <xdr:cNvPr id="563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60BADB5-3704-45B6-BE1D-762AAD0565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3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980B07B-D229-4D9D-BAF5-BA550C2F7F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3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FF5984E-BE43-4FBB-95DA-A52F2B9E35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3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362BA4A-A094-4FCE-8F69-D9DD104FD5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3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C253981-6CBF-450F-B760-710F0097A6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3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F774763-0321-4946-987B-08F3759792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3495"/>
    <xdr:pic>
      <xdr:nvPicPr>
        <xdr:cNvPr id="563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1FDC02F-84D1-4B32-B2BD-3D958D8FCD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42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733"/>
    <xdr:pic>
      <xdr:nvPicPr>
        <xdr:cNvPr id="563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FA72017-8E13-483B-B9CC-6622613105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3495"/>
    <xdr:pic>
      <xdr:nvPicPr>
        <xdr:cNvPr id="563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13E7500-63D3-41AB-9C3F-3F7F5EDC10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42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3495"/>
    <xdr:pic>
      <xdr:nvPicPr>
        <xdr:cNvPr id="564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DC3041E-60E6-4AC1-8430-32951D23FE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42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4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B3C8D5D-6EC8-49AA-AD77-6D15619C8E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4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DC0DCE7-EF98-44A7-9469-8261BA15D8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4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1049642-02A5-4C08-9318-E980AA7670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3495"/>
    <xdr:pic>
      <xdr:nvPicPr>
        <xdr:cNvPr id="564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BABC874-B03F-4B4A-911E-4B7A884478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42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4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1E29E58-122B-4A34-8918-C443F1DABE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3114"/>
    <xdr:pic>
      <xdr:nvPicPr>
        <xdr:cNvPr id="564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34937E2-D08F-4206-81F0-CC18D5E6C8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42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4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F7CCF73-98BF-4D7B-BBCD-38BE6D427E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3114"/>
    <xdr:pic>
      <xdr:nvPicPr>
        <xdr:cNvPr id="564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079B28A-A63D-478E-B9D7-A13A03DD26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42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4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9A0F0A3-9328-4968-9B73-50EC7321AA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3114"/>
    <xdr:pic>
      <xdr:nvPicPr>
        <xdr:cNvPr id="565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2762971-1899-4956-BC2E-68B6FEC7F4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42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3495"/>
    <xdr:pic>
      <xdr:nvPicPr>
        <xdr:cNvPr id="565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E8DBEBC-9299-4809-8A87-F402B97D11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42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733"/>
    <xdr:pic>
      <xdr:nvPicPr>
        <xdr:cNvPr id="565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4C492B4-8CC4-48A0-B2B6-F7719DCF84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5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3C4D5AF-8C76-456E-8007-828EA75487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5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5BA6645-B90F-4E9A-A356-5B415858B1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5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2ECD463-C6F5-4053-A230-9BA270412A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2222</xdr:row>
      <xdr:rowOff>0</xdr:rowOff>
    </xdr:from>
    <xdr:ext cx="181737" cy="22352"/>
    <xdr:pic>
      <xdr:nvPicPr>
        <xdr:cNvPr id="565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AB56DCF-FB71-4CD3-BE7C-D489760007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42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2352"/>
    <xdr:pic>
      <xdr:nvPicPr>
        <xdr:cNvPr id="565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5167230-482E-4C37-BD9A-7B892B67FA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04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3495"/>
    <xdr:pic>
      <xdr:nvPicPr>
        <xdr:cNvPr id="565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4F85081-E846-4D67-BEA6-5C801E71CE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04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2733"/>
    <xdr:pic>
      <xdr:nvPicPr>
        <xdr:cNvPr id="565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2ED1C41-2DEA-4B53-8E42-08B110D00F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045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3495"/>
    <xdr:pic>
      <xdr:nvPicPr>
        <xdr:cNvPr id="566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EF4DDC4-1798-4A7E-93E8-1DCC27F33A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04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3495"/>
    <xdr:pic>
      <xdr:nvPicPr>
        <xdr:cNvPr id="566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A84B6C5-1C4F-4B32-8E1A-A6866F0009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04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2352"/>
    <xdr:pic>
      <xdr:nvPicPr>
        <xdr:cNvPr id="566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35306CE-088D-4315-8269-650D38CBFA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04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2352"/>
    <xdr:pic>
      <xdr:nvPicPr>
        <xdr:cNvPr id="566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F4A1834-EE83-472F-9621-78D872DF1E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04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2352"/>
    <xdr:pic>
      <xdr:nvPicPr>
        <xdr:cNvPr id="566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BF7D240-2AF7-47BB-B664-F1A336916A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04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3495"/>
    <xdr:pic>
      <xdr:nvPicPr>
        <xdr:cNvPr id="566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B276BDA-2D1F-4B15-BEA9-9A4144047D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04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2352"/>
    <xdr:pic>
      <xdr:nvPicPr>
        <xdr:cNvPr id="566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D83F4BD-00CD-4B4E-B7FE-01E2A4F396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04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3114"/>
    <xdr:pic>
      <xdr:nvPicPr>
        <xdr:cNvPr id="566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AA362AA-B1AA-47B2-8FF7-07E04DA176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04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2352"/>
    <xdr:pic>
      <xdr:nvPicPr>
        <xdr:cNvPr id="566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8375615-7D49-456A-900E-06BB49B0BC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04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3114"/>
    <xdr:pic>
      <xdr:nvPicPr>
        <xdr:cNvPr id="566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B08A6C3-F932-4DFD-852F-8A2E3D767B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04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2352"/>
    <xdr:pic>
      <xdr:nvPicPr>
        <xdr:cNvPr id="567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D760B4B-D55D-4184-9EEE-0E49A30243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04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3114"/>
    <xdr:pic>
      <xdr:nvPicPr>
        <xdr:cNvPr id="567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FC4B976-B605-409A-9391-5E217FC976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04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3495"/>
    <xdr:pic>
      <xdr:nvPicPr>
        <xdr:cNvPr id="567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D1952FD-3E2E-41A7-8E58-3B742A6C7D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04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2733"/>
    <xdr:pic>
      <xdr:nvPicPr>
        <xdr:cNvPr id="567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7EE7624-CFD6-4E14-8910-8B5AD03D15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045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2352"/>
    <xdr:pic>
      <xdr:nvPicPr>
        <xdr:cNvPr id="567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7C7773F-3506-417D-A2F4-36F1F837D1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04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2352"/>
    <xdr:pic>
      <xdr:nvPicPr>
        <xdr:cNvPr id="567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ED3533E-BF65-4AD2-A641-ECA5CCF2CA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04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2352"/>
    <xdr:pic>
      <xdr:nvPicPr>
        <xdr:cNvPr id="567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C630DC1-92FA-4F8E-92E7-1F1C37E0B0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04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2562</xdr:row>
      <xdr:rowOff>0</xdr:rowOff>
    </xdr:from>
    <xdr:ext cx="181737" cy="22352"/>
    <xdr:pic>
      <xdr:nvPicPr>
        <xdr:cNvPr id="567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8D3BCD5-F9E5-48EB-B882-28C4E6B7FB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04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2352"/>
    <xdr:pic>
      <xdr:nvPicPr>
        <xdr:cNvPr id="567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F85A763-604B-4027-B13A-F91AAE19FD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951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3495"/>
    <xdr:pic>
      <xdr:nvPicPr>
        <xdr:cNvPr id="567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7AE4D0B-CFA8-40D8-9A46-8D37FDE6D1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951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2733"/>
    <xdr:pic>
      <xdr:nvPicPr>
        <xdr:cNvPr id="568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0FC6ED7-44EF-46E0-A364-CDF2244043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9518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3495"/>
    <xdr:pic>
      <xdr:nvPicPr>
        <xdr:cNvPr id="568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57B8127-4845-4E31-8C02-81995D4849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951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3495"/>
    <xdr:pic>
      <xdr:nvPicPr>
        <xdr:cNvPr id="568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D5FC6E7-5B96-4D22-A158-5B04AC1CFC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951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2352"/>
    <xdr:pic>
      <xdr:nvPicPr>
        <xdr:cNvPr id="568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6F14D38-F672-4E71-BE1B-EA8A43E3EE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951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2352"/>
    <xdr:pic>
      <xdr:nvPicPr>
        <xdr:cNvPr id="568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CFB641E-C5A5-4948-8FE9-B3DA1F893C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951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2352"/>
    <xdr:pic>
      <xdr:nvPicPr>
        <xdr:cNvPr id="568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A5F16E3-A1E2-4D8D-9CFF-50C7E81F62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951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3495"/>
    <xdr:pic>
      <xdr:nvPicPr>
        <xdr:cNvPr id="568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249B189-E86C-4814-8DC3-AD4362E46F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951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2352"/>
    <xdr:pic>
      <xdr:nvPicPr>
        <xdr:cNvPr id="568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DA12756-31BD-4701-99FC-54F18D7478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951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3114"/>
    <xdr:pic>
      <xdr:nvPicPr>
        <xdr:cNvPr id="568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58A64CC-52E9-442A-9D17-4E8FCE3E9D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951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2352"/>
    <xdr:pic>
      <xdr:nvPicPr>
        <xdr:cNvPr id="568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6155E30-14C6-4736-9B1B-30C6702C7B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951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3114"/>
    <xdr:pic>
      <xdr:nvPicPr>
        <xdr:cNvPr id="569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9CD6FB1-BA74-4129-9539-E2A1148EEB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951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2352"/>
    <xdr:pic>
      <xdr:nvPicPr>
        <xdr:cNvPr id="569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6C7C7DD-94EB-4C90-9208-3DA398852C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951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3114"/>
    <xdr:pic>
      <xdr:nvPicPr>
        <xdr:cNvPr id="569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9151952-177A-4343-9069-F5D9DF6159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9518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3495"/>
    <xdr:pic>
      <xdr:nvPicPr>
        <xdr:cNvPr id="569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C6070FC-10C1-466B-8AD1-CAAFB24208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9518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2733"/>
    <xdr:pic>
      <xdr:nvPicPr>
        <xdr:cNvPr id="569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51D1B71-E6E7-49F0-8099-B0867E6384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9518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2352"/>
    <xdr:pic>
      <xdr:nvPicPr>
        <xdr:cNvPr id="569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0F9ADFB-B93B-48A8-B230-E175002EAF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951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2352"/>
    <xdr:pic>
      <xdr:nvPicPr>
        <xdr:cNvPr id="569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54529AE-A1AE-4F6C-BDEB-FD09AADE59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951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2352"/>
    <xdr:pic>
      <xdr:nvPicPr>
        <xdr:cNvPr id="569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88CECA2-21F3-45F2-AD74-5CF367800C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951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2317</xdr:row>
      <xdr:rowOff>0</xdr:rowOff>
    </xdr:from>
    <xdr:ext cx="181737" cy="22352"/>
    <xdr:pic>
      <xdr:nvPicPr>
        <xdr:cNvPr id="569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1F86D2A-4985-4394-9761-4AA44EC4D5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9518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69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B2EF8FF-1ED7-4213-9F8B-83BA42F5F4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3495"/>
    <xdr:pic>
      <xdr:nvPicPr>
        <xdr:cNvPr id="570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96A5EAB-0D00-4639-B9AB-A4039C4EA6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598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733"/>
    <xdr:pic>
      <xdr:nvPicPr>
        <xdr:cNvPr id="570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9BCC7B3-9EF5-4B1D-B22A-758F9FDC00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3495"/>
    <xdr:pic>
      <xdr:nvPicPr>
        <xdr:cNvPr id="570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4E1838F-7B40-4FFE-AE08-8A2FEF2A20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598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3495"/>
    <xdr:pic>
      <xdr:nvPicPr>
        <xdr:cNvPr id="570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43DE953-90DD-4170-8DDF-BF5CEAF822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598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0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EE932CD-C2A8-4A3C-80EF-7220AA5B80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0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BA3B6F4-E969-4720-B32B-254A087C32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0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85C993D-CAAF-439E-A48D-6602A93158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3495"/>
    <xdr:pic>
      <xdr:nvPicPr>
        <xdr:cNvPr id="570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8DB877B-03F2-4C59-BAC9-03677AF8AD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598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0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0C8B0F3-A321-4E72-A3F9-DC23B940F4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3114"/>
    <xdr:pic>
      <xdr:nvPicPr>
        <xdr:cNvPr id="570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262B4B9-C11C-4D6A-B075-0729BD3A23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598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1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D7CDFF3-C10C-43FF-9AAC-FF9F2AB60E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3114"/>
    <xdr:pic>
      <xdr:nvPicPr>
        <xdr:cNvPr id="571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FEFFF15-20E3-4F70-98EC-BA8F62E540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598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1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92C27B8-B840-42D4-81CA-F0A2558217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3114"/>
    <xdr:pic>
      <xdr:nvPicPr>
        <xdr:cNvPr id="571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CDFB5B4-12F8-4F3A-91BA-D2FB28C17B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598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3495"/>
    <xdr:pic>
      <xdr:nvPicPr>
        <xdr:cNvPr id="571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2341D2D-7EF5-44CA-8B9D-120E04C21D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598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733"/>
    <xdr:pic>
      <xdr:nvPicPr>
        <xdr:cNvPr id="571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C91EAA9-E32B-48C0-A3FA-769BB72520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1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72761FE-79D1-4E1F-873E-C177B7571E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1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EF6FBAD-BA34-46A7-8176-E70D860090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1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89587FC-6D39-42A5-A00C-6571FA2D3A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1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B0D65E4-55C3-4933-BEBB-6CCBDDD09F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2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58A7470-D114-4B1A-B5AD-35E68AAB20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3495"/>
    <xdr:pic>
      <xdr:nvPicPr>
        <xdr:cNvPr id="572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3178F8C-55EF-4313-BE6F-9094C88930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598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733"/>
    <xdr:pic>
      <xdr:nvPicPr>
        <xdr:cNvPr id="572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D7E403D-9C01-47D0-835F-181FF2033C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3495"/>
    <xdr:pic>
      <xdr:nvPicPr>
        <xdr:cNvPr id="572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9E686F6-B3AB-4560-AD5B-3080D12B92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598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3495"/>
    <xdr:pic>
      <xdr:nvPicPr>
        <xdr:cNvPr id="572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11C5E02-FF56-44DD-891A-8FF922D886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598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2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88C13C0-C171-4342-AF22-D96436A2BE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2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136DC54-8E70-4069-B11D-A5C2C1D760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2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7451520-EDC5-4669-BC39-E3C9BD5359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3495"/>
    <xdr:pic>
      <xdr:nvPicPr>
        <xdr:cNvPr id="572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4A0F9D6-DB46-47F0-BEB7-2757843FE5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598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2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860A81E-560B-4913-8CB1-6BFB0BAC4A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3114"/>
    <xdr:pic>
      <xdr:nvPicPr>
        <xdr:cNvPr id="573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2987A2E-6471-4E54-BF72-73EC497F5A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598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3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B9D6F36-EB65-4ADD-9DD3-751813543F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3114"/>
    <xdr:pic>
      <xdr:nvPicPr>
        <xdr:cNvPr id="573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CEC8E27-1FEC-40C4-88AF-8349F460CD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598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3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B454D9C-54FD-4EDA-8321-D024308E7F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3114"/>
    <xdr:pic>
      <xdr:nvPicPr>
        <xdr:cNvPr id="573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DDB2862-F6E6-4047-890D-BD0513C15D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598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3495"/>
    <xdr:pic>
      <xdr:nvPicPr>
        <xdr:cNvPr id="573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E54A57A-DD97-4B52-B525-04CD0A0171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598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733"/>
    <xdr:pic>
      <xdr:nvPicPr>
        <xdr:cNvPr id="573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D7A9DE7-185A-46EE-8BBB-1ED965276F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3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29B25F6-D3E4-4A15-B852-F360BA0A17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3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11C755D-15B6-4889-B2F7-E833A78CEC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3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B65AED0-57B8-47C8-928A-5D0DE03243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1863</xdr:row>
      <xdr:rowOff>0</xdr:rowOff>
    </xdr:from>
    <xdr:ext cx="181737" cy="22352"/>
    <xdr:pic>
      <xdr:nvPicPr>
        <xdr:cNvPr id="574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C2DD0BB-5FE3-483E-A33B-9B38C95C5E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598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2352"/>
    <xdr:pic>
      <xdr:nvPicPr>
        <xdr:cNvPr id="574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3A45D33-60DE-40F2-B4A9-2D307F88E5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599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3495"/>
    <xdr:pic>
      <xdr:nvPicPr>
        <xdr:cNvPr id="574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51B5AAE-C919-4FCD-855B-E7DD530B0B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599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2733"/>
    <xdr:pic>
      <xdr:nvPicPr>
        <xdr:cNvPr id="574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C331FF6-B70F-4FB6-99E6-4BF617C02F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599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3495"/>
    <xdr:pic>
      <xdr:nvPicPr>
        <xdr:cNvPr id="574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AD49F22-2B3B-42D7-9DE9-8EF8C461DB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599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3495"/>
    <xdr:pic>
      <xdr:nvPicPr>
        <xdr:cNvPr id="574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E2EC1D2-69D7-473D-8063-B3B232837E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599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2352"/>
    <xdr:pic>
      <xdr:nvPicPr>
        <xdr:cNvPr id="574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FD4A473-7AD2-496E-A2B8-7277C6D949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599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2352"/>
    <xdr:pic>
      <xdr:nvPicPr>
        <xdr:cNvPr id="574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DB210F4-1BC7-486A-9AAD-E20199E83A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599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2352"/>
    <xdr:pic>
      <xdr:nvPicPr>
        <xdr:cNvPr id="574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F14D5AC-5D60-46B1-9ABE-0B4D375BE3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599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3495"/>
    <xdr:pic>
      <xdr:nvPicPr>
        <xdr:cNvPr id="574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D478598-481B-423A-B696-959C51CFFA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599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2352"/>
    <xdr:pic>
      <xdr:nvPicPr>
        <xdr:cNvPr id="575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B80E296-8B43-4690-A70A-FBC5894724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599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3114"/>
    <xdr:pic>
      <xdr:nvPicPr>
        <xdr:cNvPr id="575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A62C03E-12B4-401A-80C5-9F030DA418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599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2352"/>
    <xdr:pic>
      <xdr:nvPicPr>
        <xdr:cNvPr id="575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6E60A38-DC84-4383-81F2-5987C16D03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599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3114"/>
    <xdr:pic>
      <xdr:nvPicPr>
        <xdr:cNvPr id="575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5C5487F-4C0D-4E25-9297-49EE0D3AA4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599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2352"/>
    <xdr:pic>
      <xdr:nvPicPr>
        <xdr:cNvPr id="575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77DF1EA-CB69-43D5-847C-782E8C8186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599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3114"/>
    <xdr:pic>
      <xdr:nvPicPr>
        <xdr:cNvPr id="575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685E79E-7333-4860-B808-6277F474CA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599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3495"/>
    <xdr:pic>
      <xdr:nvPicPr>
        <xdr:cNvPr id="575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72162CA-1DCE-48C6-8F50-B727E39FB8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599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2733"/>
    <xdr:pic>
      <xdr:nvPicPr>
        <xdr:cNvPr id="575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DDC9084-301E-449F-97E5-5E0717CDD8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599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2352"/>
    <xdr:pic>
      <xdr:nvPicPr>
        <xdr:cNvPr id="575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56DD94F-C793-4DC5-99E7-0AAEE06259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599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2352"/>
    <xdr:pic>
      <xdr:nvPicPr>
        <xdr:cNvPr id="575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E9F4738-4445-4EBC-BEAC-0BE70768B4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599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2352"/>
    <xdr:pic>
      <xdr:nvPicPr>
        <xdr:cNvPr id="576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867368E-5A74-43F1-BB85-8F2BAF5714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599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2191</xdr:row>
      <xdr:rowOff>0</xdr:rowOff>
    </xdr:from>
    <xdr:ext cx="181737" cy="22352"/>
    <xdr:pic>
      <xdr:nvPicPr>
        <xdr:cNvPr id="576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EBB7752-2A76-4D84-AFE0-D902A02C3E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599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2352"/>
    <xdr:pic>
      <xdr:nvPicPr>
        <xdr:cNvPr id="576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896667B-2E21-43FB-9F9A-651CAAC650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62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3495"/>
    <xdr:pic>
      <xdr:nvPicPr>
        <xdr:cNvPr id="576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3426C8E-213C-4CE5-9626-97C2D0FE56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627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2733"/>
    <xdr:pic>
      <xdr:nvPicPr>
        <xdr:cNvPr id="576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02853E8-CE2E-47D1-A59A-D56B710471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627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3495"/>
    <xdr:pic>
      <xdr:nvPicPr>
        <xdr:cNvPr id="576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060CCFD-9843-4597-BEB6-493A6A124F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627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3495"/>
    <xdr:pic>
      <xdr:nvPicPr>
        <xdr:cNvPr id="576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E839EF8-DDAF-4BB1-8147-710D5AF99D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627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2352"/>
    <xdr:pic>
      <xdr:nvPicPr>
        <xdr:cNvPr id="576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A4ED07A-2AEF-44C5-84E3-EBC14EF343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62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2352"/>
    <xdr:pic>
      <xdr:nvPicPr>
        <xdr:cNvPr id="576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F977CD9-F830-4CF8-A81B-B12F706A23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62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2352"/>
    <xdr:pic>
      <xdr:nvPicPr>
        <xdr:cNvPr id="576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A3F5906-11B3-4FAB-94EB-73951A8B10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62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3495"/>
    <xdr:pic>
      <xdr:nvPicPr>
        <xdr:cNvPr id="577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9B1CC54-07AC-4D8D-9947-DEAB368BB7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627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2352"/>
    <xdr:pic>
      <xdr:nvPicPr>
        <xdr:cNvPr id="577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5C99DA4-A44C-437E-B0A1-BE5939308B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62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3114"/>
    <xdr:pic>
      <xdr:nvPicPr>
        <xdr:cNvPr id="577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E8742D6-F435-4D4D-BD0C-5CEACD9963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627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2352"/>
    <xdr:pic>
      <xdr:nvPicPr>
        <xdr:cNvPr id="577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BE6BA35-53C9-4A73-A039-5B0894B69B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62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3114"/>
    <xdr:pic>
      <xdr:nvPicPr>
        <xdr:cNvPr id="577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017F0EB-0C95-469F-ADE8-84B864AEBF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627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2352"/>
    <xdr:pic>
      <xdr:nvPicPr>
        <xdr:cNvPr id="577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5B7F7A6-4B77-487E-98FF-DFF08324CC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62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3114"/>
    <xdr:pic>
      <xdr:nvPicPr>
        <xdr:cNvPr id="577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E9BB486-9FF0-44A7-AD42-184DB41EC4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627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3495"/>
    <xdr:pic>
      <xdr:nvPicPr>
        <xdr:cNvPr id="577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35690B3-DE77-4708-B833-61CBF33B9D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627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2733"/>
    <xdr:pic>
      <xdr:nvPicPr>
        <xdr:cNvPr id="577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4EE64D0-BCA4-4618-A73A-94208D3D42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627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2352"/>
    <xdr:pic>
      <xdr:nvPicPr>
        <xdr:cNvPr id="577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FC5749D-3E20-45A9-9350-5F357281DB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62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2352"/>
    <xdr:pic>
      <xdr:nvPicPr>
        <xdr:cNvPr id="578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29F8577-F490-4F1E-AA9F-D4D2B096B9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62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2352"/>
    <xdr:pic>
      <xdr:nvPicPr>
        <xdr:cNvPr id="578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AB79CC9-8308-4FA3-A850-075A281A97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62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1944</xdr:row>
      <xdr:rowOff>0</xdr:rowOff>
    </xdr:from>
    <xdr:ext cx="181737" cy="22352"/>
    <xdr:pic>
      <xdr:nvPicPr>
        <xdr:cNvPr id="578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1D82F5F-7E21-4329-8A94-87C6802D02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627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78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E43E51F-E81B-4E3E-BD7E-783D25B417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3495"/>
    <xdr:pic>
      <xdr:nvPicPr>
        <xdr:cNvPr id="578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7AA7B58-2596-495E-94BC-384A1BC696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516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733"/>
    <xdr:pic>
      <xdr:nvPicPr>
        <xdr:cNvPr id="578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FD8B13B-0ADF-498A-BA69-8EDA15208A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3495"/>
    <xdr:pic>
      <xdr:nvPicPr>
        <xdr:cNvPr id="578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D691536-BBC5-488E-A36C-37E20CBB36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516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3495"/>
    <xdr:pic>
      <xdr:nvPicPr>
        <xdr:cNvPr id="578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A1B358B-7AF3-41D9-9E8B-98FCE33BAE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516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78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0A28F45-B8D5-412E-B83A-61F448FBC5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78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2C1D4C4-2495-47AE-952E-5F9B909387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79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DE274EE-4CF6-4929-A676-1009FA1854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3495"/>
    <xdr:pic>
      <xdr:nvPicPr>
        <xdr:cNvPr id="579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670CD31-A8A8-4EB3-A4DA-4921D60861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516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79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CC25BCC-4C3F-4AB9-82F0-77D8AB70F8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3114"/>
    <xdr:pic>
      <xdr:nvPicPr>
        <xdr:cNvPr id="579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2E2E24F-E68D-4FFF-82FF-E005781EE0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516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79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21FF661-9CA5-4118-9A5D-2E320A2EA4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3114"/>
    <xdr:pic>
      <xdr:nvPicPr>
        <xdr:cNvPr id="579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A810B35-A5A7-41E4-BE25-75EF80C08A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516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79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39C15C7-7AF5-492B-AF7F-9B8A81DC35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3114"/>
    <xdr:pic>
      <xdr:nvPicPr>
        <xdr:cNvPr id="579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B70D475-8493-4A1F-929C-1BBBE68F5B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516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3495"/>
    <xdr:pic>
      <xdr:nvPicPr>
        <xdr:cNvPr id="579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FD4C1D5-DCB7-400E-B931-C8CBC6CFE6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516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733"/>
    <xdr:pic>
      <xdr:nvPicPr>
        <xdr:cNvPr id="579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485C319-191D-4713-92E4-D452A9E83A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80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9656822-DEF0-4314-808B-95315798F5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80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6569E21-0E09-4BF7-8377-AB74296BB4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80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8958BB5-A7E1-4764-B0FB-0BA337CA56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80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9599BE9-A95F-451F-8297-F7E7813FE3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80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997DA8D-56DD-4ACD-9BA3-851D6E0FB6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3495"/>
    <xdr:pic>
      <xdr:nvPicPr>
        <xdr:cNvPr id="580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8EE7EF8-32E3-4782-8E40-AE947FD39F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516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733"/>
    <xdr:pic>
      <xdr:nvPicPr>
        <xdr:cNvPr id="580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8BBCE56-CB2D-4A46-B2E6-8C341EF5AB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3495"/>
    <xdr:pic>
      <xdr:nvPicPr>
        <xdr:cNvPr id="580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E5BE346-A2F8-4ABE-B0EA-5B1461F94C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516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3495"/>
    <xdr:pic>
      <xdr:nvPicPr>
        <xdr:cNvPr id="580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016F13E-EAF3-4E31-9F5A-F97AD32EB4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516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80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C903457-7B29-4040-A7AD-37FCA2815A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81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B0E0EB2-0DE0-4326-B45C-8273BACD95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81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0C177E6-D925-4E05-B3F0-F688C4278D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3495"/>
    <xdr:pic>
      <xdr:nvPicPr>
        <xdr:cNvPr id="581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5AA3F1A-AA77-4389-A67D-D314DB5F5A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516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81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9626432-4E23-4E5C-8357-14105C1588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3114"/>
    <xdr:pic>
      <xdr:nvPicPr>
        <xdr:cNvPr id="581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E03920A-660B-496D-AE32-FF1CADC0E8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516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81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2EFEA20-49B0-4BBE-A4A7-FCFD6AEF43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3114"/>
    <xdr:pic>
      <xdr:nvPicPr>
        <xdr:cNvPr id="581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FC3BB15-CAC8-48F4-B8DE-F2B8DE5122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516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81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CA53EF3-1C89-4244-88B7-BCBF408A31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3114"/>
    <xdr:pic>
      <xdr:nvPicPr>
        <xdr:cNvPr id="581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7F4DACD-5947-431D-AA51-3AF07A5229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516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3495"/>
    <xdr:pic>
      <xdr:nvPicPr>
        <xdr:cNvPr id="581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18B2426-0733-4853-8995-9E318CC3BD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516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733"/>
    <xdr:pic>
      <xdr:nvPicPr>
        <xdr:cNvPr id="582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118D4E6-63BA-4898-9610-C813444FAB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82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823BB00-E010-4A8A-91B4-2023915913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82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97780F4-D7DD-4473-8705-55CFFF5EBC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82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F5A2C2F-B65A-4824-A7C7-A23923CF05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2178</xdr:row>
      <xdr:rowOff>0</xdr:rowOff>
    </xdr:from>
    <xdr:ext cx="181737" cy="22352"/>
    <xdr:pic>
      <xdr:nvPicPr>
        <xdr:cNvPr id="582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6D05848-7597-4327-A888-504221B27B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516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2352"/>
    <xdr:pic>
      <xdr:nvPicPr>
        <xdr:cNvPr id="582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7F9209D-96C8-450B-A081-16D1E56187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33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3495"/>
    <xdr:pic>
      <xdr:nvPicPr>
        <xdr:cNvPr id="582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F7FD7C2-B547-4279-A46D-2EC512CF3A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33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2733"/>
    <xdr:pic>
      <xdr:nvPicPr>
        <xdr:cNvPr id="582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80C9F4E-1802-4701-94D0-8616CEABB7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33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3495"/>
    <xdr:pic>
      <xdr:nvPicPr>
        <xdr:cNvPr id="582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0014EE7-FAB5-47DC-A2C8-547562E883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33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3495"/>
    <xdr:pic>
      <xdr:nvPicPr>
        <xdr:cNvPr id="582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E89CAB9-D814-4B3B-AA21-788C7A3FC3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33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2352"/>
    <xdr:pic>
      <xdr:nvPicPr>
        <xdr:cNvPr id="583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C1BA09F-4CF0-45DE-A1F6-690B485486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33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2352"/>
    <xdr:pic>
      <xdr:nvPicPr>
        <xdr:cNvPr id="583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1D8D47D-0E33-46F4-A7CC-418BFFF51C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33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2352"/>
    <xdr:pic>
      <xdr:nvPicPr>
        <xdr:cNvPr id="583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001EEBF-FAD6-46E1-B10C-18F4DBFAD1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33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3495"/>
    <xdr:pic>
      <xdr:nvPicPr>
        <xdr:cNvPr id="583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29DA49B-F46B-4E79-9600-0693F1381E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33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2352"/>
    <xdr:pic>
      <xdr:nvPicPr>
        <xdr:cNvPr id="583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6BD8FF8-D71C-4010-9A6C-7088C97B51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33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3114"/>
    <xdr:pic>
      <xdr:nvPicPr>
        <xdr:cNvPr id="583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BB0C148-B73C-4672-9F5E-884CEF7546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33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2352"/>
    <xdr:pic>
      <xdr:nvPicPr>
        <xdr:cNvPr id="583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3692573-8B7F-4787-9369-98D737C026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33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3114"/>
    <xdr:pic>
      <xdr:nvPicPr>
        <xdr:cNvPr id="583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1E836BD-E2D4-47B2-86DF-6587407486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33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2352"/>
    <xdr:pic>
      <xdr:nvPicPr>
        <xdr:cNvPr id="583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40EE362-A008-4B2A-994B-6C309958FE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33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3114"/>
    <xdr:pic>
      <xdr:nvPicPr>
        <xdr:cNvPr id="583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228E928-9E5D-4389-820F-260FA60A14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33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3495"/>
    <xdr:pic>
      <xdr:nvPicPr>
        <xdr:cNvPr id="584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1BC41B7-4EED-47C1-9648-FC0529B20B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33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2733"/>
    <xdr:pic>
      <xdr:nvPicPr>
        <xdr:cNvPr id="584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8982FDE-D707-4C73-92EE-ED0CFF904A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33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2352"/>
    <xdr:pic>
      <xdr:nvPicPr>
        <xdr:cNvPr id="584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B7C0397-094C-49C2-858B-5692E1706E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33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2352"/>
    <xdr:pic>
      <xdr:nvPicPr>
        <xdr:cNvPr id="584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A205859-A944-4540-B6E8-7DE9174A56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33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2352"/>
    <xdr:pic>
      <xdr:nvPicPr>
        <xdr:cNvPr id="584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793AD1D-B68C-44AA-A0D2-1CBB10C16F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33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2520</xdr:row>
      <xdr:rowOff>0</xdr:rowOff>
    </xdr:from>
    <xdr:ext cx="181737" cy="22352"/>
    <xdr:pic>
      <xdr:nvPicPr>
        <xdr:cNvPr id="584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A658E8E-F2FA-4F6A-8080-579FD20142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33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84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A614F65-A446-40CD-88FE-1E5F05F434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99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3495"/>
    <xdr:pic>
      <xdr:nvPicPr>
        <xdr:cNvPr id="584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3A195A5-3F1B-450E-BF69-ACCCC68A80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99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733"/>
    <xdr:pic>
      <xdr:nvPicPr>
        <xdr:cNvPr id="584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8AC96FF-B8CD-44ED-A7D8-FC60E3439D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99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3495"/>
    <xdr:pic>
      <xdr:nvPicPr>
        <xdr:cNvPr id="584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52961A5-0673-4D88-BB33-2AC500587E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99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3495"/>
    <xdr:pic>
      <xdr:nvPicPr>
        <xdr:cNvPr id="585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60EDE41-03DC-4803-B85F-4C94651C1B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99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85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447C898-A230-4CB4-B323-1B3D14094C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99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85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71896A6-D867-4E9D-9F0A-0E2A2D4F5B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99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85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B44D4BD-138E-40D5-A43B-1DB7A5A25B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99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3495"/>
    <xdr:pic>
      <xdr:nvPicPr>
        <xdr:cNvPr id="585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31549EF-8F8D-474B-9321-1CD5A8A20E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99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85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624D794-7B75-45EE-A1A1-C4256B3B58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99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3114"/>
    <xdr:pic>
      <xdr:nvPicPr>
        <xdr:cNvPr id="585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CE82B99-394A-48F0-B217-1D0C06E045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99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85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BEFB5B1-2FFE-439F-83EC-E204FDD43C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99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3114"/>
    <xdr:pic>
      <xdr:nvPicPr>
        <xdr:cNvPr id="585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130745E-80EF-4C31-9C74-BCE9A23589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99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85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D94D508-394A-4538-BE74-C2A4FB3FF6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99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3114"/>
    <xdr:pic>
      <xdr:nvPicPr>
        <xdr:cNvPr id="586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C63BB14-6319-4AB5-98DF-70CF195C4C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99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3495"/>
    <xdr:pic>
      <xdr:nvPicPr>
        <xdr:cNvPr id="586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9278485-115A-4061-87C6-982FD607FD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99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733"/>
    <xdr:pic>
      <xdr:nvPicPr>
        <xdr:cNvPr id="586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13BE472-E4C6-4229-96FA-396D2574CB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99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86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3CFEC95-50BA-4324-8ABE-021B5B2EBD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99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86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43EEB0E-7261-46DA-B0B7-FC1E75D4B0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99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86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EEA9361-AFFD-472E-A581-7817E4F9E6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99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86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4787FA2-A648-4385-B2A2-8CE9759D49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99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86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0967492-3662-4D99-8C5E-100F9102D7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495"/>
    <xdr:pic>
      <xdr:nvPicPr>
        <xdr:cNvPr id="586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DA45828-77C3-4CCD-948D-10A782B9CC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733"/>
    <xdr:pic>
      <xdr:nvPicPr>
        <xdr:cNvPr id="586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E1460A3-0070-4A80-8F59-86FB2821B8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495"/>
    <xdr:pic>
      <xdr:nvPicPr>
        <xdr:cNvPr id="587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33137A6-70C5-4EDD-A357-9FC7840DC8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495"/>
    <xdr:pic>
      <xdr:nvPicPr>
        <xdr:cNvPr id="587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27BD21D-9A3B-417F-8E76-E35E868BF0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87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E8DABB4-68CC-480D-9BEA-BC4C3C9E18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87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5C705CF-B789-46AA-BB0B-1A7C2050FB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87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6F8DEB7-CC0F-4755-AAAD-9D59FBA4BD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495"/>
    <xdr:pic>
      <xdr:nvPicPr>
        <xdr:cNvPr id="587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E0902E7-0D54-4DBE-984A-CFF0DD6FD0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87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AF4F6EE-7A84-492D-A39C-2EA13A3B98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114"/>
    <xdr:pic>
      <xdr:nvPicPr>
        <xdr:cNvPr id="587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9CB05A6-636C-4F2B-836A-7733BFB388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87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552F283-837A-46D5-A946-4A12D28F6D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114"/>
    <xdr:pic>
      <xdr:nvPicPr>
        <xdr:cNvPr id="587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879C95F-A3DE-42D3-948C-517ED07302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88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E33FC2B-AF17-4DCD-8429-CF26C7A562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114"/>
    <xdr:pic>
      <xdr:nvPicPr>
        <xdr:cNvPr id="588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F6C7C2B-E669-45E3-8BA1-B705C2CACA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495"/>
    <xdr:pic>
      <xdr:nvPicPr>
        <xdr:cNvPr id="588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1972404-3F75-485B-9B6B-D39B5903F8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733"/>
    <xdr:pic>
      <xdr:nvPicPr>
        <xdr:cNvPr id="588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C463C37-C4E7-4814-9153-A9B8B7A8D1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88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17E046C-0148-4EBC-98F1-4D085FD3FC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88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471D059-40AB-4DFC-B02A-32D60C2781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88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B692E4E-4E9F-4A5A-B6DD-94059A203D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88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E91E6AF-ECA3-44AA-ABF8-53EA1D04BA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88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A64A2D3-3DD1-41C8-9A7C-F59792E6FC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495"/>
    <xdr:pic>
      <xdr:nvPicPr>
        <xdr:cNvPr id="588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C0A8958-0DDB-44E6-9742-ADF4162D83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733"/>
    <xdr:pic>
      <xdr:nvPicPr>
        <xdr:cNvPr id="589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C6AD0D2-C4C7-441A-A891-F448A516DF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495"/>
    <xdr:pic>
      <xdr:nvPicPr>
        <xdr:cNvPr id="589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56AE802-D572-4D7C-B7FD-B9A1F5C414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495"/>
    <xdr:pic>
      <xdr:nvPicPr>
        <xdr:cNvPr id="589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6B3858C-60CA-42D8-A172-5B1E5EDFBA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89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A0F82D4-F28E-4DD4-9FB0-2E5DB6DD48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89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48B74C9-16E1-4DFB-842E-B99DD63BE4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89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14197DE-659F-445E-A8A5-6C8A171E73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495"/>
    <xdr:pic>
      <xdr:nvPicPr>
        <xdr:cNvPr id="589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DA5D94E-19BF-4E7F-B815-9D41FF6CAE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89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C88DFC6-D59F-4EC2-959A-53FA0C6688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114"/>
    <xdr:pic>
      <xdr:nvPicPr>
        <xdr:cNvPr id="589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574F607-789B-4545-8C67-C8A0D6E059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89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5C36271-2C5B-475A-A2CA-918D93E20B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114"/>
    <xdr:pic>
      <xdr:nvPicPr>
        <xdr:cNvPr id="590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6E1349D-FF76-4034-A53A-07B4846A30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0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568A989-9707-40EE-B0CF-8E0224D733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114"/>
    <xdr:pic>
      <xdr:nvPicPr>
        <xdr:cNvPr id="590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8AF0A2A-4C4C-44AD-95BF-4CF0E88582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495"/>
    <xdr:pic>
      <xdr:nvPicPr>
        <xdr:cNvPr id="590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15070E7-966C-4505-B457-7400124303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733"/>
    <xdr:pic>
      <xdr:nvPicPr>
        <xdr:cNvPr id="590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DB257BF-9A72-4294-B7B4-3915C461DE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0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A2C43B1-D69D-431B-AC48-DFBE6459B2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0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C55B8A8-0F4F-4F8B-9C92-10EC4C6421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0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5CA779C-2661-4FAC-A6D6-A79C661F95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0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4B702B4-604A-4967-A174-4E11C5831E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590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4500A33-C9EC-4615-83A5-E68B6086B6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3495"/>
    <xdr:pic>
      <xdr:nvPicPr>
        <xdr:cNvPr id="591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2E61C51-E448-4355-8F65-1E6B4E3911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95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733"/>
    <xdr:pic>
      <xdr:nvPicPr>
        <xdr:cNvPr id="591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825B074-86C7-44DE-B322-64E94B5C55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3495"/>
    <xdr:pic>
      <xdr:nvPicPr>
        <xdr:cNvPr id="591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47DFAE5-C496-4B1D-A60B-9E543D277B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95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3495"/>
    <xdr:pic>
      <xdr:nvPicPr>
        <xdr:cNvPr id="591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732A047-2217-4BE8-9572-EE88C89955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95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591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81CFB35-DFB0-42DB-B152-1AF6A0BDA8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591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E3C930A-2C12-4116-AC13-94B78AAA88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591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9E79844-AE67-4C57-94A4-65AC5BE630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3495"/>
    <xdr:pic>
      <xdr:nvPicPr>
        <xdr:cNvPr id="591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518DA2B-BC2A-436C-8C68-D4223FC6C1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95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591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BBFEF49-D44D-4A18-8C5C-8022CC9320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3114"/>
    <xdr:pic>
      <xdr:nvPicPr>
        <xdr:cNvPr id="591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78F1203-C8ED-4EF9-A147-CA798B5097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95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592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17EB1F9-62EE-43B9-B6AA-7EE8C1636A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3114"/>
    <xdr:pic>
      <xdr:nvPicPr>
        <xdr:cNvPr id="592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03D5D2D-0D96-47C3-BABA-CEE7442902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95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592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0606322-3E48-4DB4-A550-5F05FA9159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3114"/>
    <xdr:pic>
      <xdr:nvPicPr>
        <xdr:cNvPr id="592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91541F-D277-442B-B366-886F371F2C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95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3495"/>
    <xdr:pic>
      <xdr:nvPicPr>
        <xdr:cNvPr id="592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7DB5A27-2610-4C6D-84A9-CFA5355A72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95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733"/>
    <xdr:pic>
      <xdr:nvPicPr>
        <xdr:cNvPr id="592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8405E07-119C-4092-B243-A079FBD4AB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592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9EDFA8E-BFEF-42BB-A69A-AFAE009A0E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592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02C5CDC-B9D4-414F-9F59-36DFF9D128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592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87D83EF-F684-49CF-B82E-5C1AB7F96E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592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3A0FACB-D312-4734-8F1A-2AF4AB5D87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593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9F8CBBF-D048-46D4-AF94-D9552F0E94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3495"/>
    <xdr:pic>
      <xdr:nvPicPr>
        <xdr:cNvPr id="593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7867CFD-04AB-4DCE-B626-742AAEC56D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23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733"/>
    <xdr:pic>
      <xdr:nvPicPr>
        <xdr:cNvPr id="593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2914092-F169-40F6-9F53-3D9CF042E6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3495"/>
    <xdr:pic>
      <xdr:nvPicPr>
        <xdr:cNvPr id="593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5BE7E8D-458D-4F60-98AF-770A593418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23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3495"/>
    <xdr:pic>
      <xdr:nvPicPr>
        <xdr:cNvPr id="593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BAD84BE-6CE2-4F07-87CE-BE82902287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23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593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E44ECC6-4880-4549-9EAC-62D4A06DEF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593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DC1BB-8D97-4670-9514-074FDAFA62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593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2BDE3C7-2B74-4929-A15F-5B118F9F06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3495"/>
    <xdr:pic>
      <xdr:nvPicPr>
        <xdr:cNvPr id="593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7E9BA1B-F74E-4044-84A3-21BC8A8954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23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593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99D7C55-938A-4DBB-A6BA-E894C1A1A8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3114"/>
    <xdr:pic>
      <xdr:nvPicPr>
        <xdr:cNvPr id="594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CFAF733-52E8-4F28-90AD-1ED15E1738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23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594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749D3FA-B07C-4A51-B281-58DB957C44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3114"/>
    <xdr:pic>
      <xdr:nvPicPr>
        <xdr:cNvPr id="594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9793394-DFC6-4159-AD3B-F187A15833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23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594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7FEE883-077F-4B05-99D1-6F7C52EA0B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3114"/>
    <xdr:pic>
      <xdr:nvPicPr>
        <xdr:cNvPr id="594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C50BB43-7B08-4F92-91D0-B7B3C60FE4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23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3495"/>
    <xdr:pic>
      <xdr:nvPicPr>
        <xdr:cNvPr id="594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E2D4DF6-9C83-43FD-BAED-2A03A13C5F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23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733"/>
    <xdr:pic>
      <xdr:nvPicPr>
        <xdr:cNvPr id="594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472020B-AE52-457D-871D-B7CA7C5D66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594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C5FA0C0-3B0C-442B-AE8A-547DBD90BD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594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DF9D086-DE3F-405F-A801-F8CB3F1245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594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D901BF2-86D6-4124-8185-F47CD3F0A1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595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1CC7B1D-AE42-41DD-871A-AF3C2290B2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5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7E95914-EB3F-4220-9DDA-90AD92BC3F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495"/>
    <xdr:pic>
      <xdr:nvPicPr>
        <xdr:cNvPr id="595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A9BDFAC-6EAE-4B7D-9D20-9E3A602A92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733"/>
    <xdr:pic>
      <xdr:nvPicPr>
        <xdr:cNvPr id="595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7E277E8-3A00-4F3C-8D8F-1A662B8B6F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495"/>
    <xdr:pic>
      <xdr:nvPicPr>
        <xdr:cNvPr id="595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F023092-DE93-4065-B00B-3026E45B4F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495"/>
    <xdr:pic>
      <xdr:nvPicPr>
        <xdr:cNvPr id="595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A2EB87F-58B9-42C4-867E-78B251ADEA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5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FF1729B-B69D-47CD-AFB3-A18E3580F6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5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D9D06A8-049C-4C85-AE81-09CDEF2084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5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1FD3F8D-B904-47AE-944E-992A8505F5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495"/>
    <xdr:pic>
      <xdr:nvPicPr>
        <xdr:cNvPr id="595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C2476C0-83C2-4395-879F-2F0CCA0323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6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09FF6D8-86CD-440C-8382-86FE9DDDB1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114"/>
    <xdr:pic>
      <xdr:nvPicPr>
        <xdr:cNvPr id="596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A85AAC5-6938-4A45-95C5-A4D64C7741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6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B2E7181-1490-4CEF-8C2E-A0D6154BB7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114"/>
    <xdr:pic>
      <xdr:nvPicPr>
        <xdr:cNvPr id="596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07CFE41-4D82-4DF1-8950-144F8DB9D4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6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DB884DA-F15F-4ED9-9B1B-549D4A9118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114"/>
    <xdr:pic>
      <xdr:nvPicPr>
        <xdr:cNvPr id="596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2B2659F-1432-487E-806F-A7F38D3826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495"/>
    <xdr:pic>
      <xdr:nvPicPr>
        <xdr:cNvPr id="596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ED9C4BE-9E9C-4FDE-B80A-F88EF53F49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733"/>
    <xdr:pic>
      <xdr:nvPicPr>
        <xdr:cNvPr id="596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02991B3-5C0C-4A00-96DF-3D791FEE20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6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CF2B90F-7E4D-4380-A93C-A6B73E4512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6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EDBA0DA-8A3A-4F07-80C7-37B021FF16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7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C646085-4CD5-4990-822C-8AEC60613C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7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9A06A1C-A3A7-4DF2-BC15-906B941F8D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7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60DA858-ACF8-4217-98D2-279312682B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495"/>
    <xdr:pic>
      <xdr:nvPicPr>
        <xdr:cNvPr id="597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09553C5-1BA7-4707-B9CA-1106E6E220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733"/>
    <xdr:pic>
      <xdr:nvPicPr>
        <xdr:cNvPr id="597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59F910C-3A52-4841-A4F5-EC63FA6690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495"/>
    <xdr:pic>
      <xdr:nvPicPr>
        <xdr:cNvPr id="597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61347A6-5E33-4F05-8D75-11AF9FDD9D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495"/>
    <xdr:pic>
      <xdr:nvPicPr>
        <xdr:cNvPr id="597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0F5C451-2185-4896-9133-A99499D65A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7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4FDBA26-469D-47D9-89D6-41161A49E0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7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FAF0FF3-9149-4D76-95C1-CA20818763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7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1DB80C4-9774-4CBE-8020-B3890B8A83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495"/>
    <xdr:pic>
      <xdr:nvPicPr>
        <xdr:cNvPr id="598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915BE8E-CA7D-40B3-B4E5-3F8CDEEBA8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8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6294CB5-BBEF-4AE8-86D0-D0164BDB8C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114"/>
    <xdr:pic>
      <xdr:nvPicPr>
        <xdr:cNvPr id="598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28D2683-54D1-4BAF-AA1D-A8C2F5869A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8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69AD9E6-CB16-4072-97BD-F64AD345E4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114"/>
    <xdr:pic>
      <xdr:nvPicPr>
        <xdr:cNvPr id="598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B7D1E7B-5D08-4A61-BC6D-F5697F7C09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8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C360780-0EBA-4E62-802D-B4C45037AE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114"/>
    <xdr:pic>
      <xdr:nvPicPr>
        <xdr:cNvPr id="598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9C7676A-5656-4CDC-A29E-D17DBF5136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3495"/>
    <xdr:pic>
      <xdr:nvPicPr>
        <xdr:cNvPr id="598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1DBC2D7-6388-450A-BA83-E06CD5093B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32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733"/>
    <xdr:pic>
      <xdr:nvPicPr>
        <xdr:cNvPr id="598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FBFB4EF-E9B3-4A51-A754-03769A6DF9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8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656F50F-7EB3-43E2-ABAC-411DC1C4F7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9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17CAC6B-86E0-448F-A83F-863000153B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9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22C1298-B592-42DE-ADFB-F6C96210F6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2246</xdr:row>
      <xdr:rowOff>0</xdr:rowOff>
    </xdr:from>
    <xdr:ext cx="181737" cy="22352"/>
    <xdr:pic>
      <xdr:nvPicPr>
        <xdr:cNvPr id="599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B26BD46-38EE-4DDF-BD37-DD4C198D54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32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599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13C56B9-C2C7-4356-A223-2F297ECF2A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3495"/>
    <xdr:pic>
      <xdr:nvPicPr>
        <xdr:cNvPr id="599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B1013A1-ABD3-4EFB-8122-33E4DA30C3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95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733"/>
    <xdr:pic>
      <xdr:nvPicPr>
        <xdr:cNvPr id="599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ED72B60-AC67-451A-AAE3-FA24BA921D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3495"/>
    <xdr:pic>
      <xdr:nvPicPr>
        <xdr:cNvPr id="599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A358E07-D137-4E49-962C-769F0A645E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95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3495"/>
    <xdr:pic>
      <xdr:nvPicPr>
        <xdr:cNvPr id="599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458F930-14A8-42AB-9341-9C5A3F272F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95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599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CB4B702-73E8-412E-B247-89C59AACAB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599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51BB828-DF64-44B7-ABFC-99DEA8AB58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600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98268DE-B0F3-403B-8F8D-3F6442F1A2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3495"/>
    <xdr:pic>
      <xdr:nvPicPr>
        <xdr:cNvPr id="600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0AC8364-C98A-4BA0-812A-C18760D686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95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600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046C009-452B-423F-AFBD-89112A4FC1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3114"/>
    <xdr:pic>
      <xdr:nvPicPr>
        <xdr:cNvPr id="600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35A8717-2F68-414A-AD81-CA46243954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95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600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1469751-D529-4C88-8800-20F7944BF4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3114"/>
    <xdr:pic>
      <xdr:nvPicPr>
        <xdr:cNvPr id="600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A90AC0F-E258-4D1A-A9C1-73376E2B1B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95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600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AB5B4C5-4EC1-4C8D-8DE6-309ABB2578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3114"/>
    <xdr:pic>
      <xdr:nvPicPr>
        <xdr:cNvPr id="600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300EBD1-257F-4850-8F7A-27230D6A06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95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3495"/>
    <xdr:pic>
      <xdr:nvPicPr>
        <xdr:cNvPr id="600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CC4F8EF-17E3-4386-81FD-866D652F88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95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733"/>
    <xdr:pic>
      <xdr:nvPicPr>
        <xdr:cNvPr id="600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0FA300E-3259-4C04-8ECD-7976DDBB15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601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F8AD822-1174-45D7-AA7B-E0E15DA7FC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601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B3F454C-8C09-4B5C-922A-EC6A2C9C2B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601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A227AFA-C863-49BB-A5E3-F67B1D26C1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2586</xdr:row>
      <xdr:rowOff>0</xdr:rowOff>
    </xdr:from>
    <xdr:ext cx="181737" cy="22352"/>
    <xdr:pic>
      <xdr:nvPicPr>
        <xdr:cNvPr id="601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CDF54BF-41A1-4804-8E44-4CAF96BFD5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95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601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CBE6612-C617-45BB-A40C-DFC22329A6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3495"/>
    <xdr:pic>
      <xdr:nvPicPr>
        <xdr:cNvPr id="601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B6D3B44-3872-4A26-8C03-419AA1A0B3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23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733"/>
    <xdr:pic>
      <xdr:nvPicPr>
        <xdr:cNvPr id="601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D0F8AA5-D1E6-485B-A941-02FC46AF29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3495"/>
    <xdr:pic>
      <xdr:nvPicPr>
        <xdr:cNvPr id="601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E511A10-8827-462B-8B15-D1C6590571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23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3495"/>
    <xdr:pic>
      <xdr:nvPicPr>
        <xdr:cNvPr id="601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21BFC2E-3DDE-45E2-AD4B-087B176157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23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601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152991B-4EBD-40C8-AA1C-D7E0C93E2F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602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4268314-70F6-4969-92F8-BDC9D1F5ED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602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03AE236-AFA4-419B-86E5-603ECAD6A6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3495"/>
    <xdr:pic>
      <xdr:nvPicPr>
        <xdr:cNvPr id="602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83C46FB-A719-423B-B48C-C8E56B2411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23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602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5FCD690-9384-40B5-87D7-94EEF5C1A1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3114"/>
    <xdr:pic>
      <xdr:nvPicPr>
        <xdr:cNvPr id="602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DF341B9-6CE4-4F44-AE68-3C2B393C36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23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602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1F2056A-93B6-43FF-B3A2-F0EE193D8A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3114"/>
    <xdr:pic>
      <xdr:nvPicPr>
        <xdr:cNvPr id="602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BE9FB5E-D377-42D9-87DE-59836D19E2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23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602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9BBD539-198C-459E-A66D-3BCD1B8C4C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3114"/>
    <xdr:pic>
      <xdr:nvPicPr>
        <xdr:cNvPr id="602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AFAA48D-0C62-4102-82FD-550C5A1DDD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23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3495"/>
    <xdr:pic>
      <xdr:nvPicPr>
        <xdr:cNvPr id="602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3BBB705-3D0C-4040-9B39-0794F602FC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23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733"/>
    <xdr:pic>
      <xdr:nvPicPr>
        <xdr:cNvPr id="603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B00B267-8815-4F5D-8D88-145A55CA37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603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30B1F04-D22B-4D61-BA63-4AC884F5DD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603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80B4E0F-F414-4014-9B54-88AE020DF7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603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0AC4CD3-0BCB-45A5-9DDB-64CF3634A7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2326</xdr:row>
      <xdr:rowOff>0</xdr:rowOff>
    </xdr:from>
    <xdr:ext cx="181737" cy="22352"/>
    <xdr:pic>
      <xdr:nvPicPr>
        <xdr:cNvPr id="603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48EF195-F5EA-42EA-B750-511CB216E4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23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3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EA66E24-2D50-45A8-A71A-C0B2AEC715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495"/>
    <xdr:pic>
      <xdr:nvPicPr>
        <xdr:cNvPr id="603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52FC918-E768-4D53-81C2-794F51CD11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733"/>
    <xdr:pic>
      <xdr:nvPicPr>
        <xdr:cNvPr id="603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3D04D37-9A40-45AB-9899-4E56F941E4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495"/>
    <xdr:pic>
      <xdr:nvPicPr>
        <xdr:cNvPr id="603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8A06A3F-8CA2-4365-8FD7-8AE7E60FA8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495"/>
    <xdr:pic>
      <xdr:nvPicPr>
        <xdr:cNvPr id="603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ADABAC2-B35A-4301-B6A0-F0DEAD5620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4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B8BB5D7-A9FB-41BD-A1F4-872B255C5D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4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630CD20-AD0B-40FE-9297-3C2A90287C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4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8F61E34-129F-4E33-BF78-F85A49B81E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495"/>
    <xdr:pic>
      <xdr:nvPicPr>
        <xdr:cNvPr id="604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864AC37-8F39-41F2-8464-A37CCEF5C7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4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3B715FB-912C-492B-9FA4-57B87AFBFC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114"/>
    <xdr:pic>
      <xdr:nvPicPr>
        <xdr:cNvPr id="604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95C0F2C-0226-4BFD-AC2A-627B5CB830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4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78FC943-C659-4B67-9F3D-C7318A29EB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114"/>
    <xdr:pic>
      <xdr:nvPicPr>
        <xdr:cNvPr id="604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A2DA3FD-750F-4BEB-88CA-DD1A87E491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4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96272D4-B844-4E13-B55C-B16278F27C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114"/>
    <xdr:pic>
      <xdr:nvPicPr>
        <xdr:cNvPr id="604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C6551F1-4AF5-4CF8-B29B-F350614377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495"/>
    <xdr:pic>
      <xdr:nvPicPr>
        <xdr:cNvPr id="605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0CE52BE-C7FE-4514-AAFD-08A9A08330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733"/>
    <xdr:pic>
      <xdr:nvPicPr>
        <xdr:cNvPr id="605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A3778EB-675F-4B56-AF97-DDE2823CFA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5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842112D-8EBB-4752-8A55-1E681BEEF4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5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B2E1027-7810-4804-B1A6-5E30C2D82D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5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F45A577-7EDF-49CE-BF30-3F6E7D8A35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5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8E30180-E5B8-4F1C-A8C3-E147DDB6D8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5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40404F4-BA6A-4112-A56F-4D4358ED11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495"/>
    <xdr:pic>
      <xdr:nvPicPr>
        <xdr:cNvPr id="605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A819140-51E1-4491-BC54-0838168876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733"/>
    <xdr:pic>
      <xdr:nvPicPr>
        <xdr:cNvPr id="605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E15D9E8-F0BF-4F77-8AFC-A6F69E318B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495"/>
    <xdr:pic>
      <xdr:nvPicPr>
        <xdr:cNvPr id="605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410EE0C-7C5D-4389-BB49-203235AABC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495"/>
    <xdr:pic>
      <xdr:nvPicPr>
        <xdr:cNvPr id="606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524EF7B-CC8C-400E-9D58-E82BB96AB2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6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ED4BC71-0419-424C-B92B-892B984D82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6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EA9D61A-8B0B-4C89-B2A7-AB98E249DF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6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75A3F99-D6B0-4DC7-8AB2-50D10C2BD2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495"/>
    <xdr:pic>
      <xdr:nvPicPr>
        <xdr:cNvPr id="606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6144C56-807A-48D7-A180-F516EB5782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6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4EC21B9-F980-4AD2-B831-97A80B6B67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114"/>
    <xdr:pic>
      <xdr:nvPicPr>
        <xdr:cNvPr id="606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DE714EE-8974-432E-8AC7-E764D7B0CF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6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5167967-FF29-4FA4-9C0F-404F2765D9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114"/>
    <xdr:pic>
      <xdr:nvPicPr>
        <xdr:cNvPr id="606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C3A4841-AAE9-4755-ABFD-414D631E29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6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9B481BE-A729-4372-B27C-1D0727E6F8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114"/>
    <xdr:pic>
      <xdr:nvPicPr>
        <xdr:cNvPr id="607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587F255-60CB-4370-B8C7-7217388345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495"/>
    <xdr:pic>
      <xdr:nvPicPr>
        <xdr:cNvPr id="607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BAE8461-2DD7-409F-BB77-3204DEF4C9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733"/>
    <xdr:pic>
      <xdr:nvPicPr>
        <xdr:cNvPr id="607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5F4B582-6AAD-4646-8A6E-05C4ECBEF0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7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DDB8224-195C-41BB-9A4E-9C5423D2C4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7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E5C9A4B-7CE0-445D-AD3D-49065FC42A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7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4CE15BB-8504-4A2F-B11D-1BA6522A69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07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73E285E-6C99-4332-B3F6-33F8437302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07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2500633-CDB8-4FFF-87AD-829C830E52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3495"/>
    <xdr:pic>
      <xdr:nvPicPr>
        <xdr:cNvPr id="607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9DF8EF4-9F6C-426A-BA9C-DEE4A4BA49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80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733"/>
    <xdr:pic>
      <xdr:nvPicPr>
        <xdr:cNvPr id="607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09DDD9B-54FD-4CEE-8904-8DDA224766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3495"/>
    <xdr:pic>
      <xdr:nvPicPr>
        <xdr:cNvPr id="608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92D31A6-C563-43AA-931E-1C660A33A2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80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3495"/>
    <xdr:pic>
      <xdr:nvPicPr>
        <xdr:cNvPr id="608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F43615-588C-4F77-8D40-0A21ABCD58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80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08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8DB7EA4-8655-4778-BBA8-CE881A46CF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08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37DB0E0-1282-4E56-B0AA-68F199DC71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08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0FC1759-5F04-4032-B52D-AA9F55F14F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3495"/>
    <xdr:pic>
      <xdr:nvPicPr>
        <xdr:cNvPr id="608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5BD3891-133A-49F1-A130-0AD4415C76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80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08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028F1DA-88CC-4B5D-902E-D234620003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3114"/>
    <xdr:pic>
      <xdr:nvPicPr>
        <xdr:cNvPr id="608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7C6831F-B330-4158-8E42-B2548F4593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80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08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40549E0-7B31-4128-B8C5-687A8EA086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3114"/>
    <xdr:pic>
      <xdr:nvPicPr>
        <xdr:cNvPr id="608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DC5D5A1-3C12-4233-B0D3-1E385F3884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80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09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F81FD87-0EC1-4659-AB4E-1E404858F8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3114"/>
    <xdr:pic>
      <xdr:nvPicPr>
        <xdr:cNvPr id="609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B45416F-BCE2-4B83-838F-CDCC96D19B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80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3495"/>
    <xdr:pic>
      <xdr:nvPicPr>
        <xdr:cNvPr id="609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CAD2E06-7955-4A69-8723-7333643D9E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80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733"/>
    <xdr:pic>
      <xdr:nvPicPr>
        <xdr:cNvPr id="609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E4D8456-A4B4-40FA-9B40-AFA6F71E0B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09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D00FB64-3BF8-4A1D-81E9-F184637C82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09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90BA5FB-2774-4987-B354-601F4DD1E4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09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762C21A-4D7E-4C92-AFC0-10E2FF134F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09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B734341-CDA2-42CF-B2A0-352AA69FD4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09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154493E-4F42-4C41-B86C-2D8070A363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3495"/>
    <xdr:pic>
      <xdr:nvPicPr>
        <xdr:cNvPr id="609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FADD2C6-9011-4913-94BD-964B92079D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28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733"/>
    <xdr:pic>
      <xdr:nvPicPr>
        <xdr:cNvPr id="610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173760A-EF68-465B-9778-6E57939D06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3495"/>
    <xdr:pic>
      <xdr:nvPicPr>
        <xdr:cNvPr id="610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76DF1FD-901B-499E-A7A7-97329F12B3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28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3495"/>
    <xdr:pic>
      <xdr:nvPicPr>
        <xdr:cNvPr id="610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6DCC343-10F6-4046-8F5B-2C6A7291DF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28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10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4E43633-A024-4B9A-BAE5-74BDEAE9F1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10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F6C7B85-EBD5-4470-A2AE-D4291E195B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10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D5CBAF7-3DC5-4F28-80AF-BA2B121414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3495"/>
    <xdr:pic>
      <xdr:nvPicPr>
        <xdr:cNvPr id="610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8CBF672-E657-4CF6-A14F-EC21E770DD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28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10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B864000-C061-4C9B-8D8D-1166CBD9F1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3114"/>
    <xdr:pic>
      <xdr:nvPicPr>
        <xdr:cNvPr id="610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389D818-C251-41ED-8740-CC107A820D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28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10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35E6F80-50E8-4FA7-BEBB-03B9BD0AE2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3114"/>
    <xdr:pic>
      <xdr:nvPicPr>
        <xdr:cNvPr id="611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7FC162F-E41D-4513-B02D-B575681E68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28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11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D1D8CB9-8859-41E0-8FC2-E6F4F69B33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3114"/>
    <xdr:pic>
      <xdr:nvPicPr>
        <xdr:cNvPr id="611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51BE1FC-01EA-4BF5-973F-5CD9E3A739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28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3495"/>
    <xdr:pic>
      <xdr:nvPicPr>
        <xdr:cNvPr id="611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C09C83F-F0D1-4AEA-A336-DD406EC47C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28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733"/>
    <xdr:pic>
      <xdr:nvPicPr>
        <xdr:cNvPr id="611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B74BA75-3566-4CA8-85AC-2FB148ED47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11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A08C846-A2CC-4B82-9B53-CE0B1FAB8F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11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786CF37-AA50-4BBB-9350-8468FB74CE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11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7FEB2D5-FE1D-466C-842C-B1D77FF23C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11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C5B29E5-2075-46F1-B097-7C8521B643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1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D0E0081-F0E2-4908-8AD2-5FBEC24739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495"/>
    <xdr:pic>
      <xdr:nvPicPr>
        <xdr:cNvPr id="612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27E4E49-5A84-42AE-BA44-B34197C0FF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733"/>
    <xdr:pic>
      <xdr:nvPicPr>
        <xdr:cNvPr id="612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F5C908A-5345-498A-A74F-9B7F3BE051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495"/>
    <xdr:pic>
      <xdr:nvPicPr>
        <xdr:cNvPr id="612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0F94186-EA88-4A1E-BA0E-80C614B9F2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495"/>
    <xdr:pic>
      <xdr:nvPicPr>
        <xdr:cNvPr id="612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FF85FC1-B9D8-4C99-A12A-A7EE4D759A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2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780BF96-FE48-4CD2-8F87-E5B98823B6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2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1D6D578-20BF-456E-BA87-77403083DE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2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E080008-CF23-4BB0-8C83-89DF84F10F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495"/>
    <xdr:pic>
      <xdr:nvPicPr>
        <xdr:cNvPr id="612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EBD0347-4007-48F9-A287-C47EFFBAC5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2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828CBA0-049C-4FB6-AD12-6747551576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114"/>
    <xdr:pic>
      <xdr:nvPicPr>
        <xdr:cNvPr id="612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EB7B43D-FD00-421F-AFF1-539EED3FB8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3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BCAA336-3FB9-4FB4-89DD-C17716002E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114"/>
    <xdr:pic>
      <xdr:nvPicPr>
        <xdr:cNvPr id="613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A50C827-0DBD-4D80-A867-1951BBC343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3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1770030-4A72-4024-845B-A8D04104D3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114"/>
    <xdr:pic>
      <xdr:nvPicPr>
        <xdr:cNvPr id="613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F4C0285-4AA7-4160-BFCD-0194BB1A21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495"/>
    <xdr:pic>
      <xdr:nvPicPr>
        <xdr:cNvPr id="613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D7F5F4B-0C1A-4D59-9038-82DA2C10B2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733"/>
    <xdr:pic>
      <xdr:nvPicPr>
        <xdr:cNvPr id="613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63884EC-E82F-41D1-9225-00E58B4061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3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4613B87-7FEC-4A30-BD8E-A72E7C605B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3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6B7A07B-C2E9-4B5A-A66C-22AE39DEBC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3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B2B8988-5DC0-4BBC-B7C1-1E802340D9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3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7C35AA3-9795-4163-B411-3C1E0BB7A4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4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87EB503-B42E-4A56-A98A-E48C5BE59E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495"/>
    <xdr:pic>
      <xdr:nvPicPr>
        <xdr:cNvPr id="614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95B14EF-6D0B-4404-B5E3-EDA6157A47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733"/>
    <xdr:pic>
      <xdr:nvPicPr>
        <xdr:cNvPr id="614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7F3D9F8-7250-45E9-B190-B8432D4120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495"/>
    <xdr:pic>
      <xdr:nvPicPr>
        <xdr:cNvPr id="614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7D7A7C6-35BE-4E8A-9E5D-9EC73AA276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495"/>
    <xdr:pic>
      <xdr:nvPicPr>
        <xdr:cNvPr id="614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E21E3A4-683A-451F-B4B4-9F070ABAF0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4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D2967BF-732B-4E93-98D2-3B67F9C106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4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2B76428-19CD-4E63-87C7-3B5A838C9B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4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24CC668-5CD6-40FB-A13A-0D53D7D686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495"/>
    <xdr:pic>
      <xdr:nvPicPr>
        <xdr:cNvPr id="614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22EA368-CBB4-4189-86E3-0AE1730738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4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EEF6A5A-DF17-4B78-BB3A-AD423DBFF9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114"/>
    <xdr:pic>
      <xdr:nvPicPr>
        <xdr:cNvPr id="615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2DE0EBA-2A01-4FF2-8F89-036C221695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5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7E7B56F-7157-4A5A-B544-C8C00B6F94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114"/>
    <xdr:pic>
      <xdr:nvPicPr>
        <xdr:cNvPr id="615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BCEF284-DA3F-4CAE-8558-26921A9527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5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A4E7A4E-9FE3-44AC-A436-AAB3554D68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114"/>
    <xdr:pic>
      <xdr:nvPicPr>
        <xdr:cNvPr id="615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0FDF444-BCAE-44AB-9E9B-61A4A1BD27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3495"/>
    <xdr:pic>
      <xdr:nvPicPr>
        <xdr:cNvPr id="615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1C33BF1-38E4-400C-95D0-562403E5A2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18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733"/>
    <xdr:pic>
      <xdr:nvPicPr>
        <xdr:cNvPr id="615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241ED8A-7C45-48E9-BDFB-7D58357584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5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D27EA84-9AEB-4BA8-8729-A008F9C03B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5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FAB0FA6-F2BD-4EFD-8B49-475903C654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5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E31B4E1-F997-4E9D-9341-5B74DFB255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2226</xdr:row>
      <xdr:rowOff>0</xdr:rowOff>
    </xdr:from>
    <xdr:ext cx="181737" cy="22352"/>
    <xdr:pic>
      <xdr:nvPicPr>
        <xdr:cNvPr id="616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AFA233A-AED8-4FDD-820F-B4693D13F2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18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16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55A9E76-E16C-4548-A84F-486E7721DD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3495"/>
    <xdr:pic>
      <xdr:nvPicPr>
        <xdr:cNvPr id="616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0301D83-DB2B-4CC5-B4B6-329910F348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80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733"/>
    <xdr:pic>
      <xdr:nvPicPr>
        <xdr:cNvPr id="616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CF93A34-1498-4C4D-BAEE-4A7B350EF4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3495"/>
    <xdr:pic>
      <xdr:nvPicPr>
        <xdr:cNvPr id="616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A6D8DC5-437A-403B-8D8A-79126EF3E0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80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3495"/>
    <xdr:pic>
      <xdr:nvPicPr>
        <xdr:cNvPr id="616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A5D8EAE-C459-4617-9D88-5146AA7B55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80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16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753D531-D346-4473-BABC-EE45CA927F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16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EB8468A-890F-4FE4-8C03-5CC76A264D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16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49CFF28-1437-41D0-ADF2-C937D7D9BD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3495"/>
    <xdr:pic>
      <xdr:nvPicPr>
        <xdr:cNvPr id="616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AA0CF17-9EC1-416A-AB8A-2CF21C7BA5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80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17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8D2BEDA-19E9-431B-9E6D-29A41DB49E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3114"/>
    <xdr:pic>
      <xdr:nvPicPr>
        <xdr:cNvPr id="617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C3DF489-8E45-4298-9420-6183C4FA77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80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17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3C6B06E-AEAE-4A8A-A953-CC22C6BFA0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3114"/>
    <xdr:pic>
      <xdr:nvPicPr>
        <xdr:cNvPr id="617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517894F-200D-4CD6-B271-56DDC8916F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80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17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A61F569-928E-4350-89B0-F1E31C97B8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3114"/>
    <xdr:pic>
      <xdr:nvPicPr>
        <xdr:cNvPr id="617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2AEF296-76D3-46B1-809F-CCF6DE76F1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807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3495"/>
    <xdr:pic>
      <xdr:nvPicPr>
        <xdr:cNvPr id="617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CB31DE8-0D3A-44D4-B90E-C67ADA2969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9807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733"/>
    <xdr:pic>
      <xdr:nvPicPr>
        <xdr:cNvPr id="617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9FA56BC-073C-46A8-8503-00AA61BB5D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17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7FD5C8C-30A9-4E95-8913-CF429982C9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17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E5C65AA-0367-4F33-9B44-8D66377787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18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F7B5B42-66DE-4A11-90EC-83146C9CE6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2566</xdr:row>
      <xdr:rowOff>0</xdr:rowOff>
    </xdr:from>
    <xdr:ext cx="181737" cy="22352"/>
    <xdr:pic>
      <xdr:nvPicPr>
        <xdr:cNvPr id="618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17992A4-332F-494C-959E-81784A1B1B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9807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18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6003DEC-61C5-4CA6-89D2-4A0BB74ED3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3495"/>
    <xdr:pic>
      <xdr:nvPicPr>
        <xdr:cNvPr id="618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61191F1-4133-4065-BD28-A88D762F2D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28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733"/>
    <xdr:pic>
      <xdr:nvPicPr>
        <xdr:cNvPr id="618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A5E3E1B-0A67-4D08-8844-55AC9F9E89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3495"/>
    <xdr:pic>
      <xdr:nvPicPr>
        <xdr:cNvPr id="618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8F788B8-3023-43F1-B9E0-96C2752533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28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3495"/>
    <xdr:pic>
      <xdr:nvPicPr>
        <xdr:cNvPr id="618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7AFAFF0-4BA2-45F4-8029-8F4D1615B28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28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18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46C07D2-FFC6-4907-BA11-6CACEFF4F9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18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17E25C6-C723-435A-B1B8-F56870842F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18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74A1683-4FB1-4E96-BBE1-7E94A389CD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3495"/>
    <xdr:pic>
      <xdr:nvPicPr>
        <xdr:cNvPr id="619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C3FADF5-B7F0-4379-9E48-EA332B6E89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28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19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A22212F-1198-408F-A801-092FD49DCE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3114"/>
    <xdr:pic>
      <xdr:nvPicPr>
        <xdr:cNvPr id="619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580B17E-4620-4BF7-829B-CE30CBCFC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28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19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426ECEA-0C63-4DF1-87C3-B4040E35DC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3114"/>
    <xdr:pic>
      <xdr:nvPicPr>
        <xdr:cNvPr id="619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3E0A06E-2059-448B-9C57-8C9C59345F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28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19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B4B4BBF-220F-4719-B805-79196940D1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3114"/>
    <xdr:pic>
      <xdr:nvPicPr>
        <xdr:cNvPr id="619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5C80E27-A40A-4CB1-BAAE-CE981F4B12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28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3495"/>
    <xdr:pic>
      <xdr:nvPicPr>
        <xdr:cNvPr id="619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2700F69-C8B6-4A4A-A782-779D34A4C3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28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733"/>
    <xdr:pic>
      <xdr:nvPicPr>
        <xdr:cNvPr id="619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16C9FEB-9966-4661-AB95-465FB14532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19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9D69DA7-749D-47DB-902D-DCE3868A3E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20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6AC569C-1ACA-491F-80B5-8F3B0206D9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20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0354FBD-04DF-47E3-BB1B-49A7C9DC7E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2321</xdr:row>
      <xdr:rowOff>0</xdr:rowOff>
    </xdr:from>
    <xdr:ext cx="181737" cy="22352"/>
    <xdr:pic>
      <xdr:nvPicPr>
        <xdr:cNvPr id="620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E1FADDF-AAFF-4BBF-A88A-49C2E965D8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28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0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AC04921-A443-4044-B58B-2023A5760B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495"/>
    <xdr:pic>
      <xdr:nvPicPr>
        <xdr:cNvPr id="620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C5AC1AC-589B-48AD-9778-40BD0709FC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733"/>
    <xdr:pic>
      <xdr:nvPicPr>
        <xdr:cNvPr id="620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74DD832-D6DB-44D9-A03A-1A3F64C447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495"/>
    <xdr:pic>
      <xdr:nvPicPr>
        <xdr:cNvPr id="620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C16625F-844A-4F63-8F50-757FBA3486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495"/>
    <xdr:pic>
      <xdr:nvPicPr>
        <xdr:cNvPr id="620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2C0333F-6F4B-4554-A478-931B7AF7EC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0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2B4665C-9800-4159-99C8-0FE821F76E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0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3906BFC-F3DE-4978-A533-8AB716EC65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1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E93FEEA-9EF2-4429-96B8-DCA8DF40C1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495"/>
    <xdr:pic>
      <xdr:nvPicPr>
        <xdr:cNvPr id="621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BD109B2-973F-4AE4-86A2-480C0BBC0B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1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5D6153E-364F-4822-A659-C00BB89689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114"/>
    <xdr:pic>
      <xdr:nvPicPr>
        <xdr:cNvPr id="621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CDECCF4-CFA1-4AD0-B6F3-218B87F93A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1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92B474C-B37F-4AA8-AB4E-82C8F63B3E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114"/>
    <xdr:pic>
      <xdr:nvPicPr>
        <xdr:cNvPr id="621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7D6353B-28BC-4D25-B330-C2746FE3E6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1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EACC36B-803B-4F52-B5A6-37ED69DB8C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114"/>
    <xdr:pic>
      <xdr:nvPicPr>
        <xdr:cNvPr id="621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D7D3FB8-D9A9-4638-9D44-19D80C32E4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495"/>
    <xdr:pic>
      <xdr:nvPicPr>
        <xdr:cNvPr id="621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5000ABE-E402-4900-8BA2-615D94E3F8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733"/>
    <xdr:pic>
      <xdr:nvPicPr>
        <xdr:cNvPr id="621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0388ACA-50A0-4B7E-AAC2-543FD2E9BC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2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34C3BE0-9649-4569-8FA6-017DDFAE34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2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A3F8A5C-ABAB-453C-9AFA-48E854434C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2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AB49DA3-BA45-4B77-BF5F-C7890146E7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2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EAF30BB-E1F6-45AA-9521-5A8AA933FE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2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E636A5D-B729-462C-B596-BF6A3A0A8B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495"/>
    <xdr:pic>
      <xdr:nvPicPr>
        <xdr:cNvPr id="622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CD34FF8-E299-4C12-9707-E7EEE87BA0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733"/>
    <xdr:pic>
      <xdr:nvPicPr>
        <xdr:cNvPr id="622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59915E5-B0CC-41B8-B76E-86A5162253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495"/>
    <xdr:pic>
      <xdr:nvPicPr>
        <xdr:cNvPr id="622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A2F4BA9-498F-4075-8AA5-C25CD20B3D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495"/>
    <xdr:pic>
      <xdr:nvPicPr>
        <xdr:cNvPr id="622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F226DE3-2B15-4CDB-A072-B793AE56D1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2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67686F6-E411-478F-9859-F86F10F72E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3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DE9B930-650D-489C-97B5-4911ECEFFE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3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892F67F-D6D1-4C65-A3BC-19E3B0CEE2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495"/>
    <xdr:pic>
      <xdr:nvPicPr>
        <xdr:cNvPr id="623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344DFDA-2A63-43EA-A9C7-3479B01BE2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3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EC965DF-4B42-4907-881F-FA014EB1A4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114"/>
    <xdr:pic>
      <xdr:nvPicPr>
        <xdr:cNvPr id="623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5EE2793-CB35-4DAC-AFCE-07B1049A67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3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664D225-4566-4938-8FC7-0C7F9B00EB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114"/>
    <xdr:pic>
      <xdr:nvPicPr>
        <xdr:cNvPr id="623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93889D4-0E99-4253-88CA-0853D01AE5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3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9ADE99B-7CFA-46F0-8531-A63ECC0F3C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114"/>
    <xdr:pic>
      <xdr:nvPicPr>
        <xdr:cNvPr id="623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34D3F71-D0EE-427D-B193-C10B1818B4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495"/>
    <xdr:pic>
      <xdr:nvPicPr>
        <xdr:cNvPr id="623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64A141E-0340-4B56-9CF9-0E06DA1519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733"/>
    <xdr:pic>
      <xdr:nvPicPr>
        <xdr:cNvPr id="624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2A73A35-265F-4881-9A76-9AB852A87D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4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9C86E48-2EC5-456E-9507-B007BB2AE5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4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E69DF9D-50F5-46DC-BDA2-FA333AE0C9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4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917A3BF-7451-4EC7-AE36-AD6248E274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4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C6A1D3A-992B-447F-9879-C940B925CB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24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DE581C8-4114-434F-980E-94CFC2D87A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3495"/>
    <xdr:pic>
      <xdr:nvPicPr>
        <xdr:cNvPr id="624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19255C7-62E9-4B01-9C3B-5F0D8F5D99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09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733"/>
    <xdr:pic>
      <xdr:nvPicPr>
        <xdr:cNvPr id="624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E66E650-DCF9-4C5C-B0D7-B64EAD4F96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3495"/>
    <xdr:pic>
      <xdr:nvPicPr>
        <xdr:cNvPr id="624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4BB8E83-47C4-43F4-8EAF-8DBBD6D492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09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3495"/>
    <xdr:pic>
      <xdr:nvPicPr>
        <xdr:cNvPr id="624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AA59322-531F-4D98-B6FC-9DB0430A0C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09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25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6D6B24D-4090-4E29-B9B7-94EDACF11D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25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88C553A-67AC-4BB3-938E-5596DDD277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25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5E86D47-EC41-46ED-B117-48CA964F02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3495"/>
    <xdr:pic>
      <xdr:nvPicPr>
        <xdr:cNvPr id="625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4512BC5-9614-4F59-A855-6558842EA1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09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25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A5A9A41-146C-4FFF-9492-F809092399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3114"/>
    <xdr:pic>
      <xdr:nvPicPr>
        <xdr:cNvPr id="625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F77F587-A6A4-4451-803C-A997EEA942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09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25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3B816CF-3519-4D4D-A31C-DDCEF4AA33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3114"/>
    <xdr:pic>
      <xdr:nvPicPr>
        <xdr:cNvPr id="625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48A0D3D-3C53-4384-AB6E-94A1D2B793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09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25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9279B77-E2B2-4E94-9172-44295BACB1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3114"/>
    <xdr:pic>
      <xdr:nvPicPr>
        <xdr:cNvPr id="625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92F72FD-7223-4B66-97E4-30A031D9EB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09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3495"/>
    <xdr:pic>
      <xdr:nvPicPr>
        <xdr:cNvPr id="626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E7741F3-2202-430C-892F-54F8ED5CCC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09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733"/>
    <xdr:pic>
      <xdr:nvPicPr>
        <xdr:cNvPr id="626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42C9B6E-34AA-4BFF-986A-D51BF518B3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26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08432B5-7F4E-49EB-9977-49478DBC3E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26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89CE162-33AF-451C-A800-722188E559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26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612EB53-AF1E-4DF1-9F8A-99872FC55A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26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117D4B2-672C-4D09-924E-5DD4B231F7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26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C71A91D-ADDF-488D-9EDB-9CBD04028A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3495"/>
    <xdr:pic>
      <xdr:nvPicPr>
        <xdr:cNvPr id="626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6109EF1-3525-4C27-AEC1-35D6A6F6A4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56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733"/>
    <xdr:pic>
      <xdr:nvPicPr>
        <xdr:cNvPr id="626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85585C3-6E92-47F1-A32B-B86BDB0B27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3495"/>
    <xdr:pic>
      <xdr:nvPicPr>
        <xdr:cNvPr id="626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3016114-478B-4DBA-9E20-80CEE74E42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56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3495"/>
    <xdr:pic>
      <xdr:nvPicPr>
        <xdr:cNvPr id="627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BB82B07-3492-462C-872C-C30F992C84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56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27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30A2BB9-FD8C-4FB3-A824-7940027649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27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B1E1B8E-1F3B-492F-924D-C1C1266551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27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C1419EA-4D13-482B-BE29-F752568F75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3495"/>
    <xdr:pic>
      <xdr:nvPicPr>
        <xdr:cNvPr id="627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5878C6A-D122-4D12-82E2-3A0B4ABD27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56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27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2DBD362-2486-4F76-9691-6E1F4C82E5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3114"/>
    <xdr:pic>
      <xdr:nvPicPr>
        <xdr:cNvPr id="627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69159C1-5F85-49A9-B26F-8448C061C1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56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27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381FF94-865F-43DC-8B94-5621B4F507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3114"/>
    <xdr:pic>
      <xdr:nvPicPr>
        <xdr:cNvPr id="627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C434E1D-1CC4-4EE1-9579-919589F196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56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27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6F7C532-C1CB-476B-A863-C203DF4516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3114"/>
    <xdr:pic>
      <xdr:nvPicPr>
        <xdr:cNvPr id="628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11E759D-9B41-4A80-819F-9733F59666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56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3495"/>
    <xdr:pic>
      <xdr:nvPicPr>
        <xdr:cNvPr id="628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648DEC93-5C87-4C6C-8702-444F0732EB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56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733"/>
    <xdr:pic>
      <xdr:nvPicPr>
        <xdr:cNvPr id="628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A33B9AA-DEEE-4E05-B620-6689D26EEE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28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1570FB8-439F-4778-95F9-F04B473DAE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28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81FE591-5FBC-42EA-B56A-BF446CCAAB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28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BA5171D-8E17-417E-9AE1-5935F11DE4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28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DE6FF6D-B264-4339-B332-6565E9CE02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8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28C7CA9-590D-4C1F-AAC2-790420FEEE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495"/>
    <xdr:pic>
      <xdr:nvPicPr>
        <xdr:cNvPr id="628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5461746-208C-4B07-9A1F-1FB34CCF47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733"/>
    <xdr:pic>
      <xdr:nvPicPr>
        <xdr:cNvPr id="628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72E334E-7847-40A2-A3A2-CF44316D38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495"/>
    <xdr:pic>
      <xdr:nvPicPr>
        <xdr:cNvPr id="629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2CA0F76-159B-400C-81A0-390E627CBC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495"/>
    <xdr:pic>
      <xdr:nvPicPr>
        <xdr:cNvPr id="629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6763106-81D6-4A83-9239-78188161F7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9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AB43B7A-53D1-49F2-8C2F-A9F67E93E2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9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73EFC12-2E13-4618-A83C-78B11B73FA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9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6BCC2DA-2485-4D80-96F2-CE8762CA84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495"/>
    <xdr:pic>
      <xdr:nvPicPr>
        <xdr:cNvPr id="629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2A5DE91-5E89-4F54-846E-58F14B376E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9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A42129D-AE6A-4C07-B609-0F68525628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114"/>
    <xdr:pic>
      <xdr:nvPicPr>
        <xdr:cNvPr id="629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347C620-D7B9-40B6-8190-E94CFE491A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29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FF114FE-950B-4DE3-82EC-C251A6436A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114"/>
    <xdr:pic>
      <xdr:nvPicPr>
        <xdr:cNvPr id="629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537E76A-4B32-44BA-A11E-93A7E4EBBD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30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4E8D907-4ED0-4ACF-8E52-567BEA5470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114"/>
    <xdr:pic>
      <xdr:nvPicPr>
        <xdr:cNvPr id="630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E784B99-E0E1-4484-A1FF-3309DC5B83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495"/>
    <xdr:pic>
      <xdr:nvPicPr>
        <xdr:cNvPr id="630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87E0A8B-4970-4889-82A7-F09A6B02A1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733"/>
    <xdr:pic>
      <xdr:nvPicPr>
        <xdr:cNvPr id="630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73239C5-D398-4AB5-9956-AAEC588D4E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30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632D0E4-CD6A-4F0B-A7FF-AFE78B5449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30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A40EEDD-5FE4-4171-9386-8630C74B9D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30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A7C7CD5-4CA0-4D6D-A566-F9D087D1C7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30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595AF3A-A02A-4402-A668-43E93B4677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30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7B55C85-7A3D-4934-97C7-BB6B2A009F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495"/>
    <xdr:pic>
      <xdr:nvPicPr>
        <xdr:cNvPr id="630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8E06CFD-8146-4F1B-9F58-FFC38067E3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733"/>
    <xdr:pic>
      <xdr:nvPicPr>
        <xdr:cNvPr id="631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40CC6AC-9197-4AA3-9CE8-00B209D73A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495"/>
    <xdr:pic>
      <xdr:nvPicPr>
        <xdr:cNvPr id="631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435B82E-E129-4E19-AC26-E4B215D26D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495"/>
    <xdr:pic>
      <xdr:nvPicPr>
        <xdr:cNvPr id="631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22E3B8A-B97A-43E2-B187-B60F795BEB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31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913223C-C376-4BC6-BE62-3786BCBB35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31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3C381F6-78F7-41D1-8CA2-013FB3671B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31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00F6760-73B5-43A7-A0D0-E0A76DE1BA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495"/>
    <xdr:pic>
      <xdr:nvPicPr>
        <xdr:cNvPr id="631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7D5D47A-16E1-4A4A-ACAD-8FF9EEEEF7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31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F57D807-371A-484E-B27C-34EDCE6EEF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114"/>
    <xdr:pic>
      <xdr:nvPicPr>
        <xdr:cNvPr id="631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39FD05A-6251-48AD-991E-6110D76041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31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F26A0F3-0072-4512-9EBE-C8616D254E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114"/>
    <xdr:pic>
      <xdr:nvPicPr>
        <xdr:cNvPr id="632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22CC015-C1EE-4370-87E3-1CBB4D64C6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32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B875CB0-AF82-48B3-A97B-A83BD4D812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114"/>
    <xdr:pic>
      <xdr:nvPicPr>
        <xdr:cNvPr id="632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99C1754-725F-4F7B-B919-81E16715EE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3495"/>
    <xdr:pic>
      <xdr:nvPicPr>
        <xdr:cNvPr id="632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284D0CA-016F-4E61-A114-828E9E5938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46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733"/>
    <xdr:pic>
      <xdr:nvPicPr>
        <xdr:cNvPr id="632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68CD4C1-0A59-49A7-9C42-5225FDB711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32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FD69243-EEDB-42EE-9B65-360D093837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32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6228893-23ED-4B48-8979-D9E6FCDBD7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32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34AFD1C-CF54-4013-9ADA-BDA792CD9A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2217</xdr:row>
      <xdr:rowOff>0</xdr:rowOff>
    </xdr:from>
    <xdr:ext cx="181737" cy="22352"/>
    <xdr:pic>
      <xdr:nvPicPr>
        <xdr:cNvPr id="632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1E29F5D-4F1B-4EBF-8F1B-E025EFADBF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46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32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25714EC-9F1A-4477-A25C-47C6B6C3DB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3495"/>
    <xdr:pic>
      <xdr:nvPicPr>
        <xdr:cNvPr id="633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28F36CE-3F2E-4085-ABAE-1D346A4323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09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733"/>
    <xdr:pic>
      <xdr:nvPicPr>
        <xdr:cNvPr id="633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8BDACB6-8612-4230-94A4-6A43BA0380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3495"/>
    <xdr:pic>
      <xdr:nvPicPr>
        <xdr:cNvPr id="633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0D59DDD-44EF-47E5-8C38-60AEB0FA0B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09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3495"/>
    <xdr:pic>
      <xdr:nvPicPr>
        <xdr:cNvPr id="633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F35A15B-4C7A-4E64-8FE4-9ABA8786B0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09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33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84CF490-BF34-4DAC-9BBC-B05BCE87FE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33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D5AD42B-6CFB-4143-9062-FAF3D312B5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33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8961BC0-4489-4A77-8A17-BF8511C4C7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3495"/>
    <xdr:pic>
      <xdr:nvPicPr>
        <xdr:cNvPr id="633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B816441-16BE-41A3-8289-2BD74FD2CB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09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33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4FB9981-592B-46DE-8FB5-446E5B2BC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3114"/>
    <xdr:pic>
      <xdr:nvPicPr>
        <xdr:cNvPr id="633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102D4F7-27AE-40AE-A91B-1392B5257B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09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34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8A10B45-D563-408A-B094-3636FD2245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3114"/>
    <xdr:pic>
      <xdr:nvPicPr>
        <xdr:cNvPr id="634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63AE0F-C7DC-418B-A5AD-52430B7467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09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34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D6E8981-2BFE-4C78-9848-4D7DD9906F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3114"/>
    <xdr:pic>
      <xdr:nvPicPr>
        <xdr:cNvPr id="634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7D7AF4B-C2F3-4AFD-86D9-DA59C75213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09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3495"/>
    <xdr:pic>
      <xdr:nvPicPr>
        <xdr:cNvPr id="634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3AD312B-0800-4C78-8A05-14FCE88E2E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809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733"/>
    <xdr:pic>
      <xdr:nvPicPr>
        <xdr:cNvPr id="634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B4755B6-DCED-48E8-BBBB-5A1F35A0DF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34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E29FF08-10C0-4A63-A929-4D1833F12F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34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70B0F78-7208-4FBF-AB49-16A82E1D99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34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D2B5DEF-A6D8-4716-BA5B-1594DAD2CC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2557</xdr:row>
      <xdr:rowOff>0</xdr:rowOff>
    </xdr:from>
    <xdr:ext cx="181737" cy="22352"/>
    <xdr:pic>
      <xdr:nvPicPr>
        <xdr:cNvPr id="634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AB5E237-7A4E-434B-B85E-DF9911200B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809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35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19649A0-BC47-4D41-87F3-4A77AA95C1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3495"/>
    <xdr:pic>
      <xdr:nvPicPr>
        <xdr:cNvPr id="635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2AA1455-EE91-40A3-A99C-B7F30650CC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56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733"/>
    <xdr:pic>
      <xdr:nvPicPr>
        <xdr:cNvPr id="635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CF62649-3DF9-49FC-86F5-91A04A2CF4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3495"/>
    <xdr:pic>
      <xdr:nvPicPr>
        <xdr:cNvPr id="635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A38041F-37FF-4C60-9C6A-C306628FC3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56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3495"/>
    <xdr:pic>
      <xdr:nvPicPr>
        <xdr:cNvPr id="635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5633FF5-F49A-4E87-9D44-34F48D82BA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56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35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92EB0A2-C8A8-4B0E-B950-BAA755322B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35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062FCA9-7685-40EC-86B0-653E6C89B7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35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66B500B-6BA6-4966-9E16-7AA2975EA4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3495"/>
    <xdr:pic>
      <xdr:nvPicPr>
        <xdr:cNvPr id="635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615344E-3C97-4D17-8B37-FD5F4FDD0C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56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35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18D0FBC-1D70-4BC0-8C87-32DCD44160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3114"/>
    <xdr:pic>
      <xdr:nvPicPr>
        <xdr:cNvPr id="636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191BA5C-4C5A-43D4-913E-C52C0A55ED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56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36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5F695A3-B6F5-4C95-A423-1F74298F7F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3114"/>
    <xdr:pic>
      <xdr:nvPicPr>
        <xdr:cNvPr id="636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B10FFAC-605E-4F5B-B937-ECD454DA87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56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36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DD49C07-49A6-4F36-B405-4043909F4E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3114"/>
    <xdr:pic>
      <xdr:nvPicPr>
        <xdr:cNvPr id="636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8CD22DB-C9A0-4B6B-89D7-75AD17F825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565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3495"/>
    <xdr:pic>
      <xdr:nvPicPr>
        <xdr:cNvPr id="636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B96760A-19D7-4277-9678-3486D103D1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565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733"/>
    <xdr:pic>
      <xdr:nvPicPr>
        <xdr:cNvPr id="636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2CD53E4-5295-42DD-9933-271E320AD7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36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C7B124B-70C6-47AA-95A0-4022160B0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36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09664F1-259F-47B4-B290-FF869B7A0F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36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22ACCF4-7792-4848-9E88-0B94598770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2312</xdr:row>
      <xdr:rowOff>0</xdr:rowOff>
    </xdr:from>
    <xdr:ext cx="181737" cy="22352"/>
    <xdr:pic>
      <xdr:nvPicPr>
        <xdr:cNvPr id="637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038FCA8-034E-4234-8045-1DDF2937FC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565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37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E5C33C7-44FB-4B34-B5EF-2926024370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495"/>
    <xdr:pic>
      <xdr:nvPicPr>
        <xdr:cNvPr id="637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8A7B362-1CD0-4627-8D7D-ED98FFFD7C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733"/>
    <xdr:pic>
      <xdr:nvPicPr>
        <xdr:cNvPr id="637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3FDF27A-0257-48E8-A307-D9D6390602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495"/>
    <xdr:pic>
      <xdr:nvPicPr>
        <xdr:cNvPr id="637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9CC197E-FF0F-4F13-8667-41DC8F0E82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495"/>
    <xdr:pic>
      <xdr:nvPicPr>
        <xdr:cNvPr id="637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20D5393-66D9-4568-9B40-A2D3CB105D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37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D3766FD-CC7E-4955-B7EA-6B3DAD7C7F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37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C879F91-26DA-4BC6-B9F6-984CC26BCA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37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BB3FCE7-C324-4227-97E9-414328DFC0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495"/>
    <xdr:pic>
      <xdr:nvPicPr>
        <xdr:cNvPr id="637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949A149-36D5-40AF-90E9-98B49B7593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38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83E1F65-1502-4165-B211-5F6C6361DB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114"/>
    <xdr:pic>
      <xdr:nvPicPr>
        <xdr:cNvPr id="638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8C87B56-7906-4560-BCAA-E8EA48B570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38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E4EED29-F536-41A9-99EC-BCCB94C782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114"/>
    <xdr:pic>
      <xdr:nvPicPr>
        <xdr:cNvPr id="638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6CC2035-FEA4-4CD8-9D1B-1028C26E0C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38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B8B8A82-14A1-4C68-AC32-EC399569EA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114"/>
    <xdr:pic>
      <xdr:nvPicPr>
        <xdr:cNvPr id="638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8A30A8E-F66E-46F0-B6EA-B27E4662E2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495"/>
    <xdr:pic>
      <xdr:nvPicPr>
        <xdr:cNvPr id="638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6B596CF-3DCC-4934-9233-DCBBB75118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733"/>
    <xdr:pic>
      <xdr:nvPicPr>
        <xdr:cNvPr id="638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3A2A2D7-E31E-4F65-9FDE-7BF74A4006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38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B33328C-AAFE-47B3-B687-A26F8467CD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38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FAC9D1B-C67D-426D-B869-751F073FC6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39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5EA6EA6-E0A0-48A6-A867-90255D27F9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39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427B84C-A213-4AE2-B40B-D421E4F2FD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39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B174F4F-3457-4B59-96E7-46C699FE1A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495"/>
    <xdr:pic>
      <xdr:nvPicPr>
        <xdr:cNvPr id="639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7D61CAD-5752-4EA7-9783-E5CFF33F86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733"/>
    <xdr:pic>
      <xdr:nvPicPr>
        <xdr:cNvPr id="639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AE72CB1-B9D4-44E9-A0C8-DDCD4CE763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495"/>
    <xdr:pic>
      <xdr:nvPicPr>
        <xdr:cNvPr id="639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93B6456-F413-47AB-800F-2FD4DD5EA2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495"/>
    <xdr:pic>
      <xdr:nvPicPr>
        <xdr:cNvPr id="639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2D8E854-88C9-4884-89ED-DABCF7C6B3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39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8D6936-1E15-4E3F-9D4C-AC6B7C9C35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39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C2B7D52-0F12-4262-94A2-9EE58B4BA0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39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4B23A4D-529D-4CE9-AD21-18FD9C3B8F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495"/>
    <xdr:pic>
      <xdr:nvPicPr>
        <xdr:cNvPr id="640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B5B8CA7-3D68-47C9-9AA4-D3475C615F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0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38C68AD-E68D-465C-AFE9-8E303ADD8D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114"/>
    <xdr:pic>
      <xdr:nvPicPr>
        <xdr:cNvPr id="640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DA92E2E-FCEC-4311-82CA-38D2446A60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0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319C4E8-77B9-4D15-8841-FC3CC1B946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114"/>
    <xdr:pic>
      <xdr:nvPicPr>
        <xdr:cNvPr id="640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9BF59C8-472B-4269-956E-B8CBF01825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0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6CD90D9-7800-4C45-999B-2AAE816FCF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114"/>
    <xdr:pic>
      <xdr:nvPicPr>
        <xdr:cNvPr id="640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A4751BC-1C60-4B7A-B54F-6CADADEF1B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495"/>
    <xdr:pic>
      <xdr:nvPicPr>
        <xdr:cNvPr id="640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1EC6D7C-9E99-4861-AD8B-23048C8721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733"/>
    <xdr:pic>
      <xdr:nvPicPr>
        <xdr:cNvPr id="640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F5895FF-09F9-499C-87FE-B859458FF8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0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41F1A76-FE86-47EF-B91F-3465FA8FC8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1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462F131-377E-453C-95D8-819D2A8286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1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7299506-3DCD-4A9D-B120-7F95D21A3C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1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530B44D-8750-45CD-924F-9DA97DA911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41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8C5371A-D600-4DE5-9C24-18F1872F89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3495"/>
    <xdr:pic>
      <xdr:nvPicPr>
        <xdr:cNvPr id="641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9CF476F-73E8-4BDB-A856-CF9C2FFDC7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199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733"/>
    <xdr:pic>
      <xdr:nvPicPr>
        <xdr:cNvPr id="641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A81B9C6-A0C6-4B6D-B4B6-86AC67848B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3495"/>
    <xdr:pic>
      <xdr:nvPicPr>
        <xdr:cNvPr id="641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4D8386A-9CA7-41FC-B58E-B7C3D97C9A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199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3495"/>
    <xdr:pic>
      <xdr:nvPicPr>
        <xdr:cNvPr id="641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BF1C270-599A-409B-8028-DCA0355AF2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199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41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5C064C6-43CF-4FC5-B1EA-F703B98AF2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41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BDED438-3BB0-4C25-8E1A-C6B5637B58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42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85F36AB-D797-452D-86FB-4FC5E24C9C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3495"/>
    <xdr:pic>
      <xdr:nvPicPr>
        <xdr:cNvPr id="642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12F4150-AC33-4CE7-8C11-C664F605AE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199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42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4E0DC3B-C56C-43AF-9245-267576AD5C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3114"/>
    <xdr:pic>
      <xdr:nvPicPr>
        <xdr:cNvPr id="642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055AA99-FC4C-4C56-A264-58325A7A7A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199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42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9611B97-E1BB-4CD7-AB72-F27C11F1A0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3114"/>
    <xdr:pic>
      <xdr:nvPicPr>
        <xdr:cNvPr id="642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BC31821-A5C3-400E-9A0C-08EC55C844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199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42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F3762D3-F12E-474D-869D-F1A0607D13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3114"/>
    <xdr:pic>
      <xdr:nvPicPr>
        <xdr:cNvPr id="642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EE50E25-0770-4C97-AA16-C1220DBAEF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199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3495"/>
    <xdr:pic>
      <xdr:nvPicPr>
        <xdr:cNvPr id="642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990215A-7C06-4018-A828-C0C0FA7186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199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733"/>
    <xdr:pic>
      <xdr:nvPicPr>
        <xdr:cNvPr id="642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D9FF9E4-C121-47BF-9408-C16BB3B806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43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493F0A8-1590-41F6-A45E-F19775A35A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43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ADE361D-4390-4CAB-84CA-3653FA6CD6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43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7C7C591-8E6B-40B8-BE20-BB7308A5AA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43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6AF5E06-E906-4C17-8850-3E20531C8B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43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01C804B-3449-48A3-8C5D-2BBB4EB34C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3495"/>
    <xdr:pic>
      <xdr:nvPicPr>
        <xdr:cNvPr id="643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FF76F76-7F3F-4019-8E74-B63A91A11D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66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733"/>
    <xdr:pic>
      <xdr:nvPicPr>
        <xdr:cNvPr id="643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462FE5B-BA76-400F-B81F-276106E01B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3495"/>
    <xdr:pic>
      <xdr:nvPicPr>
        <xdr:cNvPr id="643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18E62E6-97C5-4C8E-9A38-66F842E280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66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3495"/>
    <xdr:pic>
      <xdr:nvPicPr>
        <xdr:cNvPr id="643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8F80ADA-D1EC-42CB-ACC9-969A404518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66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43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9372C33-097E-457D-A035-7184FE31AE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44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4D3FFB0-E6CC-4373-87DC-FC1B340F6A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44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05C8CC3-DE62-4C09-9687-E25D9FC5AF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3495"/>
    <xdr:pic>
      <xdr:nvPicPr>
        <xdr:cNvPr id="644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63E0064-6452-4C48-8AE2-196C624A48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66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44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1B2DCCC-2C0F-4BDE-8B0D-9E9B0DBF6C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3114"/>
    <xdr:pic>
      <xdr:nvPicPr>
        <xdr:cNvPr id="644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EC4808B-728F-43BF-A53A-633C746CB7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66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44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0B3DAEE-075E-4589-944E-B5189396B5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3114"/>
    <xdr:pic>
      <xdr:nvPicPr>
        <xdr:cNvPr id="644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50E7D27-15EE-40E9-86DA-18D6B4A5AC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66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44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44E03F4-292C-44C4-BAC0-85CB79ADB1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3114"/>
    <xdr:pic>
      <xdr:nvPicPr>
        <xdr:cNvPr id="644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2F3CD49-57EF-4CC6-B2AD-C8E73A5154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66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3495"/>
    <xdr:pic>
      <xdr:nvPicPr>
        <xdr:cNvPr id="644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25D76B8-A960-4CFB-AA11-4D6E087793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66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733"/>
    <xdr:pic>
      <xdr:nvPicPr>
        <xdr:cNvPr id="645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D1ECB7C-0196-402D-B2A1-1592CC451B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45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E0C286F-5674-4BB3-A62A-E7C56483C7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45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40E9635-D090-477D-9FE2-BB56B65075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45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FDEB463-36A8-406E-894E-909C1F4EF3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45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3854BFF-AB29-4ABD-98F9-419407F738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5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A84FDB2-35CE-4A9C-A31F-677488316B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495"/>
    <xdr:pic>
      <xdr:nvPicPr>
        <xdr:cNvPr id="645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C1F9550-5ACA-4A2C-B830-79D4EDD91F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733"/>
    <xdr:pic>
      <xdr:nvPicPr>
        <xdr:cNvPr id="645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E9095ED-C28A-4738-9BA0-8828047F84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495"/>
    <xdr:pic>
      <xdr:nvPicPr>
        <xdr:cNvPr id="645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6268C6C-2318-4F00-8891-3799D766DC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495"/>
    <xdr:pic>
      <xdr:nvPicPr>
        <xdr:cNvPr id="645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BB327DA-CC4B-4405-81B5-80AAE8BED9E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6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85786BD-D885-43CE-AB5E-5BF1503137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6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8A1B0D0-9BCE-4C54-ACA6-3903875332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6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D18B58A-1756-4B38-A09D-BA1EE42E78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495"/>
    <xdr:pic>
      <xdr:nvPicPr>
        <xdr:cNvPr id="646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2D865F1-6484-43C4-BE64-6EAE1467A3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6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4CD6FCF-329E-4662-A4E4-B0E57CB79A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114"/>
    <xdr:pic>
      <xdr:nvPicPr>
        <xdr:cNvPr id="646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2C858D6-6D95-479D-9453-BD1DD12520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6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724DF72-C6F8-4C6B-B1C8-282C3112CD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114"/>
    <xdr:pic>
      <xdr:nvPicPr>
        <xdr:cNvPr id="646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867C957-DD87-4A78-B182-DA8C3D009B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6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A0C821A-284A-4BE2-BCB0-36331CE57A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114"/>
    <xdr:pic>
      <xdr:nvPicPr>
        <xdr:cNvPr id="646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BF5ABAE-EC32-49A5-9A6D-7B0E1BD81C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495"/>
    <xdr:pic>
      <xdr:nvPicPr>
        <xdr:cNvPr id="647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2009670-2D9B-4D31-9332-E0A0EC2475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733"/>
    <xdr:pic>
      <xdr:nvPicPr>
        <xdr:cNvPr id="647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23FDD75-7892-4D3C-907C-8894881499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7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B36845F-65E8-4157-B2C5-CC3D0A1736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7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1BB3EA4-885C-4BF8-AC0B-EF12164C09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7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202D541-CC2D-476E-A45C-549D9D1AA5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7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1123AA9-B5D9-4D98-9EBC-410487480B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7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07E4AC8-E734-4E1B-A660-B04A159A8F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495"/>
    <xdr:pic>
      <xdr:nvPicPr>
        <xdr:cNvPr id="647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FBFACE8-CE5E-454D-A389-1A46A5BBC0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733"/>
    <xdr:pic>
      <xdr:nvPicPr>
        <xdr:cNvPr id="647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43AA0A0-B9C1-410D-BC1E-AC997207C9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495"/>
    <xdr:pic>
      <xdr:nvPicPr>
        <xdr:cNvPr id="647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AEB7156-539B-4E30-A55A-585E8DEDC0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495"/>
    <xdr:pic>
      <xdr:nvPicPr>
        <xdr:cNvPr id="648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9CDF09F-6022-4372-98D3-72271C801A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8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3CBE27E-7A0F-4822-9F72-B7EB6E7C9E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8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0220FB8-7973-4077-A042-A49C782F4A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8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1540858-C571-4B1D-86D1-8E04318A2A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495"/>
    <xdr:pic>
      <xdr:nvPicPr>
        <xdr:cNvPr id="648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D4F454E-CCB6-4730-A4D7-5C2065BD4C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8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0E2E304-289C-430A-96DE-0DFF760000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114"/>
    <xdr:pic>
      <xdr:nvPicPr>
        <xdr:cNvPr id="648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2CCFED7-BC81-4DA7-A9B1-D79EB97FF7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8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CFC32A7-48B3-4353-B08E-8E0511AC42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114"/>
    <xdr:pic>
      <xdr:nvPicPr>
        <xdr:cNvPr id="648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9BA8A3C-0CC0-436B-872B-C4DD6B92A8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8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2719254-443C-4572-A5D1-EC5326CF49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114"/>
    <xdr:pic>
      <xdr:nvPicPr>
        <xdr:cNvPr id="649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E1541D5-E17A-41F0-83C1-5D24BBAC05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3495"/>
    <xdr:pic>
      <xdr:nvPicPr>
        <xdr:cNvPr id="649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637839B-5233-4A99-8B2F-76E031A01C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182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733"/>
    <xdr:pic>
      <xdr:nvPicPr>
        <xdr:cNvPr id="649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88337DF-FE97-4443-A4B3-3AC1D57622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9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18F85C5-C0D9-4D44-9309-940C5B0C70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9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E61ECC7-EAF8-4E94-9647-BBC4C14592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9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E82FDB0-FE45-4A11-8A30-FBD43A8863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2171</xdr:row>
      <xdr:rowOff>0</xdr:rowOff>
    </xdr:from>
    <xdr:ext cx="181737" cy="22352"/>
    <xdr:pic>
      <xdr:nvPicPr>
        <xdr:cNvPr id="649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2C2B45A-BC47-401A-B363-FED038F7C0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182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49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2C739BE-95B0-4133-8FFD-F01E4F04D6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3495"/>
    <xdr:pic>
      <xdr:nvPicPr>
        <xdr:cNvPr id="649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0CA8E7A-82F7-4851-8718-0D61B2213A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199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733"/>
    <xdr:pic>
      <xdr:nvPicPr>
        <xdr:cNvPr id="649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C575598-C12B-4646-AD06-19ABFAC9F3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3495"/>
    <xdr:pic>
      <xdr:nvPicPr>
        <xdr:cNvPr id="650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EA7AE34-3AE1-4BCA-B833-E6C4AF4320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199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3495"/>
    <xdr:pic>
      <xdr:nvPicPr>
        <xdr:cNvPr id="650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3A0CCBB-E6E0-46BD-A983-01AFBD4305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199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50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E5D50AA-6A68-49FB-8CCB-3EF72681CE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50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0EACB50-FDED-41AE-AE4B-9065EFB01E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50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44F9CDC-00BC-48E7-BAF0-BD359F6FEC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3495"/>
    <xdr:pic>
      <xdr:nvPicPr>
        <xdr:cNvPr id="650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B2C2250-0125-4ACC-B958-5CF8DF85C4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199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50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A2F5A90-0DE1-428F-B637-6FBF22D6FA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3114"/>
    <xdr:pic>
      <xdr:nvPicPr>
        <xdr:cNvPr id="650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FBC6379-FC76-4B1E-ABCC-87C62BD146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199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50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5A932AF-D1C0-42BB-9A03-8A7FDC81F6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3114"/>
    <xdr:pic>
      <xdr:nvPicPr>
        <xdr:cNvPr id="650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B1EE721-FD9F-4C51-96F4-8A76A9C09C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199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51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86670DC-59B9-463A-B4E4-BDD36FBF60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3114"/>
    <xdr:pic>
      <xdr:nvPicPr>
        <xdr:cNvPr id="651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D1E1B91-C950-4E59-A30D-E14455B2A2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199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3495"/>
    <xdr:pic>
      <xdr:nvPicPr>
        <xdr:cNvPr id="651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99A489A-79E2-4D32-BF89-18AA2855FD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199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733"/>
    <xdr:pic>
      <xdr:nvPicPr>
        <xdr:cNvPr id="651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F05456E-EDA0-4048-B21C-1347E504E6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51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DCB32A6-4363-486A-8CD9-884DD3E868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51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A5DB6AA-D769-4548-A867-17CD9D22CF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51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085FEB4-2B5F-4200-8634-28A51CBAB4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2501</xdr:row>
      <xdr:rowOff>0</xdr:rowOff>
    </xdr:from>
    <xdr:ext cx="181737" cy="22352"/>
    <xdr:pic>
      <xdr:nvPicPr>
        <xdr:cNvPr id="651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4BD5367-CC7A-4049-AB84-D2ED0C8AF8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199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51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7BA489C-AC9C-4E67-81B9-AEB0852D40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3495"/>
    <xdr:pic>
      <xdr:nvPicPr>
        <xdr:cNvPr id="651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49223E8-E528-40D3-B744-1C978BE1FC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66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733"/>
    <xdr:pic>
      <xdr:nvPicPr>
        <xdr:cNvPr id="652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1AB1F2E-9D50-4D33-B2F1-4C860EB5FC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3495"/>
    <xdr:pic>
      <xdr:nvPicPr>
        <xdr:cNvPr id="652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C762946-4C8C-445E-AA02-48B122D55B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66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3495"/>
    <xdr:pic>
      <xdr:nvPicPr>
        <xdr:cNvPr id="652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A4D6111-7930-44D5-9018-CF933527E3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66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52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D02B959-C682-4417-8C23-3A32D5A656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52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ABD859F-63D7-46F3-9239-B8B8B5975D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52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275CFF6-5F3A-495F-873D-E9B06521B6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3495"/>
    <xdr:pic>
      <xdr:nvPicPr>
        <xdr:cNvPr id="652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23FEB70-B944-47B5-82A4-EB47F56318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66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52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699EB99-1100-4A57-8807-995A5ED1E6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3114"/>
    <xdr:pic>
      <xdr:nvPicPr>
        <xdr:cNvPr id="652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9A828BD-D168-4199-B2AF-45B436C85B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66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52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E053CE7-A111-4AF1-A953-903CE395CC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3114"/>
    <xdr:pic>
      <xdr:nvPicPr>
        <xdr:cNvPr id="653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CD1CB5E-45D3-48B2-BC0A-9A90917349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66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53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EA6A29A-6451-4A5B-9722-035FD9940E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3114"/>
    <xdr:pic>
      <xdr:nvPicPr>
        <xdr:cNvPr id="653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AFEC53B-2702-45EE-89B9-A7FCD98FD7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660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3495"/>
    <xdr:pic>
      <xdr:nvPicPr>
        <xdr:cNvPr id="653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8A06698-C0A9-4B61-8D00-6784E3BBE1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660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733"/>
    <xdr:pic>
      <xdr:nvPicPr>
        <xdr:cNvPr id="653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97C9BB8-A3B4-4F15-90AD-F42BF76B5C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53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1720105-DA43-4776-8C90-C80E356A52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53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269EF3C-4C4A-4D58-B81C-FADFB34C56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53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0C645DB-CB1D-4807-BEF5-D872801FC0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2253</xdr:row>
      <xdr:rowOff>0</xdr:rowOff>
    </xdr:from>
    <xdr:ext cx="181737" cy="22352"/>
    <xdr:pic>
      <xdr:nvPicPr>
        <xdr:cNvPr id="653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C3B9875-73FE-4F6D-BAE0-D28CEF42C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660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3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7260A73-5E1E-471E-BE44-7286BF694B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495"/>
    <xdr:pic>
      <xdr:nvPicPr>
        <xdr:cNvPr id="654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5F3BA16-3F4A-43A9-B28C-CC996C87FF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733"/>
    <xdr:pic>
      <xdr:nvPicPr>
        <xdr:cNvPr id="654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F75E660-715F-4292-A2B0-3EDFEB19E7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495"/>
    <xdr:pic>
      <xdr:nvPicPr>
        <xdr:cNvPr id="654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ACEC335-3DF1-4225-9CF4-63F49DD9F6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495"/>
    <xdr:pic>
      <xdr:nvPicPr>
        <xdr:cNvPr id="654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57C5718-0022-4AF2-902A-917F9873438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4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81477C9-E815-4497-A329-347E7295A1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4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AB2B6D4-77F2-471C-B82A-9FA48434FA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4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A6849E3-8CEF-460D-AD53-9DD7B373F1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495"/>
    <xdr:pic>
      <xdr:nvPicPr>
        <xdr:cNvPr id="654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1F67E7B-7D8C-4D5B-AEAC-04DBF12763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4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1657C2E-8C51-45F2-9989-7A72FBBAC7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114"/>
    <xdr:pic>
      <xdr:nvPicPr>
        <xdr:cNvPr id="654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01179AA-A154-4D27-8EED-FD294EFAA9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5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3ECDA88-E4CB-40AE-A87C-659691F08B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114"/>
    <xdr:pic>
      <xdr:nvPicPr>
        <xdr:cNvPr id="655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660D432-9176-43C9-8293-744D2019A7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5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B35A6DA-C1C2-4A12-A815-EEB2F3BF80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114"/>
    <xdr:pic>
      <xdr:nvPicPr>
        <xdr:cNvPr id="655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ECCBF8A-02D9-4801-878A-1F43BAFF17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495"/>
    <xdr:pic>
      <xdr:nvPicPr>
        <xdr:cNvPr id="655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D094780-19E9-46E2-ABC3-27894AB973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733"/>
    <xdr:pic>
      <xdr:nvPicPr>
        <xdr:cNvPr id="655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75E12DC-307E-4609-90DC-0C641D9078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5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1B8F8CD-205D-4BFE-9CBC-FF28AB8FFA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5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65DAC89-CF21-43D2-A4AA-5F79C4E2C5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5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E231726-3CF3-4E02-BBE2-19DF1CFAF5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5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1394E05-1FEA-4E1A-8637-0558269E21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6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D4D7A71-091A-4234-BBDA-95A867B5C6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495"/>
    <xdr:pic>
      <xdr:nvPicPr>
        <xdr:cNvPr id="656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4443BB2-2E3A-4174-8758-73F194C796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733"/>
    <xdr:pic>
      <xdr:nvPicPr>
        <xdr:cNvPr id="656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AC5D460-5046-43BD-A57B-4C446D012D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495"/>
    <xdr:pic>
      <xdr:nvPicPr>
        <xdr:cNvPr id="656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91FCDA5-0957-4FD2-99A6-96EE0964B4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495"/>
    <xdr:pic>
      <xdr:nvPicPr>
        <xdr:cNvPr id="656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6DFA315-A76A-4E02-B0ED-30D792D4FC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6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D733E55-E9E3-4F0C-97F0-DCD35E9A77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6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2245113-3CA7-43B2-B181-89EEE348E7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6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D110541-A206-44C9-890E-E0AEB41DF6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495"/>
    <xdr:pic>
      <xdr:nvPicPr>
        <xdr:cNvPr id="656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AAB5B69-4B42-46C3-8411-CC87BEB918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6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97EF430-792F-4FD8-AD08-A39917B0DF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114"/>
    <xdr:pic>
      <xdr:nvPicPr>
        <xdr:cNvPr id="657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E3C03DE-EABF-4C80-B9C0-3A027456E0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7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47E79A2-16B6-4B9C-B67C-72BEB01FAE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114"/>
    <xdr:pic>
      <xdr:nvPicPr>
        <xdr:cNvPr id="657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F66EC92-B68C-4E83-A88C-216B4DE3C0E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7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F869171-7CCB-4EBE-AFD0-71E1FB4128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114"/>
    <xdr:pic>
      <xdr:nvPicPr>
        <xdr:cNvPr id="657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B717324-D34D-4D3C-8C52-85BE13A0D5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495"/>
    <xdr:pic>
      <xdr:nvPicPr>
        <xdr:cNvPr id="657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C516887-64BB-44DC-9E39-B2B6171515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733"/>
    <xdr:pic>
      <xdr:nvPicPr>
        <xdr:cNvPr id="657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14E8EF5-E192-4438-AB45-6F71B0A4C5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7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9207536-6180-446A-8310-9C065E0824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7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741E011-C484-4D6A-B2BE-33FE380C72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7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5C68325-10DB-46F0-94A0-7C66C90276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58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DECEE9C-7EBE-4B06-B646-B31A6199AB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58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D49B3A5-67F6-4475-8E20-9E0A6A1570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3495"/>
    <xdr:pic>
      <xdr:nvPicPr>
        <xdr:cNvPr id="658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0F1A411-429A-4039-B95B-E2273DF476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188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733"/>
    <xdr:pic>
      <xdr:nvPicPr>
        <xdr:cNvPr id="658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C8EE61B-3994-4F7B-9975-E3F0DEAF0D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3495"/>
    <xdr:pic>
      <xdr:nvPicPr>
        <xdr:cNvPr id="658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2721338-6A34-4A47-A8B4-06E7A304DD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188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3495"/>
    <xdr:pic>
      <xdr:nvPicPr>
        <xdr:cNvPr id="658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836B682-F330-45E2-B7FE-86563563A0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188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58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CD8A6E6-1DD1-4040-B29E-3345E2826E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58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FF81EF7-1B76-491F-B475-6BF5118701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58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16F05FD-FB71-4D1C-B92D-ABF25D5779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3495"/>
    <xdr:pic>
      <xdr:nvPicPr>
        <xdr:cNvPr id="658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DEF2A7F-6C84-4E50-BBF3-4E374867E0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188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59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4DC3045-5CDA-4619-A296-2B3F1EDA2B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3114"/>
    <xdr:pic>
      <xdr:nvPicPr>
        <xdr:cNvPr id="659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A1E4175-C2D8-4F2B-AB5D-CB0BE6EDD9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188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59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529AFDD-5B9D-41CE-AC14-6D968B23EF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3114"/>
    <xdr:pic>
      <xdr:nvPicPr>
        <xdr:cNvPr id="659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C2C33BD-0B84-47F1-A22D-72FBB5E667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188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59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62A8D7F-5276-40D0-A4AB-5C4021BDED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3114"/>
    <xdr:pic>
      <xdr:nvPicPr>
        <xdr:cNvPr id="659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0F5AD49-473A-455D-9FCB-75D7068C25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188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3495"/>
    <xdr:pic>
      <xdr:nvPicPr>
        <xdr:cNvPr id="659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A22D78B-52C7-409F-BD1C-467D76F8F8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188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733"/>
    <xdr:pic>
      <xdr:nvPicPr>
        <xdr:cNvPr id="659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421102B-199E-4BDF-A06F-E6D2DC17D8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59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0272639-7E57-484A-8CA3-2602CD6ECE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59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D5C59FA-DEDF-4308-B757-273DA8F642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60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E6485E6-1579-4CB3-ACF5-232DDA3DCA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60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05AA24D-E076-4E49-9F1A-3DDDDEC7CC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60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85EEEF7-7546-4AA9-9AD7-1C0AC9B765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3495"/>
    <xdr:pic>
      <xdr:nvPicPr>
        <xdr:cNvPr id="660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108DF25-C99C-44E1-B373-C3A715E860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47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733"/>
    <xdr:pic>
      <xdr:nvPicPr>
        <xdr:cNvPr id="660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EA26B5F-A2F3-42EE-9656-28326A49FD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3495"/>
    <xdr:pic>
      <xdr:nvPicPr>
        <xdr:cNvPr id="660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F746220-FD90-404E-9D0E-B9D2787162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47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3495"/>
    <xdr:pic>
      <xdr:nvPicPr>
        <xdr:cNvPr id="660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B6D1E57-A2CF-4000-BC2F-12A41A1DF4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47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60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B47F39A-B360-4CDA-9214-956015683A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60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D03C32F-ADFA-49A2-8C90-579C7AD0FB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60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BE2A252-BD9E-4BAD-9036-528AA6ED1C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3495"/>
    <xdr:pic>
      <xdr:nvPicPr>
        <xdr:cNvPr id="661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4CD90CC-859D-4830-972E-B1D4FF1054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47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61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B621F70-4603-4E0F-8D7E-E210F2A0D8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3114"/>
    <xdr:pic>
      <xdr:nvPicPr>
        <xdr:cNvPr id="661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16E0B21-DCEA-496A-8B63-0CDD63ADBF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47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61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70DE3F9-6678-43B0-B044-F93D5D545F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3114"/>
    <xdr:pic>
      <xdr:nvPicPr>
        <xdr:cNvPr id="661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4BA868E-F7E0-4411-B361-9781A600CC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47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61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6E9E8B8-3273-4112-ABDF-790FA713E8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3114"/>
    <xdr:pic>
      <xdr:nvPicPr>
        <xdr:cNvPr id="661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2847C7C-7429-4C49-BF12-E55B2929A0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47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3495"/>
    <xdr:pic>
      <xdr:nvPicPr>
        <xdr:cNvPr id="661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5E8427D-8A79-4705-B75D-D1195A63EA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47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733"/>
    <xdr:pic>
      <xdr:nvPicPr>
        <xdr:cNvPr id="661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1DA35EB-55C8-4707-9B62-72B0768F32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61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3DAF198-7C1D-4F19-ABE2-06ADBC1534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62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3804B69-0BC1-4DA7-B758-BB8DD5498E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62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FFC403C-55C0-4DCC-9D83-6891F251D8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62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0AAB26D-75BF-455F-A665-1B10C4D477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2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ED6C010-6AD2-4481-B03C-86D3C798F3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495"/>
    <xdr:pic>
      <xdr:nvPicPr>
        <xdr:cNvPr id="662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F367227-54E7-4A31-A64E-D00183DEC5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733"/>
    <xdr:pic>
      <xdr:nvPicPr>
        <xdr:cNvPr id="662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0CFDB67-196B-490E-8C4E-988CD3A894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495"/>
    <xdr:pic>
      <xdr:nvPicPr>
        <xdr:cNvPr id="662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F0F5737-7CED-4CA2-A121-9C2F89EF6C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495"/>
    <xdr:pic>
      <xdr:nvPicPr>
        <xdr:cNvPr id="662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D0C4A9A-D5EF-406F-A51B-13F548408F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2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F52E345-4282-456C-B52F-B79DEF3A77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2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71C2DBA-8F33-4F41-818B-7046B5BAED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3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66B28F3-A6F5-498A-A3D4-31E7E777AA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495"/>
    <xdr:pic>
      <xdr:nvPicPr>
        <xdr:cNvPr id="663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9CE6E44-E00F-4520-A9C6-8EA18AC9D7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3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0F48627-986E-4603-BF2E-83B009C3C6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114"/>
    <xdr:pic>
      <xdr:nvPicPr>
        <xdr:cNvPr id="663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A56F2E5-0CF9-4F61-B643-8726226E88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3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389EF56-376C-4D7F-9EFB-4E36FA872C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114"/>
    <xdr:pic>
      <xdr:nvPicPr>
        <xdr:cNvPr id="663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D660619-6637-4590-BB45-DF2015FEC1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3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6BC7222-E661-4126-9948-AA52BB727C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114"/>
    <xdr:pic>
      <xdr:nvPicPr>
        <xdr:cNvPr id="663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4475A99-D2B5-4332-84DC-E73ACF4F2F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495"/>
    <xdr:pic>
      <xdr:nvPicPr>
        <xdr:cNvPr id="663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3961C71-C15D-4311-99AE-748F180091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733"/>
    <xdr:pic>
      <xdr:nvPicPr>
        <xdr:cNvPr id="663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CA13729-B6DD-4BE9-A9C9-2025AF25A8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4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B12E9C7-4D28-43A4-A022-19909E5EF6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4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92F2D18-CA1E-4325-A42D-600CB1D8ED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4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9BAEA86-23C4-42C9-8BD9-F60787CFC1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4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F0BFB50-C482-42FC-88A4-A06D6FBDA6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4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A6577EF-9F5B-44F9-A24F-0C52A9FB4B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495"/>
    <xdr:pic>
      <xdr:nvPicPr>
        <xdr:cNvPr id="664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7AAE880-6B68-4E28-A94A-EF061F00BA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733"/>
    <xdr:pic>
      <xdr:nvPicPr>
        <xdr:cNvPr id="664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41E9F86-6077-4464-9558-125D34D188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495"/>
    <xdr:pic>
      <xdr:nvPicPr>
        <xdr:cNvPr id="664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6024FCC-9A20-47B7-956B-14C877C12B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495"/>
    <xdr:pic>
      <xdr:nvPicPr>
        <xdr:cNvPr id="664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728D80D-FD04-488D-9D6E-EA0AB276BE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4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C40840F-1F84-409A-9FB0-FE2D56E637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5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18797C2-4181-4B2D-AC35-001FC901FB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5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A0436BA-9AB1-4CCF-B989-AD5B65894E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495"/>
    <xdr:pic>
      <xdr:nvPicPr>
        <xdr:cNvPr id="665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D46F069-3EE8-42DB-9FEE-07CA42484C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5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9C3FD6F-8709-40A7-A1B6-49B344F253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114"/>
    <xdr:pic>
      <xdr:nvPicPr>
        <xdr:cNvPr id="665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6B78DA7-7408-42A5-977F-15A05AC900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5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2260EFD-23CC-418B-8A41-46DCE0F090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114"/>
    <xdr:pic>
      <xdr:nvPicPr>
        <xdr:cNvPr id="665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4C8C5DB-F915-4A2A-9FD6-CC4D896D07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5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0361ADA-B467-4B25-AE87-B436FB19B2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114"/>
    <xdr:pic>
      <xdr:nvPicPr>
        <xdr:cNvPr id="665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A5958D4-C2E2-4EE9-A0EB-2602B51DBE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3495"/>
    <xdr:pic>
      <xdr:nvPicPr>
        <xdr:cNvPr id="665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406515F-7A67-4395-BEAF-DDEC921A49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56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733"/>
    <xdr:pic>
      <xdr:nvPicPr>
        <xdr:cNvPr id="666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18D9723-4268-45F3-9660-4AC4539C93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6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CE92B41-BA4F-429B-8207-DE74DE02E3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6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05C1E25-0B8D-4861-90EF-D4D7BC5AFC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6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42018EB-4756-4B7B-B1AB-303AEEB1E5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2242</xdr:row>
      <xdr:rowOff>0</xdr:rowOff>
    </xdr:from>
    <xdr:ext cx="181737" cy="22352"/>
    <xdr:pic>
      <xdr:nvPicPr>
        <xdr:cNvPr id="666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8A51EB1-F271-4467-A99D-36A4705719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56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66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F4232C9-EE5C-4F69-A0AF-16A3B19DCB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3495"/>
    <xdr:pic>
      <xdr:nvPicPr>
        <xdr:cNvPr id="666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5A0D73C-8FD2-4C53-8A1A-B23E6719EE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188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733"/>
    <xdr:pic>
      <xdr:nvPicPr>
        <xdr:cNvPr id="666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868C9EA-E00E-438D-BD60-3996574D58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3495"/>
    <xdr:pic>
      <xdr:nvPicPr>
        <xdr:cNvPr id="666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CF495DF-0202-483E-93DF-4543CCD9DD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188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3495"/>
    <xdr:pic>
      <xdr:nvPicPr>
        <xdr:cNvPr id="666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8B2948C-7376-4611-AEE4-D14B6A7AA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188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67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648252A-A200-420C-B5D6-978163534D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67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328843A-A7CE-4092-947A-44B57A9347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67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38442EA-8791-479F-A6F2-7887D224AC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3495"/>
    <xdr:pic>
      <xdr:nvPicPr>
        <xdr:cNvPr id="667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259DC2E-B8B4-42EA-B085-141F1C2B05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188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67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963C0A1-2477-4DFF-8A6E-E82835C784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3114"/>
    <xdr:pic>
      <xdr:nvPicPr>
        <xdr:cNvPr id="667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AD499A8-EA41-46A1-B41B-234E521337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188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67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F419B97-1A90-49BB-A444-9CEE2C7DF9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3114"/>
    <xdr:pic>
      <xdr:nvPicPr>
        <xdr:cNvPr id="667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EBE0B9F-9CE7-4EF7-8F29-CD3937FECB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188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67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17F45A2-80F1-4325-8F40-42DAD56B39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3114"/>
    <xdr:pic>
      <xdr:nvPicPr>
        <xdr:cNvPr id="667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B8AF11B-6544-4283-B752-7BEE59C267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188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3495"/>
    <xdr:pic>
      <xdr:nvPicPr>
        <xdr:cNvPr id="668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34BE4C4-B4B0-4FBA-BFE7-1EEA89B401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188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733"/>
    <xdr:pic>
      <xdr:nvPicPr>
        <xdr:cNvPr id="668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A68F3C7-485B-4524-9358-58EFFF6FFA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68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0CAB746-A63C-4339-A4A0-A7F3D9257D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68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3F8F325-5A6B-4374-B72B-D4DF07A7BC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68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5033270-158B-499B-9074-68B529A0F6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2582</xdr:row>
      <xdr:rowOff>0</xdr:rowOff>
    </xdr:from>
    <xdr:ext cx="181737" cy="22352"/>
    <xdr:pic>
      <xdr:nvPicPr>
        <xdr:cNvPr id="668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D4F9873-2211-4DEB-A5A9-F88DA7AB80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18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68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F544DB4-3997-4B66-B7C6-92826E43A5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3495"/>
    <xdr:pic>
      <xdr:nvPicPr>
        <xdr:cNvPr id="668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E734E2B-3B3F-4379-AB72-E94104FABE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47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733"/>
    <xdr:pic>
      <xdr:nvPicPr>
        <xdr:cNvPr id="668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6BDD47E-7F99-430F-8409-3ECA5B7BAE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3495"/>
    <xdr:pic>
      <xdr:nvPicPr>
        <xdr:cNvPr id="668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1EA77EF-EBA5-4BF7-8556-6911611118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47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3495"/>
    <xdr:pic>
      <xdr:nvPicPr>
        <xdr:cNvPr id="669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6D84E8F-E3C2-4F7D-905C-266727D325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47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69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7227FE5-36CA-4716-9789-694459748C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69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BD0B0C9-55C8-474F-B6D9-7145015AFF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69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8868ACB-02B2-44FA-A8AE-1FDF2C12A8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3495"/>
    <xdr:pic>
      <xdr:nvPicPr>
        <xdr:cNvPr id="669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8019911-B137-44A6-BB06-974E244265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47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69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B05C7A5-8BF0-4419-B370-EC5D4B217F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3114"/>
    <xdr:pic>
      <xdr:nvPicPr>
        <xdr:cNvPr id="669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170D390-01BF-4132-8335-D042496BDB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47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69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6E3D91B-7C20-4F9D-BE7D-EB031651D6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3114"/>
    <xdr:pic>
      <xdr:nvPicPr>
        <xdr:cNvPr id="669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4216F04-70BF-40A2-8D42-44AE8CBCA1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47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69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DD02017-E7BF-43C9-A18E-FCEF3D424A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3114"/>
    <xdr:pic>
      <xdr:nvPicPr>
        <xdr:cNvPr id="670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8F1F6C1-D21E-4B07-B6CF-E20A63EE21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47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3495"/>
    <xdr:pic>
      <xdr:nvPicPr>
        <xdr:cNvPr id="670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45694F2-51A6-4EC0-813A-907AE6D3E4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47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733"/>
    <xdr:pic>
      <xdr:nvPicPr>
        <xdr:cNvPr id="670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0103180-0F8C-46B4-8190-A3B144B0F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70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C62F41F-8168-4326-A29B-5C965CEEF7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70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4021296-D1DD-41CA-889B-B94FCBE261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70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74894F5-4366-48FE-A8F4-CF838F693E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2322</xdr:row>
      <xdr:rowOff>0</xdr:rowOff>
    </xdr:from>
    <xdr:ext cx="181737" cy="22352"/>
    <xdr:pic>
      <xdr:nvPicPr>
        <xdr:cNvPr id="670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B8C272D-6691-4672-BDC0-50EC7AF7C3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47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0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EBBE1D7-C792-49D2-A3F5-17A2096926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495"/>
    <xdr:pic>
      <xdr:nvPicPr>
        <xdr:cNvPr id="670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89ED2F3-27DA-4328-8D45-00E791D470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733"/>
    <xdr:pic>
      <xdr:nvPicPr>
        <xdr:cNvPr id="670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68B001B-4B09-471B-BE02-BE09AF19F8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495"/>
    <xdr:pic>
      <xdr:nvPicPr>
        <xdr:cNvPr id="671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F87B1FA-C0C4-4D2A-833A-4B78A08860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495"/>
    <xdr:pic>
      <xdr:nvPicPr>
        <xdr:cNvPr id="671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94678FC-CF72-41DF-95F7-E1176626E6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1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9D9A509-7536-4924-B630-8A159C3F60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1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4CF8810-2FB8-49FD-8069-039E78D71A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1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3EC7B3A-B012-49ED-ABBF-A50AACDF67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495"/>
    <xdr:pic>
      <xdr:nvPicPr>
        <xdr:cNvPr id="671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7BD7932-89D3-4A31-9661-2D31F0198C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1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DA8797F-62C4-4B09-9C43-52BF315035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114"/>
    <xdr:pic>
      <xdr:nvPicPr>
        <xdr:cNvPr id="671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598751A-94B9-42FC-B404-7EDB1F0424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1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E270106-0A7A-44F2-BBF2-D6FF176DB7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114"/>
    <xdr:pic>
      <xdr:nvPicPr>
        <xdr:cNvPr id="671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024B6FC-7D98-4FC6-835A-B95AE09340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2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D3568D9-EC48-49CC-89D3-BBB66C37AC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114"/>
    <xdr:pic>
      <xdr:nvPicPr>
        <xdr:cNvPr id="672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E6E9BD8-8C79-4062-8C38-93925ADE59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495"/>
    <xdr:pic>
      <xdr:nvPicPr>
        <xdr:cNvPr id="672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872F573-6EAE-43E4-829B-5B9E375602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733"/>
    <xdr:pic>
      <xdr:nvPicPr>
        <xdr:cNvPr id="672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0B02CAB-4048-42B4-AF85-0857DE2DD3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2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38F30A7-A26E-45C3-A023-CE35281D68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2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875B2A7-7819-4735-8E76-8A6D220074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2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5DFE37A-AE01-4862-BB7F-1CF9397A0D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2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36E4FBE-1CCB-42F9-9643-36345D86EC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2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53DAB35-BC2E-4FDE-AB8F-D7AC69C178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495"/>
    <xdr:pic>
      <xdr:nvPicPr>
        <xdr:cNvPr id="672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DF812CE-BA00-477C-904F-72C416E6BE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733"/>
    <xdr:pic>
      <xdr:nvPicPr>
        <xdr:cNvPr id="673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956557C-6FC3-4ED6-8459-46761E1045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495"/>
    <xdr:pic>
      <xdr:nvPicPr>
        <xdr:cNvPr id="673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7411248-846E-4DA6-9716-1FFFA0F2D9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495"/>
    <xdr:pic>
      <xdr:nvPicPr>
        <xdr:cNvPr id="673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1A72C32-060B-4E59-BF8C-46AB58828F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3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45BB8CD-6873-48FB-9ED5-3EE79309E0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3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9E8502E-4C99-4EFB-9A1B-CC02CE28BA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3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C9EDB3F-89C2-4082-991C-1D4330B41E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495"/>
    <xdr:pic>
      <xdr:nvPicPr>
        <xdr:cNvPr id="673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9DF9590-5D08-4384-ACF4-C7B299857A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3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DA19EE5-CE19-4708-BBE1-467A90A984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114"/>
    <xdr:pic>
      <xdr:nvPicPr>
        <xdr:cNvPr id="673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9CD90CE-41F6-4722-9685-082413622E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3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241B9D2-096E-4CBC-9DD2-DD9D9E48AF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114"/>
    <xdr:pic>
      <xdr:nvPicPr>
        <xdr:cNvPr id="674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BDB7DB4-27B2-4D53-BC79-AA19914F23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4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5395124-A428-4088-8703-DE4B2CBC6C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114"/>
    <xdr:pic>
      <xdr:nvPicPr>
        <xdr:cNvPr id="674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099DDDC-DC6C-4F0E-8CA4-A4D951EE12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495"/>
    <xdr:pic>
      <xdr:nvPicPr>
        <xdr:cNvPr id="674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C601176-D92E-4B04-A834-4FBAFFC349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733"/>
    <xdr:pic>
      <xdr:nvPicPr>
        <xdr:cNvPr id="674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1906336-1E0F-4CCE-8C39-140FAD7715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4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A26AF20-2D20-46A6-852C-20DFD6F070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4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33FB0F3-232B-448C-B221-45B708B602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4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4103DC9-2441-4296-8BD8-7D67A1EC1E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4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569C4B2-273F-472D-8EEA-DF7E1842BB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74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C825AD0-9ACF-4B80-B36C-AA146D5EB7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3495"/>
    <xdr:pic>
      <xdr:nvPicPr>
        <xdr:cNvPr id="675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5B22E51-0E48-4CF8-91FF-472169CEF2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609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733"/>
    <xdr:pic>
      <xdr:nvPicPr>
        <xdr:cNvPr id="675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8790C28-5881-49FF-B279-8AAB591260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3495"/>
    <xdr:pic>
      <xdr:nvPicPr>
        <xdr:cNvPr id="675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2AC8B1C-0E0D-4990-85DA-D79C777951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609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3495"/>
    <xdr:pic>
      <xdr:nvPicPr>
        <xdr:cNvPr id="675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3F8392C-F9BA-4A28-B0D2-AD32237A81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609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75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D53F0C6-5DAA-490C-A9FE-F6A2D7B201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75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ACFFEAD-D11A-4CFE-9158-2CF3120777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75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B08DA97-5B6E-4F2B-B66B-43E5DB5286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3495"/>
    <xdr:pic>
      <xdr:nvPicPr>
        <xdr:cNvPr id="675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F792A67-6CE3-45F8-9832-D181DD5378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609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75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F30CE15-E9CD-430D-994F-2B7555FC5D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3114"/>
    <xdr:pic>
      <xdr:nvPicPr>
        <xdr:cNvPr id="675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3A35C7A-0303-4F96-9927-3FCE92ABDD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609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76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7FB00E9-0FAD-499F-BF15-7847BF42E5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3114"/>
    <xdr:pic>
      <xdr:nvPicPr>
        <xdr:cNvPr id="676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74BEEB3-4EB9-475D-99FB-69C2376001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609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76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DE1D570-8ADE-4AB6-9EF6-6454677B98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3114"/>
    <xdr:pic>
      <xdr:nvPicPr>
        <xdr:cNvPr id="676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CBE906A-078A-4882-9354-8CF9FE3B0B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609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3495"/>
    <xdr:pic>
      <xdr:nvPicPr>
        <xdr:cNvPr id="676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2BFA492-6E6D-4F9A-B3A3-7B5ECB964D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609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733"/>
    <xdr:pic>
      <xdr:nvPicPr>
        <xdr:cNvPr id="676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47C423D-DD7D-44B9-B2FF-CE57E94554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76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1AE68FE-9B0E-46A0-B5FD-283E5FE8D1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76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6574790-0C2D-42FD-BBF4-931DDC432E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76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E074C03-94F1-47F3-B2BB-216FD703E2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76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F0016B4-474E-4B47-994B-473105772C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77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2195205-968C-40C2-B11D-9ABE676985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3495"/>
    <xdr:pic>
      <xdr:nvPicPr>
        <xdr:cNvPr id="677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B6C7CDB-0A88-43BF-8E7D-2143DD8D3E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70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733"/>
    <xdr:pic>
      <xdr:nvPicPr>
        <xdr:cNvPr id="677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7225B7F-FF11-4EE6-9404-0EA0569132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3495"/>
    <xdr:pic>
      <xdr:nvPicPr>
        <xdr:cNvPr id="677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ED7E0E7-1AAC-4B5F-A640-658A8EE019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70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3495"/>
    <xdr:pic>
      <xdr:nvPicPr>
        <xdr:cNvPr id="677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0C98CA4-A03E-4A96-A70E-0E67D5AC1C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70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77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AEDEB55-0C1C-4909-871B-AEAF318723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77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FD76DAD-3D63-4EBD-92DF-A2ED171932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77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983AAE5-2B5C-4883-9F58-C5CA831464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3495"/>
    <xdr:pic>
      <xdr:nvPicPr>
        <xdr:cNvPr id="677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EF2D778-7991-4A9C-8C8A-AD753EE801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70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77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2834AD9-3A8C-4223-B8DB-A292E100DB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3114"/>
    <xdr:pic>
      <xdr:nvPicPr>
        <xdr:cNvPr id="678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6BD6A36-D5BE-4858-A7CE-DDFD92777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70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78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96354D1-B107-4885-90A2-0E94E85275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3114"/>
    <xdr:pic>
      <xdr:nvPicPr>
        <xdr:cNvPr id="678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6CDF876-1146-4A6A-BF41-2EE2CC9ABC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70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78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E396439-A19D-4AF4-9184-4DC0BFAD0A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3114"/>
    <xdr:pic>
      <xdr:nvPicPr>
        <xdr:cNvPr id="678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89CDFD4-B1BE-4DA8-9107-3B2152A545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70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3495"/>
    <xdr:pic>
      <xdr:nvPicPr>
        <xdr:cNvPr id="678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A824940-BD78-4A80-8EF1-9B88649552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70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733"/>
    <xdr:pic>
      <xdr:nvPicPr>
        <xdr:cNvPr id="678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1859D04-40F4-4497-899F-F22016B076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78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A8C7883-5252-4A62-8665-5F78FCD829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78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6450236-950E-44D6-B62D-3650C25BD5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78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C529F4D-34E5-4BED-95CF-E6EF74AF96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79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0F06F57-1DCA-4ACE-A394-31B1EE2393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9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05603AE-BD4D-4E38-8518-C10516E3ED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495"/>
    <xdr:pic>
      <xdr:nvPicPr>
        <xdr:cNvPr id="679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38DF9E5-B01C-4E46-8547-EFC6451F2D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733"/>
    <xdr:pic>
      <xdr:nvPicPr>
        <xdr:cNvPr id="679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A3FEB89-9C39-46BA-B773-10DC2C48A2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495"/>
    <xdr:pic>
      <xdr:nvPicPr>
        <xdr:cNvPr id="679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771DCC0-B362-45B7-A1E3-40B4955ABD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495"/>
    <xdr:pic>
      <xdr:nvPicPr>
        <xdr:cNvPr id="679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231C072-1372-4F73-994F-79E4597175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9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1D83978-D659-4F8D-A219-4605987E5F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9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570DACF-2AA5-4B27-9DDB-717E9FC6E2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79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7BE542B-784B-4180-93BF-9E57CE3FE7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495"/>
    <xdr:pic>
      <xdr:nvPicPr>
        <xdr:cNvPr id="679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F7329BA-0F04-4F5A-850E-4809B08C3B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80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C84C924-ED99-4116-A471-6F0A1592B4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114"/>
    <xdr:pic>
      <xdr:nvPicPr>
        <xdr:cNvPr id="680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954FC2F-4F8E-416C-B582-6F6D997B0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80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5810367-B9C1-405B-8D72-633D0F3095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114"/>
    <xdr:pic>
      <xdr:nvPicPr>
        <xdr:cNvPr id="680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46C523E-F551-4EE0-92DD-D9C486BCF6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80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42DCED8-90BF-4050-8318-0BA737E57C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114"/>
    <xdr:pic>
      <xdr:nvPicPr>
        <xdr:cNvPr id="680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066C975-B026-4F9E-B633-B72C85F469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495"/>
    <xdr:pic>
      <xdr:nvPicPr>
        <xdr:cNvPr id="680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ABBFB5B-E911-4517-9D1C-E18DA75981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733"/>
    <xdr:pic>
      <xdr:nvPicPr>
        <xdr:cNvPr id="680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23A4EF6-7C5E-4BC5-9E70-CE2ABC460A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80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31806CB-9435-4B75-9CBD-25574669C2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80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54F2926-3422-477A-92AA-80A4935E3C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81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BF52ACB-72D6-4941-A7CB-05DE2B2F39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81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026E765-66FA-4CE2-9A22-DF743F5C24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81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8376916-D59E-4B79-B4CA-CFBBCB3B60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495"/>
    <xdr:pic>
      <xdr:nvPicPr>
        <xdr:cNvPr id="681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B084935-9B0F-4FA6-9A05-0B740B208B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733"/>
    <xdr:pic>
      <xdr:nvPicPr>
        <xdr:cNvPr id="681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0D429CF-63F8-4624-8330-BC857801AA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495"/>
    <xdr:pic>
      <xdr:nvPicPr>
        <xdr:cNvPr id="681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3F52545-7469-430D-A105-A0DB3D64AF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495"/>
    <xdr:pic>
      <xdr:nvPicPr>
        <xdr:cNvPr id="681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19CE801-3525-4656-9507-B8B9CEBEDE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81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349CAE7-7294-4F3D-A593-6A30988A46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81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0CE34CF-A226-4B70-808F-9E35B840D4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81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573D64A-D74E-4B6F-BA5C-14626DAEB6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495"/>
    <xdr:pic>
      <xdr:nvPicPr>
        <xdr:cNvPr id="682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62DA371-CC35-47A5-BF96-41D8EDE49F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82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446EAA8-0853-4202-BAF9-69F719E826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114"/>
    <xdr:pic>
      <xdr:nvPicPr>
        <xdr:cNvPr id="682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62C5A91-2CF0-4D85-A1DD-C3DA2D9C69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82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0A6DD45-44AE-40CA-8EF7-DE1B7567E7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114"/>
    <xdr:pic>
      <xdr:nvPicPr>
        <xdr:cNvPr id="682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7C8651A-8635-48C7-BCFB-0041578CB8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82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142D506-7186-445C-BC5D-41DDD53B1F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114"/>
    <xdr:pic>
      <xdr:nvPicPr>
        <xdr:cNvPr id="682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FB74138-16A7-4CB8-BECC-2A96587536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3495"/>
    <xdr:pic>
      <xdr:nvPicPr>
        <xdr:cNvPr id="682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8D22952-0A1A-4C66-B116-3678A0FC45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80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733"/>
    <xdr:pic>
      <xdr:nvPicPr>
        <xdr:cNvPr id="682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FEBF62E-429F-4BB3-B63B-14EE927A1A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82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F16C6D1-EF12-43A9-A20C-9EBDA25B21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83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CE7A687-2CA4-40EA-B029-29CE434462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83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5289172-4A18-40C8-B0F9-045A73137B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2259</xdr:row>
      <xdr:rowOff>0</xdr:rowOff>
    </xdr:from>
    <xdr:ext cx="181737" cy="22352"/>
    <xdr:pic>
      <xdr:nvPicPr>
        <xdr:cNvPr id="683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8CE5219-A616-4B2A-A857-29027170FB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80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83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BEBC8F6-3658-4772-8BB5-2E3FADD550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3495"/>
    <xdr:pic>
      <xdr:nvPicPr>
        <xdr:cNvPr id="683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8AF6B78-DDA0-4BC1-ABF1-47A1066D2C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609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733"/>
    <xdr:pic>
      <xdr:nvPicPr>
        <xdr:cNvPr id="683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D09E87A-E4C9-4795-94BB-B9B3AE655A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3495"/>
    <xdr:pic>
      <xdr:nvPicPr>
        <xdr:cNvPr id="683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39E82C8-D08E-4222-82B1-032A16C8FF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609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3495"/>
    <xdr:pic>
      <xdr:nvPicPr>
        <xdr:cNvPr id="683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73767D0-9C79-40FE-914B-60F2E5FFC4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609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83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890C6E1-D70C-4608-8043-5374976246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83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5FBB80A-F11C-42AD-9D98-78929761D7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84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484C871-4379-47A6-99F8-9FA001B44C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3495"/>
    <xdr:pic>
      <xdr:nvPicPr>
        <xdr:cNvPr id="684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F3ED303-F07B-4F41-B415-ADB546572C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609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84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ECF54D9-58FC-49B8-8933-AA65411C6C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3114"/>
    <xdr:pic>
      <xdr:nvPicPr>
        <xdr:cNvPr id="684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C9D8C95-15F5-4281-A5D5-AA04E38825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609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84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FCE9D68-0B31-400C-80FC-C5D9E075E6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3114"/>
    <xdr:pic>
      <xdr:nvPicPr>
        <xdr:cNvPr id="684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1E0512D-64DC-4984-A6A0-578ACB768F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609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84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4A39F20-9C8F-41C6-881E-F6535172AA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3114"/>
    <xdr:pic>
      <xdr:nvPicPr>
        <xdr:cNvPr id="684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9232B30-D768-4153-8CEE-7697902982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6094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3495"/>
    <xdr:pic>
      <xdr:nvPicPr>
        <xdr:cNvPr id="684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E71BBFE-DC8E-403E-BC89-6BE2D2A648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6094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733"/>
    <xdr:pic>
      <xdr:nvPicPr>
        <xdr:cNvPr id="684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955FA5E-E01E-4DB1-921D-A8309947C2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85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AA92ED0-F327-4315-AE07-6A7D7F8280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85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E0822B1-4C69-40B0-8AED-8222D4996F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85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4F2D36D-A571-4BE9-A93B-77F59CF87C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2626</xdr:row>
      <xdr:rowOff>0</xdr:rowOff>
    </xdr:from>
    <xdr:ext cx="181737" cy="22352"/>
    <xdr:pic>
      <xdr:nvPicPr>
        <xdr:cNvPr id="685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C852502-2A79-4640-80F9-C1832251C7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6094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85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5563E45-9160-4D3A-9CA9-594B238E6B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3495"/>
    <xdr:pic>
      <xdr:nvPicPr>
        <xdr:cNvPr id="685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83FE0E9-B97E-49BC-A680-23BE340060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70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733"/>
    <xdr:pic>
      <xdr:nvPicPr>
        <xdr:cNvPr id="685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8218BC9-843F-4AAC-ADC5-9A6FF80C7F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3495"/>
    <xdr:pic>
      <xdr:nvPicPr>
        <xdr:cNvPr id="685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63301B1-B9F0-40D9-82A0-3010463C51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70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3495"/>
    <xdr:pic>
      <xdr:nvPicPr>
        <xdr:cNvPr id="685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9A186FF-4B20-46B2-8444-7610B79774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70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85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9702854-54A4-441B-8D68-8A598DC4C5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86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6623407-5A03-43AE-847E-622DE6D3BA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86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352607E-933A-41EE-A27A-9644285F09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3495"/>
    <xdr:pic>
      <xdr:nvPicPr>
        <xdr:cNvPr id="686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CE2A132-3B08-4C68-B77C-74B40A469A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70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86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D0B5E5E-CF77-43C0-A3BF-7A833F73E3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3114"/>
    <xdr:pic>
      <xdr:nvPicPr>
        <xdr:cNvPr id="686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77B1552-35AB-4F74-8D46-DA9BAEFB88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70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86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9FD0055-145F-4B4E-8B34-665275EA9E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3114"/>
    <xdr:pic>
      <xdr:nvPicPr>
        <xdr:cNvPr id="686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508839C-3768-4EBB-BE57-9CAE988D78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70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86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5936497-5D8A-43B9-BE90-9E16814D3A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3114"/>
    <xdr:pic>
      <xdr:nvPicPr>
        <xdr:cNvPr id="686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FF39AD8-7F99-4F82-BF47-68D72F3E30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70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3495"/>
    <xdr:pic>
      <xdr:nvPicPr>
        <xdr:cNvPr id="686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A8427DC-B78E-4E1B-B732-C1D51E62F9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70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733"/>
    <xdr:pic>
      <xdr:nvPicPr>
        <xdr:cNvPr id="687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73E31EC-4C47-4167-943E-CBC088171E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87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F075093-3D49-4297-84E1-626E666BAD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87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109013D-A3EB-4AC7-9939-7522E164B0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87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34E8756-0020-4FE4-8287-BC29F22ED7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2353</xdr:row>
      <xdr:rowOff>0</xdr:rowOff>
    </xdr:from>
    <xdr:ext cx="181737" cy="22352"/>
    <xdr:pic>
      <xdr:nvPicPr>
        <xdr:cNvPr id="687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D80DD50-9CE0-41C1-AB96-08AD4F9861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70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87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3CC59D9-D7EE-4A35-BCA3-CF9FC52100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495"/>
    <xdr:pic>
      <xdr:nvPicPr>
        <xdr:cNvPr id="687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E78C44D-74D1-4F3E-86E2-9D8A09A485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733"/>
    <xdr:pic>
      <xdr:nvPicPr>
        <xdr:cNvPr id="687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0BE6C01-BDB4-4839-A76E-333B8211D9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495"/>
    <xdr:pic>
      <xdr:nvPicPr>
        <xdr:cNvPr id="687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7D25079-C2F1-4829-9C4C-AE46227A5D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495"/>
    <xdr:pic>
      <xdr:nvPicPr>
        <xdr:cNvPr id="687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A46326F-BE05-494A-84BE-BEC9487238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88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9D75F79-FE3A-46CE-8AFA-502A8BE5DF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88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F53EFBC-E24B-4B9C-BED2-6DCA883ACD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88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0E790DC-CD18-41EF-AE89-07D07BB025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495"/>
    <xdr:pic>
      <xdr:nvPicPr>
        <xdr:cNvPr id="688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BA30697-A32E-4014-92E3-6150152975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88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31BF9F7-E0D9-4891-8C1F-AB1FC93D86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114"/>
    <xdr:pic>
      <xdr:nvPicPr>
        <xdr:cNvPr id="688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B0F705E-ED91-40F9-A51C-CB9F7009D7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88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79BF95A-4250-49D6-BA67-C413165F47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114"/>
    <xdr:pic>
      <xdr:nvPicPr>
        <xdr:cNvPr id="688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6B1286F-1583-4B24-B954-0391A0FEC1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88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B45398F-591E-4F35-89D7-0AE2AD9B68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114"/>
    <xdr:pic>
      <xdr:nvPicPr>
        <xdr:cNvPr id="688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21A005C-69EE-4078-8C5E-82B9B344E8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495"/>
    <xdr:pic>
      <xdr:nvPicPr>
        <xdr:cNvPr id="689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B08C07B-75D6-455B-9032-1B1BC5CDD5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733"/>
    <xdr:pic>
      <xdr:nvPicPr>
        <xdr:cNvPr id="689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37FAF91-409C-4F19-A730-041A0653C5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89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97DCA53-E435-40F3-A271-0E13F7FEE3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89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6AA8753-B60A-4EFD-8FF0-BACC348988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89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044916D-250F-4E29-B8BB-1A83032D84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89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F2E0B93-CF97-4FA4-A4A5-186FB5DBC6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89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95E1690-2591-4F96-AD77-99D90AB3B9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495"/>
    <xdr:pic>
      <xdr:nvPicPr>
        <xdr:cNvPr id="689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E9D4881-3BE6-4AC8-A5A4-9EB004C2D1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733"/>
    <xdr:pic>
      <xdr:nvPicPr>
        <xdr:cNvPr id="689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CA03E93-EC31-4912-8B3E-C4CDBE1DB6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495"/>
    <xdr:pic>
      <xdr:nvPicPr>
        <xdr:cNvPr id="689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7CE6B2E-C36D-4F0A-83A0-BD4A18072B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495"/>
    <xdr:pic>
      <xdr:nvPicPr>
        <xdr:cNvPr id="690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B6BF535-B9B8-4836-8E69-A1907EAAA0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0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B510324-9C1B-4B75-9825-0E7BE14DF4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0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5083A94-611A-47EE-8773-E1911BE1DA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0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0F66EBC-0CFE-40F3-BD4F-4879831604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495"/>
    <xdr:pic>
      <xdr:nvPicPr>
        <xdr:cNvPr id="690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0980D52-6896-4A51-94ED-3B464DF390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0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A3B67CA-57E6-4FAB-9AAC-62E7D55923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114"/>
    <xdr:pic>
      <xdr:nvPicPr>
        <xdr:cNvPr id="690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E799A40-0A6B-47D2-83C5-D27CCA4680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0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CC77BAE-D872-4550-98C2-753DB99733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114"/>
    <xdr:pic>
      <xdr:nvPicPr>
        <xdr:cNvPr id="690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66DF713-5689-48EB-89A3-E45BFFA41B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0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310D2B1-561C-4D71-9084-327765C60A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114"/>
    <xdr:pic>
      <xdr:nvPicPr>
        <xdr:cNvPr id="691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C30EF50-6199-4853-9F2B-6223ED007C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495"/>
    <xdr:pic>
      <xdr:nvPicPr>
        <xdr:cNvPr id="691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86BC322-FD6D-4139-98E6-7DEEF4CD14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733"/>
    <xdr:pic>
      <xdr:nvPicPr>
        <xdr:cNvPr id="691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15A06F5-30A0-4116-A7AF-0DC22124F4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1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1D91E49-ED9F-4981-9534-5C3F60FCC9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1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8B536BE-B832-47EE-B0F5-16CECCD05D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1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42652BD-61D0-4A07-A714-C1C5286FDD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1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42E322E-388B-41C0-896B-CFA45B5367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691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9250612-E995-4D9C-9289-BAAA6F5D0A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3495"/>
    <xdr:pic>
      <xdr:nvPicPr>
        <xdr:cNvPr id="691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3FF644D-2BDA-4047-A7C6-EE35A49A54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808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733"/>
    <xdr:pic>
      <xdr:nvPicPr>
        <xdr:cNvPr id="691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3BF0B5C-A9F8-4EB3-8858-A2C6E1911C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3495"/>
    <xdr:pic>
      <xdr:nvPicPr>
        <xdr:cNvPr id="692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3DFCCE5-27DD-4E52-B650-50C286FE44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808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3495"/>
    <xdr:pic>
      <xdr:nvPicPr>
        <xdr:cNvPr id="692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D71E3CC-793F-44F6-825E-2360149DFD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808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692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EDB1E7A-F5EC-4695-B58D-2743D21B83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692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B6DE2FB-7A06-4ABE-8E39-992E78AB9E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692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965280D-E02E-4C8C-991F-221BA76417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3495"/>
    <xdr:pic>
      <xdr:nvPicPr>
        <xdr:cNvPr id="692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1C9DB9D-FA97-43D6-A635-B5A767CF84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808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692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C0C56AD-B45B-491D-A2C8-A3AC8EDA4E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3114"/>
    <xdr:pic>
      <xdr:nvPicPr>
        <xdr:cNvPr id="692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55FDE83-5DC7-4F18-80F0-35B58EB29F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808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692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CEB087F-A996-4AF3-9639-B74C41EBF1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3114"/>
    <xdr:pic>
      <xdr:nvPicPr>
        <xdr:cNvPr id="692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25EF362-E70F-410A-B392-6451C816A7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808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693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9D6023D-3C9B-4352-A1E9-91CCC98CF6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3114"/>
    <xdr:pic>
      <xdr:nvPicPr>
        <xdr:cNvPr id="693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71F7668-6751-464A-A540-C8A5844FE3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808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3495"/>
    <xdr:pic>
      <xdr:nvPicPr>
        <xdr:cNvPr id="693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518AD9D-0168-4689-BF02-85802C187E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808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733"/>
    <xdr:pic>
      <xdr:nvPicPr>
        <xdr:cNvPr id="693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665428C-D0E2-4278-A741-D57D29A5D3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693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AA16C10-DDA6-4F69-AA79-FA5DFAF8DF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693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C2060F8-5EBA-4294-B393-FCEF331E57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693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BE77272-3FBC-4A3B-B58C-71EF98D6F7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693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D9E2C5D-CDCC-40A6-B51F-E0BEFAECA5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693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2B48358-8D17-4356-A3A8-D1D3894B08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3495"/>
    <xdr:pic>
      <xdr:nvPicPr>
        <xdr:cNvPr id="693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8471E79-3420-4393-AF6E-227D575A60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23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733"/>
    <xdr:pic>
      <xdr:nvPicPr>
        <xdr:cNvPr id="694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52B7301-1F4E-4275-B64A-CFA86F28DC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3495"/>
    <xdr:pic>
      <xdr:nvPicPr>
        <xdr:cNvPr id="694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4D83D30-8953-4144-AC99-C13E7389D4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23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3495"/>
    <xdr:pic>
      <xdr:nvPicPr>
        <xdr:cNvPr id="694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197BE2B-7CE6-4027-97D3-E3D9C7F592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23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694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16D30A1-84CB-48C6-865A-B891E67FB2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694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52A2B94-13DE-4FB1-A5D5-0FC0FE5EB1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694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68090E8-36B6-46B6-A9BC-22358B732D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3495"/>
    <xdr:pic>
      <xdr:nvPicPr>
        <xdr:cNvPr id="694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FC2621F-AD6F-4F4A-93A9-194197650A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23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694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ED06A8D-B799-4BE4-AC3D-46E4D88F28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3114"/>
    <xdr:pic>
      <xdr:nvPicPr>
        <xdr:cNvPr id="694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13BB9AF-67AC-46CA-BE25-3C9F94B04E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23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694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2B419FF-EB65-4F3A-8AB6-2E0368C243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3114"/>
    <xdr:pic>
      <xdr:nvPicPr>
        <xdr:cNvPr id="695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E46F53D-23C9-4DED-9254-7E5C021320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23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695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837DA4C-8C14-4368-B7C1-273722F37E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3114"/>
    <xdr:pic>
      <xdr:nvPicPr>
        <xdr:cNvPr id="695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0D24002-390B-4B92-8468-32CFCB7752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23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3495"/>
    <xdr:pic>
      <xdr:nvPicPr>
        <xdr:cNvPr id="695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36A9CC3-A547-4F28-B033-036B42361C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23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733"/>
    <xdr:pic>
      <xdr:nvPicPr>
        <xdr:cNvPr id="695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90BB38C-9D92-49F4-8466-3B58925358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695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2BE5452-D2B5-473A-9354-71A4A537DE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695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C5C384B-221E-4D32-9387-93031276D7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695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88E323D-8337-4628-914B-CFC99A095B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695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FF3078F-FD95-4A5A-ADEA-8ECA84D0DA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5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EE2FA08-108A-4D47-ABE1-AC145D59FC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495"/>
    <xdr:pic>
      <xdr:nvPicPr>
        <xdr:cNvPr id="696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74FE03E-68CE-4E20-8AEA-33E3AE0074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733"/>
    <xdr:pic>
      <xdr:nvPicPr>
        <xdr:cNvPr id="696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0F702CB-D9F8-416D-B254-61F2615207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495"/>
    <xdr:pic>
      <xdr:nvPicPr>
        <xdr:cNvPr id="696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415268A-7A3E-4B06-B861-DAFD29ED17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495"/>
    <xdr:pic>
      <xdr:nvPicPr>
        <xdr:cNvPr id="696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6308EC8-9F2E-4511-98DB-AB3ACB1D5A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6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7FF02BA-7A63-49B1-AD10-561E15445E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6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99E8FD7-11D4-46CD-BB19-710BFAA32A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6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AD33659-6FBE-4907-8DBD-9DB1F51914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495"/>
    <xdr:pic>
      <xdr:nvPicPr>
        <xdr:cNvPr id="696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80A5D69-3D97-49D3-8A82-578C239997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6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403AEA3-67A2-46CE-A800-8AE439A14F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114"/>
    <xdr:pic>
      <xdr:nvPicPr>
        <xdr:cNvPr id="696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1C25E81-A1D0-480F-A794-372C4FB76D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7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52293E0-057B-4EFC-BF66-8B0289E4A5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114"/>
    <xdr:pic>
      <xdr:nvPicPr>
        <xdr:cNvPr id="697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89CED0A-A96B-4C28-B824-D2946BE4CB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7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74B2910-5F87-4D79-9A8F-CF1F5B3B97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114"/>
    <xdr:pic>
      <xdr:nvPicPr>
        <xdr:cNvPr id="697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6BE05E4-D6D4-4394-9A12-C7980DF9BD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495"/>
    <xdr:pic>
      <xdr:nvPicPr>
        <xdr:cNvPr id="697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7E77EF0-C05E-40A6-9007-DCE429C018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733"/>
    <xdr:pic>
      <xdr:nvPicPr>
        <xdr:cNvPr id="697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9B162A3-0CC2-4698-9A5F-8DBE6A8D20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7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B755D45-CFFD-4D04-A74C-C634CC3C09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7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F41B5B9-D172-4CDD-A050-5C6D46B44E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7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5F62C50-1B22-46D4-9137-B5D887BA9E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7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EDA4F36-C54F-49A1-9636-E59409DAB9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8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516A3AE-6C4F-4BE1-9A40-A32B5702CD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495"/>
    <xdr:pic>
      <xdr:nvPicPr>
        <xdr:cNvPr id="698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159702C-1CA6-437E-8BA0-D5D59F12D9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733"/>
    <xdr:pic>
      <xdr:nvPicPr>
        <xdr:cNvPr id="698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2A2B2EE-F65C-4052-AE71-E4D4ADAA9D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495"/>
    <xdr:pic>
      <xdr:nvPicPr>
        <xdr:cNvPr id="698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14DC42B-2423-456B-93E9-1E511335FF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495"/>
    <xdr:pic>
      <xdr:nvPicPr>
        <xdr:cNvPr id="698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2D966A1-BE4E-4D29-8E43-6BE6AAFDA7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8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50D4B88-2656-4882-829C-FDB0B8DEFC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8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1F3F281-A2AB-4BE6-94A2-311EC5BDD5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8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FEF06B3-C9FE-47FB-80EC-9E2CE8EA52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495"/>
    <xdr:pic>
      <xdr:nvPicPr>
        <xdr:cNvPr id="698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875A3A3-CE6B-4DDB-A79B-CFB2B6D399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8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DAF13EF-41AA-4FAF-943E-F3AD9FBA43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114"/>
    <xdr:pic>
      <xdr:nvPicPr>
        <xdr:cNvPr id="699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159F38D-887B-4E6D-A74C-D0E7C64674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9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414A55F-D6BB-4F1D-9F11-04EC1675F4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114"/>
    <xdr:pic>
      <xdr:nvPicPr>
        <xdr:cNvPr id="699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F98B177-F2F4-4007-8D9E-916AFDF88F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9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4C511CC-1945-43D6-80A7-A61A5A0073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114"/>
    <xdr:pic>
      <xdr:nvPicPr>
        <xdr:cNvPr id="699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7DDBF7F-2402-4101-8744-4041452BF3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3495"/>
    <xdr:pic>
      <xdr:nvPicPr>
        <xdr:cNvPr id="699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872DCC2-64F4-4F40-BBD5-1AAC8641A5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32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733"/>
    <xdr:pic>
      <xdr:nvPicPr>
        <xdr:cNvPr id="699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78F0161-2A55-4469-9872-F90AC35AEF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9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EC044B5-E0FA-48AD-A94C-AE3C3EDFC3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9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FF34A8B-DE2C-40FF-B3B0-70B1FCE2C5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699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7F35093-BB3F-4F15-BE6C-805ECE6DFC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2281</xdr:row>
      <xdr:rowOff>0</xdr:rowOff>
    </xdr:from>
    <xdr:ext cx="181737" cy="22352"/>
    <xdr:pic>
      <xdr:nvPicPr>
        <xdr:cNvPr id="700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78BF806-B333-484D-91C8-2111CD54F2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32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700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11DEE55-303A-4EE9-AF63-95761A8BB3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3495"/>
    <xdr:pic>
      <xdr:nvPicPr>
        <xdr:cNvPr id="700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AFA7525-F699-4B66-9DDE-10018E299E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808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733"/>
    <xdr:pic>
      <xdr:nvPicPr>
        <xdr:cNvPr id="700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AC0230A-3310-476F-B82C-996B173B75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3495"/>
    <xdr:pic>
      <xdr:nvPicPr>
        <xdr:cNvPr id="700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E423EE9-CD4B-4633-8FE8-DCAA1749C0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808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3495"/>
    <xdr:pic>
      <xdr:nvPicPr>
        <xdr:cNvPr id="700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BEF2E4D-80FE-43F8-BB9C-E0762D5952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808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700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A607B7A-960B-4378-9B01-EA2AA8FB09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700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580284D-B9BA-4579-9E6E-363FCBDE56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700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C978639-1017-42F3-B0FA-CF14422516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3495"/>
    <xdr:pic>
      <xdr:nvPicPr>
        <xdr:cNvPr id="700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12CF32F-5EAF-4D37-9E90-593A95CB88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808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701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3F79478-591A-4879-A9AA-6240DC1EB8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3114"/>
    <xdr:pic>
      <xdr:nvPicPr>
        <xdr:cNvPr id="701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CB02063-5FF7-4378-AC25-BE663489DA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808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701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05BAE38-6D49-4C29-AF71-B3151AD52F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3114"/>
    <xdr:pic>
      <xdr:nvPicPr>
        <xdr:cNvPr id="701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5E140CD-96E4-469E-A6DB-26C143BBC4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808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701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7B13FD7-11B8-49F8-B180-4CE1CCE1F9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3114"/>
    <xdr:pic>
      <xdr:nvPicPr>
        <xdr:cNvPr id="701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354D385-F20C-4999-8923-F65000ED5F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808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3495"/>
    <xdr:pic>
      <xdr:nvPicPr>
        <xdr:cNvPr id="701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2EDCB29-AE05-4711-9752-784296C8B6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808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733"/>
    <xdr:pic>
      <xdr:nvPicPr>
        <xdr:cNvPr id="701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178BDA3-9631-4D54-928E-CB59AA5062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701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2088A3A-6790-4442-93D9-AE1A9CFB78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701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9B7FEBD-30E3-4E5A-9171-8BEBB681AD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702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9C536AA-4DF7-4B82-AF29-F243959487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2635</xdr:row>
      <xdr:rowOff>0</xdr:rowOff>
    </xdr:from>
    <xdr:ext cx="181737" cy="22352"/>
    <xdr:pic>
      <xdr:nvPicPr>
        <xdr:cNvPr id="702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91E7C77-5E4A-43EF-807C-59227A7AD1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808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702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506DC5C-9D4E-4CCA-9793-A6D86DAC1C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3495"/>
    <xdr:pic>
      <xdr:nvPicPr>
        <xdr:cNvPr id="702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8EE60C1-DE50-4C4C-9E6B-DC3C2F677C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23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733"/>
    <xdr:pic>
      <xdr:nvPicPr>
        <xdr:cNvPr id="702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3CD0A5B-AAEF-46D4-AB8C-4169CD5AE9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3495"/>
    <xdr:pic>
      <xdr:nvPicPr>
        <xdr:cNvPr id="702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27393CD-DBC2-474E-8884-C81481F9E3A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23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3495"/>
    <xdr:pic>
      <xdr:nvPicPr>
        <xdr:cNvPr id="702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CCAA150-E515-4E0D-9FB7-5555155DAB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23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702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113E0EB-F6A5-4877-9F70-98421BE611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702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4EB3D93-3051-4372-B950-8091EDD2D1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702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2BE8AD3-5DED-4DB6-A195-23DD328D27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3495"/>
    <xdr:pic>
      <xdr:nvPicPr>
        <xdr:cNvPr id="703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DC6AC0F-644D-4D66-81AF-8141C82EBB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23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703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5484128-9826-443C-BE19-A764BDF7B9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3114"/>
    <xdr:pic>
      <xdr:nvPicPr>
        <xdr:cNvPr id="703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E2ABB89-B340-4B8F-BB2A-96320CC33C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23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703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8038F55-5CBF-4BFF-986D-0493049AF0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3114"/>
    <xdr:pic>
      <xdr:nvPicPr>
        <xdr:cNvPr id="703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28F4A0C-EA14-4939-9753-43BDB10DB1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23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703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F4FCDE9-55E7-442C-8F75-7C82230D2B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3114"/>
    <xdr:pic>
      <xdr:nvPicPr>
        <xdr:cNvPr id="703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841E572-2611-4866-8BC1-408FA02EC0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233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3495"/>
    <xdr:pic>
      <xdr:nvPicPr>
        <xdr:cNvPr id="703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5E5F446-5F62-41AE-AC36-2A11A3A164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233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733"/>
    <xdr:pic>
      <xdr:nvPicPr>
        <xdr:cNvPr id="703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5B846C-A9EA-4757-A66E-8212C0BAA4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703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77757F2-A9EB-4946-99E7-9727DFD659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704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FE6A3E4-63EE-42F9-9A28-E02C0AD9AC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704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02F1AC7-7C49-41DB-8F16-81B0640B91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2361</xdr:row>
      <xdr:rowOff>0</xdr:rowOff>
    </xdr:from>
    <xdr:ext cx="181737" cy="22352"/>
    <xdr:pic>
      <xdr:nvPicPr>
        <xdr:cNvPr id="704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68604C8-77DF-453A-9F45-99AB15A57F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233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4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BB2F72F-6540-4083-850D-B0D5DDE496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495"/>
    <xdr:pic>
      <xdr:nvPicPr>
        <xdr:cNvPr id="704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87607DB-F1F3-42F3-AEF1-D8EABA0393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733"/>
    <xdr:pic>
      <xdr:nvPicPr>
        <xdr:cNvPr id="704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95B702C-5739-49D9-9A2E-34E95CBD3B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495"/>
    <xdr:pic>
      <xdr:nvPicPr>
        <xdr:cNvPr id="704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6D98636-6DE0-4E71-A893-327F61AB34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495"/>
    <xdr:pic>
      <xdr:nvPicPr>
        <xdr:cNvPr id="704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17044C2-DD35-4F2D-8693-4B05261843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4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FB02D8E-C7BD-4A7A-BB11-412371F958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4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302ECBD-9087-4530-B35F-436C51670C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5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78ECFD4-AA9C-464C-A677-3A2F64EE50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495"/>
    <xdr:pic>
      <xdr:nvPicPr>
        <xdr:cNvPr id="705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DE70DC3-B16C-42AB-BF0A-ED69DFB0CF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5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4E97262-C413-4462-8CBC-B7102D2FF7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114"/>
    <xdr:pic>
      <xdr:nvPicPr>
        <xdr:cNvPr id="705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03B9C05-69ED-46E5-B6E0-E0D6F92333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5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A654290-BDFB-430D-B8E7-2ADEA1ADFE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114"/>
    <xdr:pic>
      <xdr:nvPicPr>
        <xdr:cNvPr id="705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CB1965C-3753-4363-A062-DBBAA8B773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5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7BD8E30-8BEB-413F-9BEE-A640741D8A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114"/>
    <xdr:pic>
      <xdr:nvPicPr>
        <xdr:cNvPr id="705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A5F0187-DD3E-4AB4-934C-D2B7F610B6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495"/>
    <xdr:pic>
      <xdr:nvPicPr>
        <xdr:cNvPr id="705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18B1FDC-7E80-474C-8DAD-4DA84B1EB2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733"/>
    <xdr:pic>
      <xdr:nvPicPr>
        <xdr:cNvPr id="705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F8FE5C1-1C76-414D-AB4B-177119E48C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6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33860DD-BBAC-4DAB-93DE-0E2227FBDA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6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359FA31-499C-4D3A-B54C-B3DB7DAA67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6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D835264-4C8B-489B-8260-403EBF25B2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6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53BD028-AA67-419F-8CBD-F7CCD1254A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6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7F5B000-EE79-4AA0-B90A-73C4678A3E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495"/>
    <xdr:pic>
      <xdr:nvPicPr>
        <xdr:cNvPr id="706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52DE193-CE62-4C96-ACAF-819B6F7C15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733"/>
    <xdr:pic>
      <xdr:nvPicPr>
        <xdr:cNvPr id="706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DBB69A4-9F21-4845-8BFA-541DCA1C52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495"/>
    <xdr:pic>
      <xdr:nvPicPr>
        <xdr:cNvPr id="706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FFF4E6F-7168-4131-857F-2DBE5C3E54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495"/>
    <xdr:pic>
      <xdr:nvPicPr>
        <xdr:cNvPr id="706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459C4F3-B50F-479B-AE10-DAA37CD686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6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A758E6C-C02C-41FE-A6DE-38905C0F44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7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71F4031-F78C-4690-AAFD-AA9C93397F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7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7475777-7A9A-4E8E-B7D4-F9371BAE66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495"/>
    <xdr:pic>
      <xdr:nvPicPr>
        <xdr:cNvPr id="707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6F4EFA1-6058-4082-9536-E70E59608E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7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CA9F793-1542-4A40-ACBC-05DAFBF78F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114"/>
    <xdr:pic>
      <xdr:nvPicPr>
        <xdr:cNvPr id="707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0EE460E-75C1-4858-A2E8-ADA0623D8D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7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AB9818E-D7A2-4E37-9A73-FF77DE16B1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114"/>
    <xdr:pic>
      <xdr:nvPicPr>
        <xdr:cNvPr id="707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C4E6634-9901-480E-98A2-58C9A2C2D4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7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F8765BE-4CBC-46C6-A5DD-BEA2A57F24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114"/>
    <xdr:pic>
      <xdr:nvPicPr>
        <xdr:cNvPr id="707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C43D39D-FC06-4998-AC70-DB0AB62E5F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495"/>
    <xdr:pic>
      <xdr:nvPicPr>
        <xdr:cNvPr id="707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97C62F-1E6C-4620-894A-8A705ECE72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733"/>
    <xdr:pic>
      <xdr:nvPicPr>
        <xdr:cNvPr id="708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3C85B4C-B08F-4134-AA27-4C3ABF5A48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8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F96649B-8DF9-4F14-B894-35AA8CE9F7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8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2A08E67-57E0-432D-BC34-2308A60474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8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1D179FE-3DBD-49E4-8DA4-EF139DAB0C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08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F779737-6677-481B-BCC6-18436DCAB8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08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58A7A86-EE85-4ECE-A28E-AAC3CCDAC2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3495"/>
    <xdr:pic>
      <xdr:nvPicPr>
        <xdr:cNvPr id="708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CEA3D9E-AACB-49ED-9ED0-9D47389992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04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733"/>
    <xdr:pic>
      <xdr:nvPicPr>
        <xdr:cNvPr id="708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00F878B-C31F-4762-92BC-3DE79779F8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3495"/>
    <xdr:pic>
      <xdr:nvPicPr>
        <xdr:cNvPr id="708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ADCC524-BC11-4438-B325-CF07F78A50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04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3495"/>
    <xdr:pic>
      <xdr:nvPicPr>
        <xdr:cNvPr id="708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46A3A0D-F241-400C-8E99-65C84AD919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04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09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F8CB7D4-AB6F-4CBE-84E4-D2997F4DA2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09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9528C61-894C-4825-8D0F-F0C8950A96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09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5197ED5-55A2-4B10-808E-66975B91AF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3495"/>
    <xdr:pic>
      <xdr:nvPicPr>
        <xdr:cNvPr id="709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42158BF-A9D7-4CC2-9167-9B00080B08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04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09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AB7777D-3638-4FA6-A757-62591186FB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3114"/>
    <xdr:pic>
      <xdr:nvPicPr>
        <xdr:cNvPr id="709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0FDA04D-DEF6-4433-83D3-D1CDA257DC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04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09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39748B2-DDDA-415B-9684-F02D17D761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3114"/>
    <xdr:pic>
      <xdr:nvPicPr>
        <xdr:cNvPr id="709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C4C6CE9-1C89-4E49-908E-E4581B2411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04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09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615E8A1-5F7A-49B6-A2B1-17D0940003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3114"/>
    <xdr:pic>
      <xdr:nvPicPr>
        <xdr:cNvPr id="709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DEF5D9E-69E9-4436-880A-109CA4350F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04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3495"/>
    <xdr:pic>
      <xdr:nvPicPr>
        <xdr:cNvPr id="710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61940E9-F496-4C92-9C3D-AAFC23B833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04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733"/>
    <xdr:pic>
      <xdr:nvPicPr>
        <xdr:cNvPr id="710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73844C7-DB45-4F8F-9A42-E17C97251B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10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5216341-1D0B-4964-B936-5B4AAC2DA8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10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F47EAA8-E828-4E15-AF01-DA7805D9EA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10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704EF2E-636C-43E1-BD19-C782D29E11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10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B1DD7EE-08CE-4788-ADD0-9C4EEF20B5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10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5B2A9CE-5436-4301-8CD7-01413EC956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3495"/>
    <xdr:pic>
      <xdr:nvPicPr>
        <xdr:cNvPr id="710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819646C-235D-4E42-B6F3-32245AC667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47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733"/>
    <xdr:pic>
      <xdr:nvPicPr>
        <xdr:cNvPr id="710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C959108-719C-49DB-9B24-1364CC3EB4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3495"/>
    <xdr:pic>
      <xdr:nvPicPr>
        <xdr:cNvPr id="710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681EA89-9DE0-465D-895F-36599C1E5A1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47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3495"/>
    <xdr:pic>
      <xdr:nvPicPr>
        <xdr:cNvPr id="711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F0F5BED-BCEC-46D6-874D-88967F2BC7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47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11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07904F6-74DC-42B0-AC6F-33F7E1DE47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11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BBA6A7B-52F3-4E7F-A4DF-4420BAB4E9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11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6AF56F0-5864-4C75-B62D-C35EE19289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3495"/>
    <xdr:pic>
      <xdr:nvPicPr>
        <xdr:cNvPr id="711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EEF89C5-0C77-4097-82BE-E7AA6F14CC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47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11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2A6D8AB-72E8-4D8C-B280-E466FEC95E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3114"/>
    <xdr:pic>
      <xdr:nvPicPr>
        <xdr:cNvPr id="711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DD9BD32-7B3B-4848-BD71-A76A635DB4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47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11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5FB2DDA-BC2F-4B3C-B817-24A46B653F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3114"/>
    <xdr:pic>
      <xdr:nvPicPr>
        <xdr:cNvPr id="711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17727EC-C9F4-47E4-87FB-D030C2F3CB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47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11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0AB52A5-F10E-47CC-896D-8B3E5D6AEC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3114"/>
    <xdr:pic>
      <xdr:nvPicPr>
        <xdr:cNvPr id="712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E3E2D69-DD12-4C59-9482-11EB9B0166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47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3495"/>
    <xdr:pic>
      <xdr:nvPicPr>
        <xdr:cNvPr id="712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8029B88-A1DB-46E0-8ABF-250E1CCF3F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47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733"/>
    <xdr:pic>
      <xdr:nvPicPr>
        <xdr:cNvPr id="712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75CDBB0-5964-48F1-A3EC-A5DFD153E0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12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B34EDCE-B48B-4568-A209-8E01B45FF0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12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88BA252-729E-4528-9711-AA4DC22A04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12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D274C3B-AD32-4669-A524-0D942AD181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12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9FDE118-D2F3-4B04-A74F-CC90B969C3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2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6C48392-E895-47DB-BDFB-535B8CE628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495"/>
    <xdr:pic>
      <xdr:nvPicPr>
        <xdr:cNvPr id="712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482E139-E210-4880-8D3F-8CD0D761A2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733"/>
    <xdr:pic>
      <xdr:nvPicPr>
        <xdr:cNvPr id="712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43EECC5-2157-42B9-873C-2DD97C1E2D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495"/>
    <xdr:pic>
      <xdr:nvPicPr>
        <xdr:cNvPr id="713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C66E39B-05C8-4898-9BD6-717B8BD2DB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495"/>
    <xdr:pic>
      <xdr:nvPicPr>
        <xdr:cNvPr id="713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64DC140-6450-437F-B0AE-2A22C372D5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3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F1734A2-C608-4E08-93A0-E2B0E57611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3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CE724C9-0887-4DD9-9BB5-26384888D0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3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09CD44A-949E-4150-9ED6-8EDDE68DB9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495"/>
    <xdr:pic>
      <xdr:nvPicPr>
        <xdr:cNvPr id="713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61347B1-DBBF-4EDA-941B-2FE750A79F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3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C08C3C5-A562-4C0E-BDD3-1BEDFCD225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114"/>
    <xdr:pic>
      <xdr:nvPicPr>
        <xdr:cNvPr id="713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4E333AA-43AC-4D68-9BFC-B6079AF96F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3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31934C4-CC7B-4896-864E-34087DD0F2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114"/>
    <xdr:pic>
      <xdr:nvPicPr>
        <xdr:cNvPr id="713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1881978-21CE-4FD4-9D00-C377FA57E1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4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5494F6F-E92A-4880-92B4-F0CEA39FBE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114"/>
    <xdr:pic>
      <xdr:nvPicPr>
        <xdr:cNvPr id="714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CB5B85F-C80B-4578-B09F-F757508984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495"/>
    <xdr:pic>
      <xdr:nvPicPr>
        <xdr:cNvPr id="714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CA3DFA2-5BE7-4380-86A3-D03BEF2B78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733"/>
    <xdr:pic>
      <xdr:nvPicPr>
        <xdr:cNvPr id="714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877DD8C-E71E-4A34-BF30-42515D412E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4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48E3EBA-6898-4ED1-9751-176F34621C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4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1BA47E6-5B02-49DD-B5D4-007642DE57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4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C0F386C-29D9-4F4B-92B2-508C7D7E95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4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5E7C937-377B-4DF0-8AD1-EC4D30E6F4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4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D3B6B20-4558-433D-BB55-70662EA59D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495"/>
    <xdr:pic>
      <xdr:nvPicPr>
        <xdr:cNvPr id="714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9B1B00F-DDBE-495D-A612-86E4C4D403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733"/>
    <xdr:pic>
      <xdr:nvPicPr>
        <xdr:cNvPr id="715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28EDD0A-ADE3-4894-885E-9F25CED089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495"/>
    <xdr:pic>
      <xdr:nvPicPr>
        <xdr:cNvPr id="715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680C0D4-81FB-48DD-8D0A-412D6D5520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495"/>
    <xdr:pic>
      <xdr:nvPicPr>
        <xdr:cNvPr id="715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EE34BB2-60CC-48C7-9BDB-ED0E385693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5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2F30DF0-251F-43FB-AC99-221851D432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5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5124C16-9F8E-4338-BE0B-EC46023233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5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CB4D2E7-16C9-4FE0-9DB3-A8967D4CE9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495"/>
    <xdr:pic>
      <xdr:nvPicPr>
        <xdr:cNvPr id="715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C59394C-BCF0-406F-882E-665A5E617D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5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338CCF9-5F0D-4C3E-8943-94848E9926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114"/>
    <xdr:pic>
      <xdr:nvPicPr>
        <xdr:cNvPr id="715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B9D043E-CEEE-4AF0-941A-DE3D0D06B2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5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A4E3C8D-7839-4283-B895-B16998796A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114"/>
    <xdr:pic>
      <xdr:nvPicPr>
        <xdr:cNvPr id="716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EA06750-1546-4C6B-AA22-184B6C5769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6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378FE9E-E9A9-4661-876E-F2BE173673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114"/>
    <xdr:pic>
      <xdr:nvPicPr>
        <xdr:cNvPr id="716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32DF3B6-8BA4-41CE-B218-E90BE43AEC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3495"/>
    <xdr:pic>
      <xdr:nvPicPr>
        <xdr:cNvPr id="716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C89042C-32D7-4A65-BA78-D7ADC91ECE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375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733"/>
    <xdr:pic>
      <xdr:nvPicPr>
        <xdr:cNvPr id="716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9A8BFFF-3EFA-4A93-ADBD-C135660D3D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6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D55D63B-A511-4AD1-A1D5-6BF7109CB2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6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B324E6D-0F98-47F3-83DB-A674570681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6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7AE04A4-163F-420E-A61C-6C4E8DB7A3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2311</xdr:row>
      <xdr:rowOff>0</xdr:rowOff>
    </xdr:from>
    <xdr:ext cx="181737" cy="22352"/>
    <xdr:pic>
      <xdr:nvPicPr>
        <xdr:cNvPr id="716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AAD4500-AF73-442A-A408-76258B39A3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375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16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9D5881D-836F-4AAF-B18B-CA9CDD63D4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3495"/>
    <xdr:pic>
      <xdr:nvPicPr>
        <xdr:cNvPr id="717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5217CBD-9A0E-41B9-B78C-D219797C2A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04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733"/>
    <xdr:pic>
      <xdr:nvPicPr>
        <xdr:cNvPr id="717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D897DC0-CF1B-412B-9C1E-A0306AAD78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3495"/>
    <xdr:pic>
      <xdr:nvPicPr>
        <xdr:cNvPr id="717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7C53FEC-9B56-4F53-845A-C1D9E34BAF8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04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3495"/>
    <xdr:pic>
      <xdr:nvPicPr>
        <xdr:cNvPr id="717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22D09C7-EF21-4AE5-8531-DC67AC825C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04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17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E4B652E-2D7F-4AF3-9B2A-7CAE625269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17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8917D02-8121-490B-828E-596D16EE82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17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D20F26A-2273-4DA3-A327-F2095CB7B4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3495"/>
    <xdr:pic>
      <xdr:nvPicPr>
        <xdr:cNvPr id="717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4C37211-E842-44A3-8CCC-8CC5CE234F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04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17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F9444A1-4A48-45CE-8957-17EA20A13C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3114"/>
    <xdr:pic>
      <xdr:nvPicPr>
        <xdr:cNvPr id="717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E3F1514-C2EF-4A81-BA86-6D360483A5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04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18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C18F9DB-647F-477A-A5EB-0D767BABF7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3114"/>
    <xdr:pic>
      <xdr:nvPicPr>
        <xdr:cNvPr id="718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79A6A6D-8EEA-465A-BD80-BD415159A2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04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18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447244B-219D-4DCF-A430-3A3CA98189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3114"/>
    <xdr:pic>
      <xdr:nvPicPr>
        <xdr:cNvPr id="718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F79A173-4EC9-4C0A-AB8A-0A9F998AEB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047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3495"/>
    <xdr:pic>
      <xdr:nvPicPr>
        <xdr:cNvPr id="718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3780860-A858-4E4D-8E28-24CE1B6D10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047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733"/>
    <xdr:pic>
      <xdr:nvPicPr>
        <xdr:cNvPr id="718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8B01A75-CE60-4B23-9E9C-E49A14401A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18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79282E9-CC36-4BE4-8ABD-5DF257CEEA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18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202EED0-E30D-4593-A9CE-3F456F4025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18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C297926-B4AB-4A54-A45C-A9E8F47E2A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2665</xdr:row>
      <xdr:rowOff>0</xdr:rowOff>
    </xdr:from>
    <xdr:ext cx="181737" cy="22352"/>
    <xdr:pic>
      <xdr:nvPicPr>
        <xdr:cNvPr id="718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BADB0F7-8638-4D0D-AE05-6AC84CC14A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047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19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E569BCE-18ED-4902-B3E0-1DCBBF34ED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3495"/>
    <xdr:pic>
      <xdr:nvPicPr>
        <xdr:cNvPr id="719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E10146F-6BBD-4191-B582-48828025F2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47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733"/>
    <xdr:pic>
      <xdr:nvPicPr>
        <xdr:cNvPr id="719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281B832-3A6D-40A6-BEA9-13B6A78F13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3495"/>
    <xdr:pic>
      <xdr:nvPicPr>
        <xdr:cNvPr id="719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A5C2FC8-84F7-47BC-90D7-62190B91E0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47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3495"/>
    <xdr:pic>
      <xdr:nvPicPr>
        <xdr:cNvPr id="719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FF2A519-EBCE-4CD2-A645-66FA65AFFB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47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19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5B885E4-A554-4096-9C7F-CBA13C9A7A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19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6C5699D-5D5C-456A-8959-1E27DE2A49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19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8C83F1F-F0E5-4AC0-9F60-3DB3109D08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3495"/>
    <xdr:pic>
      <xdr:nvPicPr>
        <xdr:cNvPr id="719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5BCE19F-B076-49A5-B738-F42ED26A16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47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19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BF144D0-6A81-4319-A050-6BF3A244B3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3114"/>
    <xdr:pic>
      <xdr:nvPicPr>
        <xdr:cNvPr id="720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6B8ACA5-F155-4553-AA35-1CE6A89412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47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20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BD800C0-B0F8-4017-9B12-7B5FEA2EF0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3114"/>
    <xdr:pic>
      <xdr:nvPicPr>
        <xdr:cNvPr id="720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676CBF8-0D85-4498-999B-D5BED1EA4A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47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20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3453087-D946-45AC-A806-ECA7AEF471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3114"/>
    <xdr:pic>
      <xdr:nvPicPr>
        <xdr:cNvPr id="720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F22ACEC-B936-42D1-9C6A-2B5003BB3B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471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3495"/>
    <xdr:pic>
      <xdr:nvPicPr>
        <xdr:cNvPr id="720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090DF28-7329-442D-92CC-37D5CE136C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471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733"/>
    <xdr:pic>
      <xdr:nvPicPr>
        <xdr:cNvPr id="720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8AD1FA9-4106-4748-9D79-8C3C98564F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20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D220FB1-C25E-4951-8A05-E7752A9F4E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20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3A61948-4936-4959-92E9-1DF0C88DB7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20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761AF84-F859-4E9F-A4A7-4A861A358B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2392</xdr:row>
      <xdr:rowOff>0</xdr:rowOff>
    </xdr:from>
    <xdr:ext cx="181737" cy="22352"/>
    <xdr:pic>
      <xdr:nvPicPr>
        <xdr:cNvPr id="721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C56C92A-B723-47CE-A884-60B0F9B892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471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900793</xdr:colOff>
      <xdr:row>2765</xdr:row>
      <xdr:rowOff>0</xdr:rowOff>
    </xdr:from>
    <xdr:ext cx="1347108" cy="1180497"/>
    <xdr:pic>
      <xdr:nvPicPr>
        <xdr:cNvPr id="7211" name="Imagen 7210" hidden="1">
          <a:extLst>
            <a:ext uri="{FF2B5EF4-FFF2-40B4-BE49-F238E27FC236}">
              <a16:creationId xmlns="" xmlns:a16="http://schemas.microsoft.com/office/drawing/2014/main" id="{0C06E869-0446-48F2-B460-453E2CC4BD7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312096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2765</xdr:row>
      <xdr:rowOff>0</xdr:rowOff>
    </xdr:from>
    <xdr:ext cx="1442357" cy="1306285"/>
    <xdr:pic>
      <xdr:nvPicPr>
        <xdr:cNvPr id="7212" name="Imagen 7211" hidden="1">
          <a:extLst>
            <a:ext uri="{FF2B5EF4-FFF2-40B4-BE49-F238E27FC236}">
              <a16:creationId xmlns="" xmlns:a16="http://schemas.microsoft.com/office/drawing/2014/main" id="{DE2E9285-74C9-4683-A1AE-85274937F3A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31209615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2767</xdr:row>
      <xdr:rowOff>0</xdr:rowOff>
    </xdr:from>
    <xdr:ext cx="1347108" cy="1180497"/>
    <xdr:pic>
      <xdr:nvPicPr>
        <xdr:cNvPr id="7213" name="Imagen 7212" hidden="1">
          <a:extLst>
            <a:ext uri="{FF2B5EF4-FFF2-40B4-BE49-F238E27FC236}">
              <a16:creationId xmlns="" xmlns:a16="http://schemas.microsoft.com/office/drawing/2014/main" id="{0B850C2C-D526-4749-9935-89BA37A1C14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874093" y="312477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2767</xdr:row>
      <xdr:rowOff>0</xdr:rowOff>
    </xdr:from>
    <xdr:ext cx="1442357" cy="1306285"/>
    <xdr:pic>
      <xdr:nvPicPr>
        <xdr:cNvPr id="7214" name="Imagen 7213" hidden="1">
          <a:extLst>
            <a:ext uri="{FF2B5EF4-FFF2-40B4-BE49-F238E27FC236}">
              <a16:creationId xmlns="" xmlns:a16="http://schemas.microsoft.com/office/drawing/2014/main" id="{FC1CF87C-1648-445C-883B-161ECACAF98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3124771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2754</xdr:row>
      <xdr:rowOff>0</xdr:rowOff>
    </xdr:from>
    <xdr:ext cx="1347108" cy="1180497"/>
    <xdr:pic>
      <xdr:nvPicPr>
        <xdr:cNvPr id="7215" name="Imagen 7214" hidden="1">
          <a:extLst>
            <a:ext uri="{FF2B5EF4-FFF2-40B4-BE49-F238E27FC236}">
              <a16:creationId xmlns="" xmlns:a16="http://schemas.microsoft.com/office/drawing/2014/main" id="{5F5E033F-FC04-4DF0-9B8F-006299DF659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3100006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2754</xdr:row>
      <xdr:rowOff>0</xdr:rowOff>
    </xdr:from>
    <xdr:ext cx="1442357" cy="1306285"/>
    <xdr:pic>
      <xdr:nvPicPr>
        <xdr:cNvPr id="7216" name="Imagen 7215" hidden="1">
          <a:extLst>
            <a:ext uri="{FF2B5EF4-FFF2-40B4-BE49-F238E27FC236}">
              <a16:creationId xmlns="" xmlns:a16="http://schemas.microsoft.com/office/drawing/2014/main" id="{32FE927E-52C1-47CA-8657-371FDA6BB1E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100006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2818</xdr:row>
      <xdr:rowOff>0</xdr:rowOff>
    </xdr:from>
    <xdr:ext cx="1347108" cy="1180497"/>
    <xdr:pic>
      <xdr:nvPicPr>
        <xdr:cNvPr id="7217" name="Imagen 7216" hidden="1">
          <a:extLst>
            <a:ext uri="{FF2B5EF4-FFF2-40B4-BE49-F238E27FC236}">
              <a16:creationId xmlns="" xmlns:a16="http://schemas.microsoft.com/office/drawing/2014/main" id="{9F678B25-B71F-488A-8D0F-33A3B85BDE2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317049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2818</xdr:row>
      <xdr:rowOff>0</xdr:rowOff>
    </xdr:from>
    <xdr:ext cx="1442357" cy="1306285"/>
    <xdr:pic>
      <xdr:nvPicPr>
        <xdr:cNvPr id="7218" name="Imagen 7217" hidden="1">
          <a:extLst>
            <a:ext uri="{FF2B5EF4-FFF2-40B4-BE49-F238E27FC236}">
              <a16:creationId xmlns="" xmlns:a16="http://schemas.microsoft.com/office/drawing/2014/main" id="{E4E4FE66-97F6-494C-B4CB-86B11EEAB87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170491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2767</xdr:row>
      <xdr:rowOff>0</xdr:rowOff>
    </xdr:from>
    <xdr:ext cx="1347108" cy="1180497"/>
    <xdr:pic>
      <xdr:nvPicPr>
        <xdr:cNvPr id="7219" name="Imagen 7218" hidden="1">
          <a:extLst>
            <a:ext uri="{FF2B5EF4-FFF2-40B4-BE49-F238E27FC236}">
              <a16:creationId xmlns="" xmlns:a16="http://schemas.microsoft.com/office/drawing/2014/main" id="{327DC2D8-0BFD-4366-8A4D-9966239D447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942129" y="3124771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2767</xdr:row>
      <xdr:rowOff>0</xdr:rowOff>
    </xdr:from>
    <xdr:ext cx="1442357" cy="1306285"/>
    <xdr:pic>
      <xdr:nvPicPr>
        <xdr:cNvPr id="7220" name="Imagen 7219" hidden="1">
          <a:extLst>
            <a:ext uri="{FF2B5EF4-FFF2-40B4-BE49-F238E27FC236}">
              <a16:creationId xmlns="" xmlns:a16="http://schemas.microsoft.com/office/drawing/2014/main" id="{CC117E3C-0EDA-4EB5-8B46-45B500F51FE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12477150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2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3835FC2-8C6F-4CA7-986A-4E16C81B7A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495"/>
    <xdr:pic>
      <xdr:nvPicPr>
        <xdr:cNvPr id="722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EEADB63-01AE-4DBE-B4E6-9B44331277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733"/>
    <xdr:pic>
      <xdr:nvPicPr>
        <xdr:cNvPr id="722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A2FF174-742C-4D66-8F6D-2A109BC0BA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495"/>
    <xdr:pic>
      <xdr:nvPicPr>
        <xdr:cNvPr id="722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B1BFD85-296A-4618-AE27-88BDEAAC46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495"/>
    <xdr:pic>
      <xdr:nvPicPr>
        <xdr:cNvPr id="722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FFA566C-CBDE-4765-A38B-CB22B9C174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2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175FE3E-8DB3-45BA-907A-5D0DFB6668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2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158C207-0148-4C8B-BD88-97D4674DED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2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09CE809-5A25-43A9-BF5C-682E534D45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495"/>
    <xdr:pic>
      <xdr:nvPicPr>
        <xdr:cNvPr id="722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03BA39F-D3AF-4F67-98CF-5B4E0504CC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3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A4DF394-695E-4306-BA02-DBA2CF2451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114"/>
    <xdr:pic>
      <xdr:nvPicPr>
        <xdr:cNvPr id="723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231F48D-4C62-47F2-8101-DDF9E1886A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3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5C03142-9692-4746-8A2B-EA7FE0607A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114"/>
    <xdr:pic>
      <xdr:nvPicPr>
        <xdr:cNvPr id="723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195D643-7197-4703-9773-469809B4FD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3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F7F2A52-D4F4-46DF-B29E-524F3E430A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114"/>
    <xdr:pic>
      <xdr:nvPicPr>
        <xdr:cNvPr id="723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7D1ABE3-A89D-4634-A39D-A5D6A8224C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495"/>
    <xdr:pic>
      <xdr:nvPicPr>
        <xdr:cNvPr id="723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BF21895-0957-4DA3-BA10-89B3ABCF9D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733"/>
    <xdr:pic>
      <xdr:nvPicPr>
        <xdr:cNvPr id="723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5441E21-8E37-4CB5-A9F9-898D76DFC7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3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7A303AA-ED81-4188-9A9E-C1890C9957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3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3C9F094-9C57-4A4B-A72B-BAF0B04902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4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F13D870-C3AD-481F-8601-3938FC58C0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4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000C5F0-93D1-48A6-888C-DAF46D40A5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4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31AB66C-535A-45C3-BE41-B325548637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495"/>
    <xdr:pic>
      <xdr:nvPicPr>
        <xdr:cNvPr id="724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20D37E8-5EAB-49CD-A8A2-2AD915345B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733"/>
    <xdr:pic>
      <xdr:nvPicPr>
        <xdr:cNvPr id="724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BE41E0D-D5A8-404B-8C04-637FD535DE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495"/>
    <xdr:pic>
      <xdr:nvPicPr>
        <xdr:cNvPr id="724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BA1AFD1-7538-4A47-B5B6-60546C5863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495"/>
    <xdr:pic>
      <xdr:nvPicPr>
        <xdr:cNvPr id="724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4A8674B-8F14-4959-A241-2529283FC5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4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E5CD236-346A-4C63-A905-198866869F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4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3DA65DF-2E38-40EC-A113-16790B6903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4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BCF4967-5487-4B73-8820-72FEC434F5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495"/>
    <xdr:pic>
      <xdr:nvPicPr>
        <xdr:cNvPr id="725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B14E435-A5C1-4E10-AE73-50AFED5A69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5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C02A62B-2339-4B53-83F5-E1331A3EF0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114"/>
    <xdr:pic>
      <xdr:nvPicPr>
        <xdr:cNvPr id="725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B4107C9-536B-4294-BBA6-E1B48FA77D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5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3C7A843-D74D-4858-9917-B5B6C039CA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114"/>
    <xdr:pic>
      <xdr:nvPicPr>
        <xdr:cNvPr id="725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D33F940-636F-415E-8D9D-863184AA4C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5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F41B353-7C09-4319-9408-A186215EAD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114"/>
    <xdr:pic>
      <xdr:nvPicPr>
        <xdr:cNvPr id="725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699E8E3-9CC7-444A-9706-B2398432A7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495"/>
    <xdr:pic>
      <xdr:nvPicPr>
        <xdr:cNvPr id="725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EF086CD-7150-4C13-9447-6F45064B9C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733"/>
    <xdr:pic>
      <xdr:nvPicPr>
        <xdr:cNvPr id="725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D510DFD-887C-43E2-9642-08912F54DC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5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72B2BDC-ED40-45DE-9646-7F2AE8148C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6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799BA6A-4B8D-41A1-8DD1-B1461F4077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6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2802DB8-7B59-4417-B8AF-9E723A1121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26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CB0F0F7-FD70-4589-8E50-60853DF9C6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26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A804C32-3EBE-4481-BD9F-99A368AA03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3495"/>
    <xdr:pic>
      <xdr:nvPicPr>
        <xdr:cNvPr id="726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8C7B51A-F0A4-4220-9262-B73ACE4230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84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733"/>
    <xdr:pic>
      <xdr:nvPicPr>
        <xdr:cNvPr id="726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FD89E34-64E7-4E07-8827-5E0A63DC50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3495"/>
    <xdr:pic>
      <xdr:nvPicPr>
        <xdr:cNvPr id="726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27CB553-F54D-4486-81C3-351F839F3B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84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3495"/>
    <xdr:pic>
      <xdr:nvPicPr>
        <xdr:cNvPr id="726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C713919-EF95-409F-9074-509B61B81E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84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26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EDA4F60-D43D-4F1B-8A15-1CDE6D315E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26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D7D7542-D0FC-4B83-AE47-EC8F0CA1A6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27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37E34FA-86EC-4CBE-9C82-A47E15F2FE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3495"/>
    <xdr:pic>
      <xdr:nvPicPr>
        <xdr:cNvPr id="727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33CD8A0-B9ED-4489-9917-4BD1DD6E3A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84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27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193CBBE-E47E-4597-A559-C1867E7B04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3114"/>
    <xdr:pic>
      <xdr:nvPicPr>
        <xdr:cNvPr id="727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3DEB536-423C-4496-9057-04B2836E64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84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27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1480CD3-488D-4918-832C-E2CA75C2A0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3114"/>
    <xdr:pic>
      <xdr:nvPicPr>
        <xdr:cNvPr id="727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429E2F2-8DD2-4F75-9D49-7DCF25757D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84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27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13F6DBF-9F3C-4B5B-A60B-6FFFAAC0F5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3114"/>
    <xdr:pic>
      <xdr:nvPicPr>
        <xdr:cNvPr id="727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5CBB9E2-A9EC-4958-8F69-27551DC1DD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84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3495"/>
    <xdr:pic>
      <xdr:nvPicPr>
        <xdr:cNvPr id="727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6CBB9DA-CD60-494B-AAEC-5B61ED6BD4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84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733"/>
    <xdr:pic>
      <xdr:nvPicPr>
        <xdr:cNvPr id="727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B35E423-C10F-49E9-88B6-D982EE74AB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28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66353EA-83DE-41D0-B3FE-E3B9A46B49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28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99A0AB2-2024-414F-B71F-6AF928B4DF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28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642095F-7668-4D26-9522-99DC0D1A93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28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6859EE0-9CD5-433B-80AF-9ED7BB3FC6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28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A91C107-2A84-40CA-AA31-529CBCA0F5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3495"/>
    <xdr:pic>
      <xdr:nvPicPr>
        <xdr:cNvPr id="728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D857E03-82F9-4034-B7BA-B4A83FB3B5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13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733"/>
    <xdr:pic>
      <xdr:nvPicPr>
        <xdr:cNvPr id="728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2875C09-0FBB-447C-A5A4-1CC1C8CE2B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3495"/>
    <xdr:pic>
      <xdr:nvPicPr>
        <xdr:cNvPr id="728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EE4B0DE-C6C0-4F38-AEEA-F90D2A03FB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13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3495"/>
    <xdr:pic>
      <xdr:nvPicPr>
        <xdr:cNvPr id="728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027FEFA-2CDC-4176-9763-A1C4F0A172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13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28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66FDD8B-E057-4757-B937-44705E225C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29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78D13B3-00A0-44CB-B857-694D81CB42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29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410CAF3-C2E8-45B0-B98F-1439A95D7A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3495"/>
    <xdr:pic>
      <xdr:nvPicPr>
        <xdr:cNvPr id="729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D0366D8-ACF4-4EB3-993A-E16481D399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13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29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DFF61A8-A7B9-4D95-8979-476F10376D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3114"/>
    <xdr:pic>
      <xdr:nvPicPr>
        <xdr:cNvPr id="729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9229B75-8EE1-495A-B6AB-7636535537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13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29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8BB6644-8842-4E36-8E66-81DD7765AC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3114"/>
    <xdr:pic>
      <xdr:nvPicPr>
        <xdr:cNvPr id="729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EC55CF9-086A-4008-AF6D-13187027D9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13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29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0A220EB-EB9D-451C-88ED-3A652D630E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3114"/>
    <xdr:pic>
      <xdr:nvPicPr>
        <xdr:cNvPr id="729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66BABEF-6EAD-4526-9FD5-7047380130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13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3495"/>
    <xdr:pic>
      <xdr:nvPicPr>
        <xdr:cNvPr id="729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3C59CBB-8CD4-41C7-AF4B-3E6A9A8E79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13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733"/>
    <xdr:pic>
      <xdr:nvPicPr>
        <xdr:cNvPr id="730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0BECF83-B84A-4A80-8FAD-19FF53AFC1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30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D170BB2-0F82-4A35-80E7-F89F28D48A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30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DDC0F48-826A-4C44-8AAA-832AC701F6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30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0FD2D06-05E9-4F92-A191-78212E4230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30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CF4A12A-27A8-49F6-99B2-0062777A51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0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DBEA49B-6A36-42DD-9ACD-6F3AB30E8D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495"/>
    <xdr:pic>
      <xdr:nvPicPr>
        <xdr:cNvPr id="730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5BC4E50-5A13-4931-BC47-3268B3EB0C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733"/>
    <xdr:pic>
      <xdr:nvPicPr>
        <xdr:cNvPr id="730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2977027-3862-4DC3-ADD7-C7C27DB038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495"/>
    <xdr:pic>
      <xdr:nvPicPr>
        <xdr:cNvPr id="730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69A513B-A6E3-4D8D-AB44-1018376AA5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495"/>
    <xdr:pic>
      <xdr:nvPicPr>
        <xdr:cNvPr id="730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680B92A-7D68-4CC0-815A-04FD7A79E3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1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11256A6-A335-4B0C-8420-0580861DFC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1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384F470-B3E0-4FCC-A9E7-5CE66B8606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1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5443790-93A4-460B-8B00-26E1092980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495"/>
    <xdr:pic>
      <xdr:nvPicPr>
        <xdr:cNvPr id="731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474C271-6A12-437E-980D-36C40740E4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1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E11249B-E28D-48A5-8F25-00EDB4A7A9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114"/>
    <xdr:pic>
      <xdr:nvPicPr>
        <xdr:cNvPr id="731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0EB8B65-9B2C-495E-912C-0ED1724E2F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1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3BFE23A-BA5B-4BE7-AB48-058D4F1D70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114"/>
    <xdr:pic>
      <xdr:nvPicPr>
        <xdr:cNvPr id="731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C4AC7CD-3D54-4CE1-BD6E-BE7FB63060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1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ABADF75-30C0-4CC7-A801-6B9BB5DDB9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114"/>
    <xdr:pic>
      <xdr:nvPicPr>
        <xdr:cNvPr id="731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698DBA1-9531-464A-BE82-732DEF0FF5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495"/>
    <xdr:pic>
      <xdr:nvPicPr>
        <xdr:cNvPr id="732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E06A24E-C240-48C0-B1B6-68C41A326F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733"/>
    <xdr:pic>
      <xdr:nvPicPr>
        <xdr:cNvPr id="732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E9EBB24-CA47-4752-8E57-961C3C507F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2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F8B11C3-28E1-49FA-B8F1-B223880BD9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2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0340382-D94F-425B-8292-59E74A24D6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2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694294D-7640-4577-BEDD-C5A0B5D5F4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2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C9C060C-92B1-4FCE-A336-02AD43E908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2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9F729D1-395A-4A08-B0B2-D2FCAC0241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495"/>
    <xdr:pic>
      <xdr:nvPicPr>
        <xdr:cNvPr id="732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A8D9613-CF32-4D7E-98D0-8A44CE2FEA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733"/>
    <xdr:pic>
      <xdr:nvPicPr>
        <xdr:cNvPr id="732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B179707-0FA3-4455-AF31-A943606625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495"/>
    <xdr:pic>
      <xdr:nvPicPr>
        <xdr:cNvPr id="732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E1B6457-C434-416A-8010-5A8E93198F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495"/>
    <xdr:pic>
      <xdr:nvPicPr>
        <xdr:cNvPr id="733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782830A-F12E-472F-BD72-B13D510ED1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3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A447237-D99A-4455-A1B7-113E7BA769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3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100213A-7C5D-4103-B2E2-54A286C94B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3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16834FB-72FA-48F0-A36C-F35D1DDE95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495"/>
    <xdr:pic>
      <xdr:nvPicPr>
        <xdr:cNvPr id="733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9BCD189-0129-4887-A200-4DF49F15C2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3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9218176-D243-43CC-AC31-5B1318B932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114"/>
    <xdr:pic>
      <xdr:nvPicPr>
        <xdr:cNvPr id="733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34D2C39-7EA4-42C8-9A81-9F29FB16D1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3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6BDE840-3CC1-46F3-968D-FA9044DC4C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114"/>
    <xdr:pic>
      <xdr:nvPicPr>
        <xdr:cNvPr id="733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D60C3E3-FE57-427D-8BE0-66657C9707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3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8658599-D217-44A7-8B94-CEB52B50B2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114"/>
    <xdr:pic>
      <xdr:nvPicPr>
        <xdr:cNvPr id="734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5D4A7D3-85B8-452E-9B87-A6951AAE91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3495"/>
    <xdr:pic>
      <xdr:nvPicPr>
        <xdr:cNvPr id="734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2AB116A-0F69-4708-9E29-8C08019F36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10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733"/>
    <xdr:pic>
      <xdr:nvPicPr>
        <xdr:cNvPr id="734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813FC97-C6FD-4799-8E2A-73B17292C3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4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1AE4C66-62EA-4722-B060-CF99711F03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4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21DE520-557B-4E1E-8AE5-875C3E00D6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4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516B507-72A2-4709-9DAA-AE8BD48097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1823</xdr:row>
      <xdr:rowOff>0</xdr:rowOff>
    </xdr:from>
    <xdr:ext cx="181737" cy="22352"/>
    <xdr:pic>
      <xdr:nvPicPr>
        <xdr:cNvPr id="734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E323FDD-44A9-4F3C-A247-0630EEC332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10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34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AFA173F-57F8-48E7-A996-F5B2FDA720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3495"/>
    <xdr:pic>
      <xdr:nvPicPr>
        <xdr:cNvPr id="734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B202B6A-B23F-423D-83CA-1798602D6E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84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733"/>
    <xdr:pic>
      <xdr:nvPicPr>
        <xdr:cNvPr id="734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D2B2821-A0D3-47C0-AEEB-C0A5585F1A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3495"/>
    <xdr:pic>
      <xdr:nvPicPr>
        <xdr:cNvPr id="735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0B5D5B8-BFB3-45C6-A530-A2B9C03FE9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84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3495"/>
    <xdr:pic>
      <xdr:nvPicPr>
        <xdr:cNvPr id="735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435455F-350F-4DE9-BEF2-9F797EE8C8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84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35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A9DD4A6-B983-4D35-891F-71F85BDDC6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35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83C148E-2892-47BB-809C-6208991E31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35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8D5BA8C-348C-4F69-9B21-4FF47AA064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3495"/>
    <xdr:pic>
      <xdr:nvPicPr>
        <xdr:cNvPr id="735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501784F-065E-471C-A8B3-1CD8BF528C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84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35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54998AB-8B18-4454-B187-201CD72678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3114"/>
    <xdr:pic>
      <xdr:nvPicPr>
        <xdr:cNvPr id="735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E853399-0828-45F4-BCD8-D95AC94894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84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35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E5CE96A-76F6-41E1-AABE-E2061CC49F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3114"/>
    <xdr:pic>
      <xdr:nvPicPr>
        <xdr:cNvPr id="735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F593508-5A50-40B7-9368-5F13C56BEA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84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36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39BF5B5-E3B2-4905-9FE4-7DAF19D3E5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3114"/>
    <xdr:pic>
      <xdr:nvPicPr>
        <xdr:cNvPr id="736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EE73F8D-8EB1-4DC2-AA14-71FE81B5DF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84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3495"/>
    <xdr:pic>
      <xdr:nvPicPr>
        <xdr:cNvPr id="736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CBE3D09-3054-444D-BC7C-A721556F43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84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733"/>
    <xdr:pic>
      <xdr:nvPicPr>
        <xdr:cNvPr id="736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D20D293-10A9-4771-A8AC-475171B4CA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36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B35C8D2-EF3F-4422-99C9-6C9F5FFD59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36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BE38CF3-DC70-4BA6-91AA-2A424BF959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36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33086EC-CC49-461D-BF59-CA83D9CCFD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2151</xdr:row>
      <xdr:rowOff>0</xdr:rowOff>
    </xdr:from>
    <xdr:ext cx="181737" cy="22352"/>
    <xdr:pic>
      <xdr:nvPicPr>
        <xdr:cNvPr id="736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9A16E0F-311C-424E-BC0B-86D8B38C22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84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36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E6B7AB8-409B-4158-ACF4-26EF008AC6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3495"/>
    <xdr:pic>
      <xdr:nvPicPr>
        <xdr:cNvPr id="736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09520E2-57DF-420C-A2C8-2CD37898D3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13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733"/>
    <xdr:pic>
      <xdr:nvPicPr>
        <xdr:cNvPr id="737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9D4A01B-1433-49D8-A685-12DCB27AEF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3495"/>
    <xdr:pic>
      <xdr:nvPicPr>
        <xdr:cNvPr id="737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EB4DCB6-F964-461F-BDB9-B5EA15C05D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13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3495"/>
    <xdr:pic>
      <xdr:nvPicPr>
        <xdr:cNvPr id="737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D555084-81D5-479C-82AF-7A54CA4E42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13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37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AE47CDE-FEF5-4214-A9FB-C77928C481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37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CA77803-1218-4B51-A426-C1C5AEA944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37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FF97341-688C-4178-A89D-9DEB48D409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3495"/>
    <xdr:pic>
      <xdr:nvPicPr>
        <xdr:cNvPr id="737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78F765F-2756-44A8-B6C4-C077C1B8E6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13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37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9426C25-36E6-4146-924E-A7A5C00806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3114"/>
    <xdr:pic>
      <xdr:nvPicPr>
        <xdr:cNvPr id="737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2F1C3F9-CB86-440E-894D-A75412871F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13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37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1F77459-3BF4-4458-BA0C-9507D242BF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3114"/>
    <xdr:pic>
      <xdr:nvPicPr>
        <xdr:cNvPr id="738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CCB3A46-3548-42B7-BBFD-CB8051EDFB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13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38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AF5C09F-4083-441B-AE31-F2D8558E28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3114"/>
    <xdr:pic>
      <xdr:nvPicPr>
        <xdr:cNvPr id="738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F5E6F91-9685-4A7C-9D15-7518881958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13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3495"/>
    <xdr:pic>
      <xdr:nvPicPr>
        <xdr:cNvPr id="738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E2BA6CC-1856-4685-98F4-48FA860BD7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13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733"/>
    <xdr:pic>
      <xdr:nvPicPr>
        <xdr:cNvPr id="738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31BF86D-9539-4766-925F-9D85FA1771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38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433E32F-E3F9-4B63-B6D7-8058DE3E6B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38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D4ACB8D-3EB2-4211-8A01-65FD8A23A2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38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5B19CD6-00EA-4647-8E62-0F67273F54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1903</xdr:row>
      <xdr:rowOff>0</xdr:rowOff>
    </xdr:from>
    <xdr:ext cx="181737" cy="22352"/>
    <xdr:pic>
      <xdr:nvPicPr>
        <xdr:cNvPr id="738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E3D2BE2-03C3-40DD-893F-1A633743F5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13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38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075961F-57FD-4D96-B230-FD1FDDC6A6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495"/>
    <xdr:pic>
      <xdr:nvPicPr>
        <xdr:cNvPr id="739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C48FC08-F027-4D23-9CB6-17AB076876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733"/>
    <xdr:pic>
      <xdr:nvPicPr>
        <xdr:cNvPr id="739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8ABCC5B-6560-4EAC-B0E1-06003A20B7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495"/>
    <xdr:pic>
      <xdr:nvPicPr>
        <xdr:cNvPr id="739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108407D-FFC2-4BAB-AD7A-48BD97C9BE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495"/>
    <xdr:pic>
      <xdr:nvPicPr>
        <xdr:cNvPr id="739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629347B-8383-4A79-AF57-227CD69424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39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3929AB5-9D3E-4E33-A427-D41531B5A1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39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A7A1543-D3E7-4F9B-8E6C-727ACC81D3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39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4A85A32-3BFE-4063-96C0-476A65A52F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495"/>
    <xdr:pic>
      <xdr:nvPicPr>
        <xdr:cNvPr id="739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2367ACB-8EB0-44B4-8177-2A8C962110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39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835405B-E236-4A6D-B0D9-2ECD651D6D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114"/>
    <xdr:pic>
      <xdr:nvPicPr>
        <xdr:cNvPr id="739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D0F90B3-9227-48BD-8B8F-1B446D064C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0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2EFC61C-CC8D-49A0-9B4B-AAD5A4EE3A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114"/>
    <xdr:pic>
      <xdr:nvPicPr>
        <xdr:cNvPr id="740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384FA57-94A7-4827-A092-0578B71BCD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0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F539229-6543-4A37-9C27-6BC155EFBB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114"/>
    <xdr:pic>
      <xdr:nvPicPr>
        <xdr:cNvPr id="740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974FE53-0ABB-4D5B-8FD8-96B332B37B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495"/>
    <xdr:pic>
      <xdr:nvPicPr>
        <xdr:cNvPr id="740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615E935-CC5B-48C1-8D3E-31B59E3A15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733"/>
    <xdr:pic>
      <xdr:nvPicPr>
        <xdr:cNvPr id="740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3693309-6B20-4985-9B74-7E3536B3FB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0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37FFC5F-E00E-4A4A-BCEA-483C770C1F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0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A2633CB-B7CA-4297-AD51-6478CE6A5C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0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0B27F80-536C-4008-81E8-120974BC51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0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6ED3B9B-0A01-46EA-9C7E-1BF053C102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1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FD0EE7E-4AD7-46CE-BF30-5E0F36E4DF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495"/>
    <xdr:pic>
      <xdr:nvPicPr>
        <xdr:cNvPr id="741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8B14F80-5370-48F2-8532-3F631F5D4A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733"/>
    <xdr:pic>
      <xdr:nvPicPr>
        <xdr:cNvPr id="741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D619F7B-3FEC-4CA7-809D-999DFA0D9E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495"/>
    <xdr:pic>
      <xdr:nvPicPr>
        <xdr:cNvPr id="741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8FB1B1D-14BC-4723-A148-F366E0A457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495"/>
    <xdr:pic>
      <xdr:nvPicPr>
        <xdr:cNvPr id="741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829006D-46D7-4912-8469-A2E1091EC1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1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5472CF0-A151-4A66-AD6E-724D04A932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1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328E168-C67D-4D38-B36C-6253293A4C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1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61C31ED-D6EF-4621-92DE-BFBCE27C52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495"/>
    <xdr:pic>
      <xdr:nvPicPr>
        <xdr:cNvPr id="741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305947A-A8BB-40D3-BD8C-84C3C6E1D3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1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E6D7D7D-14B8-4E88-A7CA-573E723864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114"/>
    <xdr:pic>
      <xdr:nvPicPr>
        <xdr:cNvPr id="742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C2BE918-1525-4840-990B-396485DAA6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2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CBA03E3-FC55-4065-9195-DA5B3028F2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114"/>
    <xdr:pic>
      <xdr:nvPicPr>
        <xdr:cNvPr id="742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2B2CCE5-9090-4263-989E-C855DE4781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2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5598CF0-404F-45B5-8262-71405C166D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114"/>
    <xdr:pic>
      <xdr:nvPicPr>
        <xdr:cNvPr id="742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1D1C626-8C4B-4E9D-95A8-9B945119E7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495"/>
    <xdr:pic>
      <xdr:nvPicPr>
        <xdr:cNvPr id="742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E0B56B6-3FCA-4024-BED0-8725492C71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733"/>
    <xdr:pic>
      <xdr:nvPicPr>
        <xdr:cNvPr id="742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7B9D459-42CD-4475-8B18-1E04F952BF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2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E38E40B-1420-4410-85D7-53D2A30C9B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2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2DF035A-C0EC-43D3-8FC7-CC5D4C0CA7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2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D0972B6-08E9-41B1-8710-193785C282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3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3CF0E02-9111-4026-A2CB-5D9229AA3A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43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B153C7A-1BB5-4B79-A11E-07AC9CFDB8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3495"/>
    <xdr:pic>
      <xdr:nvPicPr>
        <xdr:cNvPr id="743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7AF0484-8EA2-4374-8786-434745D9A0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91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733"/>
    <xdr:pic>
      <xdr:nvPicPr>
        <xdr:cNvPr id="743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228D9DB-658A-428C-82AC-961C8F4159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3495"/>
    <xdr:pic>
      <xdr:nvPicPr>
        <xdr:cNvPr id="743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4DD563C-89DC-4029-9A92-178155858F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91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3495"/>
    <xdr:pic>
      <xdr:nvPicPr>
        <xdr:cNvPr id="743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B76CDB5-3205-42DA-BA8D-95A722BB88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91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43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86770A8-D2C7-4197-BA56-B837CAC42F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43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0EB3F28-01A8-485C-8713-4ED1223773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43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FD2395D-7791-4994-BC72-369121668C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3495"/>
    <xdr:pic>
      <xdr:nvPicPr>
        <xdr:cNvPr id="743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5040A7D-4431-4DF7-AC3D-83A8CE587E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91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44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CB7649B-7048-4FBD-922E-C0EFDA342F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3114"/>
    <xdr:pic>
      <xdr:nvPicPr>
        <xdr:cNvPr id="744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D83935D-6CC1-4AB7-B9DC-9BFE66B350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913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44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F3A167E-7B86-4627-9447-11400CF4C0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3114"/>
    <xdr:pic>
      <xdr:nvPicPr>
        <xdr:cNvPr id="744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CB48091-B526-4962-A88C-639F82BD9F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913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44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DF5DDE3-7EBD-43C7-8557-CEC2CA80A9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3114"/>
    <xdr:pic>
      <xdr:nvPicPr>
        <xdr:cNvPr id="744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9D1E05C-8526-4995-BB1D-07F6FA489B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913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3495"/>
    <xdr:pic>
      <xdr:nvPicPr>
        <xdr:cNvPr id="744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EE84AD8-C9FB-4A6D-8F3A-0F9E3FA3A3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91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733"/>
    <xdr:pic>
      <xdr:nvPicPr>
        <xdr:cNvPr id="744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FCD4CE9-C12B-455F-8EBC-A93BA53333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44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D86BBEE-1249-4C90-AF33-CEF49775E7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44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ECBE958-970E-4D48-9C7F-ACD08B5429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45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E3E3FC9-74CE-497B-B2CB-5A9E44B2B0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45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95C6F6A-3B80-4436-9F43-FD04A7D31E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45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BC48358-4A4D-406D-BC79-78EC57867D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3495"/>
    <xdr:pic>
      <xdr:nvPicPr>
        <xdr:cNvPr id="745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2233137-7FE9-4093-995A-D14D36D98F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41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733"/>
    <xdr:pic>
      <xdr:nvPicPr>
        <xdr:cNvPr id="745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8A50059-CE3D-47B0-93B3-3507F78C11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3495"/>
    <xdr:pic>
      <xdr:nvPicPr>
        <xdr:cNvPr id="745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89CA1D2-FEE2-4364-A4CD-EF6C0AD817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41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3495"/>
    <xdr:pic>
      <xdr:nvPicPr>
        <xdr:cNvPr id="745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A912509-C046-4878-83F1-FFCE4DC01F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41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45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FD9CC63-C55A-443A-9283-B40724222D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45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4D80BB1-437F-4237-9F5B-A6CE9FD434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45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D9998B2-8A40-4FA4-B426-35203279D0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3495"/>
    <xdr:pic>
      <xdr:nvPicPr>
        <xdr:cNvPr id="746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D38396D-F123-48B7-B729-C004275B69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41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46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2868D13-7A5E-4275-ABD2-3FC490AE05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3114"/>
    <xdr:pic>
      <xdr:nvPicPr>
        <xdr:cNvPr id="746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0B1BD1A-0C67-4A01-BA0B-D3EA5DD285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41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46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39C686E-2879-4EE0-ACC7-CCD7B4A3EA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3114"/>
    <xdr:pic>
      <xdr:nvPicPr>
        <xdr:cNvPr id="746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2C3FAAF-4800-4C92-9517-BBE003FEB0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41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46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725C6BE-4C6F-4FC7-8CBA-B444E3BB12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3114"/>
    <xdr:pic>
      <xdr:nvPicPr>
        <xdr:cNvPr id="746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D6CA7A1-7E42-42DA-B604-CB60EA3B9F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41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3495"/>
    <xdr:pic>
      <xdr:nvPicPr>
        <xdr:cNvPr id="746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3EF934B-B453-4BCF-86EA-4BD63D2344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41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733"/>
    <xdr:pic>
      <xdr:nvPicPr>
        <xdr:cNvPr id="746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BB522F2-5184-4202-8CA5-680453995C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46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B4D9046-930F-4716-846D-7836364853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47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AB288C6-FDFD-4152-AA29-6F2B232BB6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47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BA7B66C-FF8C-4841-9B2E-4715732B84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47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966AB29-0300-48DF-93DB-3DBDEEEAC7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7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5571EF7-A063-4C01-8246-F8DDC53665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495"/>
    <xdr:pic>
      <xdr:nvPicPr>
        <xdr:cNvPr id="747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C03D3E0-CBA5-4B76-A33A-C19C5B338F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733"/>
    <xdr:pic>
      <xdr:nvPicPr>
        <xdr:cNvPr id="747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E041454-855F-4DB1-AEAA-CABAFFD677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495"/>
    <xdr:pic>
      <xdr:nvPicPr>
        <xdr:cNvPr id="747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28656BE-57F6-4967-AC24-0B9E6B7F58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495"/>
    <xdr:pic>
      <xdr:nvPicPr>
        <xdr:cNvPr id="747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529F05F-84C1-4FEC-9082-BB448A9105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7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145AAB9-09B6-4130-934D-F801583547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7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B168E1E-419A-45A7-8116-9A816B9B5C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8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76F1464-DEC3-4352-9BC9-9CD1E745A9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495"/>
    <xdr:pic>
      <xdr:nvPicPr>
        <xdr:cNvPr id="748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D7D8184-CAC5-4E3F-B255-37B0D7DE5B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8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8E368DB-DB7A-4E66-98D6-930713C10C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114"/>
    <xdr:pic>
      <xdr:nvPicPr>
        <xdr:cNvPr id="748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D58FDF0-4A02-45C1-8F78-B4B0FC4CEA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8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E316F81-322F-46EC-AE20-4E624A5F7A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114"/>
    <xdr:pic>
      <xdr:nvPicPr>
        <xdr:cNvPr id="748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D9B8483-77CF-4B6E-9E86-340AE2DE60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8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6465861-C1CA-465F-B684-7F37A83CA6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114"/>
    <xdr:pic>
      <xdr:nvPicPr>
        <xdr:cNvPr id="748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39356C1-3967-4B22-B3B9-3B0B0E9A1D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495"/>
    <xdr:pic>
      <xdr:nvPicPr>
        <xdr:cNvPr id="748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B658187-4194-4D61-881A-3E0428A90E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733"/>
    <xdr:pic>
      <xdr:nvPicPr>
        <xdr:cNvPr id="748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A3F4D24-E54A-434B-A62B-588D21D360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9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B3E0E08-BE66-480E-8CA3-4BA4B8857A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9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46EAACE-9402-4C73-AC8A-9B2ED8E0C4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9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D304236-D6AE-47C0-B069-539D757E7D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9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97F51AD-A236-4B72-813E-B3A6951184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9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925A185-CAE8-4DF6-AC01-508F97775C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495"/>
    <xdr:pic>
      <xdr:nvPicPr>
        <xdr:cNvPr id="749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F394113-4536-46E7-9261-C9B6D5145A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733"/>
    <xdr:pic>
      <xdr:nvPicPr>
        <xdr:cNvPr id="749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0B5C945-6263-4978-8957-9B79D52E07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495"/>
    <xdr:pic>
      <xdr:nvPicPr>
        <xdr:cNvPr id="749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BE84BAA-024E-45BA-B5B9-A6FD363AF7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495"/>
    <xdr:pic>
      <xdr:nvPicPr>
        <xdr:cNvPr id="749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43103DA-F4DC-440C-94AA-7E2772F45D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49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A9037EC-CB83-480C-AA7A-CB738B42C6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50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0C5372F-D8E1-40D6-AB17-782AC8035C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50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6E0F3C8-54F8-4A7A-9E81-E85C671CC9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495"/>
    <xdr:pic>
      <xdr:nvPicPr>
        <xdr:cNvPr id="750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DA6A3B0-621B-45E8-A7EC-560508B9D0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50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04793E7-3EC9-4063-83FE-7274E84345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114"/>
    <xdr:pic>
      <xdr:nvPicPr>
        <xdr:cNvPr id="750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237C1BC-47BC-4654-9E98-A5C080931B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50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CC9C415-9C8F-499F-821C-1660ECC0C5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114"/>
    <xdr:pic>
      <xdr:nvPicPr>
        <xdr:cNvPr id="750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0CA3351-3A19-45C0-B371-8ADEB55C61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50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38CF8DF-71FF-46A3-9D46-D04CD8F4A7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114"/>
    <xdr:pic>
      <xdr:nvPicPr>
        <xdr:cNvPr id="750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532D734-342C-4D17-B36B-31CC2FE94A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3495"/>
    <xdr:pic>
      <xdr:nvPicPr>
        <xdr:cNvPr id="750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91F7980-6423-494D-B0E0-F003E7BE93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951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733"/>
    <xdr:pic>
      <xdr:nvPicPr>
        <xdr:cNvPr id="751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B8B414F-2EEC-48AA-BE6F-1C2FE0F82B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51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3F93A1A-2D75-4006-BB5F-8E108560F6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51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1FEB7D6-A18E-498A-8497-34C07AC9EE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51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7154C78-456B-46F7-817E-9030638F80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1801</xdr:row>
      <xdr:rowOff>0</xdr:rowOff>
    </xdr:from>
    <xdr:ext cx="181737" cy="22352"/>
    <xdr:pic>
      <xdr:nvPicPr>
        <xdr:cNvPr id="751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83AA015-476D-4897-A4ED-7EA6BF9BD8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951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51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A9332E2-0CD3-46FB-BE1B-5818878646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3495"/>
    <xdr:pic>
      <xdr:nvPicPr>
        <xdr:cNvPr id="751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8BF33F3-9262-44B0-B269-17D24ADA7D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91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733"/>
    <xdr:pic>
      <xdr:nvPicPr>
        <xdr:cNvPr id="751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CBDA1C8-9568-420C-AB89-8A528CD92E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3495"/>
    <xdr:pic>
      <xdr:nvPicPr>
        <xdr:cNvPr id="751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E566C4D-9B53-4217-8153-8968C80BF1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91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3495"/>
    <xdr:pic>
      <xdr:nvPicPr>
        <xdr:cNvPr id="751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612AE79-46C3-4C85-926A-C9ABFEDCD8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91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52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4BF4C1F-7A16-4F4B-AB79-BF8B41D8FD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52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D967785-D76D-47B2-A64A-F0BA9B234A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52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EE52F6B-32A6-44CB-9F65-C72E4610AC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3495"/>
    <xdr:pic>
      <xdr:nvPicPr>
        <xdr:cNvPr id="752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F67CC9A-5D15-44E7-8BF7-82F1FB0B9A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91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52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F1AB529-E849-4F18-B91B-E0C36D29C1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3114"/>
    <xdr:pic>
      <xdr:nvPicPr>
        <xdr:cNvPr id="752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BB46D33-1050-4FA6-8BEB-6FB6C5EDBC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913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52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0E6F803-0974-465A-B280-87492699A8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3114"/>
    <xdr:pic>
      <xdr:nvPicPr>
        <xdr:cNvPr id="752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AD989EC-4092-4AE5-BFA4-9A3302716A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913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52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DCDDAFD-E604-42B0-86C7-8A26692BE5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3114"/>
    <xdr:pic>
      <xdr:nvPicPr>
        <xdr:cNvPr id="752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6C577DF-23CC-4295-A62B-04E66C1E9F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9134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3495"/>
    <xdr:pic>
      <xdr:nvPicPr>
        <xdr:cNvPr id="753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18C0F72-AB66-418B-A975-F791325D2A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9134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733"/>
    <xdr:pic>
      <xdr:nvPicPr>
        <xdr:cNvPr id="753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FBDE5EC-0947-4F80-A46B-243E022A9A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53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3AC0A77-F95D-4EAF-957C-C79EB87913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53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BBA68CF-FA04-40BF-91D9-C515F036E8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53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3E40C53-A217-4C5B-AE28-E3DFF292D8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2142</xdr:row>
      <xdr:rowOff>0</xdr:rowOff>
    </xdr:from>
    <xdr:ext cx="181737" cy="22352"/>
    <xdr:pic>
      <xdr:nvPicPr>
        <xdr:cNvPr id="753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1F0D7BE-382D-4117-82FA-3438459584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9134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53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3EC50F1-C6AB-4D51-ADCD-59DE91DB44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3495"/>
    <xdr:pic>
      <xdr:nvPicPr>
        <xdr:cNvPr id="753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78F3606-0D1B-43D1-A3A2-BB7592E1F9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41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733"/>
    <xdr:pic>
      <xdr:nvPicPr>
        <xdr:cNvPr id="753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46CDFB2-5FD8-4498-842E-0532779C8E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3495"/>
    <xdr:pic>
      <xdr:nvPicPr>
        <xdr:cNvPr id="753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07A7DC8-163F-4D2D-86D5-167C416900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41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3495"/>
    <xdr:pic>
      <xdr:nvPicPr>
        <xdr:cNvPr id="754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DF9ABC3-2496-47E3-BAD9-51BE46CB75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41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54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C676F83-9693-4685-9848-27802AAFB2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54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B8B865D-4FE6-4B28-B48A-8E8BF7764E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54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C44797A-3C46-4EB2-BDF0-3C04A5E6F0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3495"/>
    <xdr:pic>
      <xdr:nvPicPr>
        <xdr:cNvPr id="754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23AAFF6-094F-4B23-9A77-EEC6974A41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41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54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854CE6D-2FB2-4786-B7AE-C1C196EEEF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3114"/>
    <xdr:pic>
      <xdr:nvPicPr>
        <xdr:cNvPr id="754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B9FE8A8-4333-473E-98FC-84823622E9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41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54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C702877-AEF2-4C8E-829F-DD91E31798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3114"/>
    <xdr:pic>
      <xdr:nvPicPr>
        <xdr:cNvPr id="754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E734F7D-6C4B-4FA8-AC87-513D62ABBD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41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54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51A1C50-02D8-4655-A6E8-6894CC6F51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3114"/>
    <xdr:pic>
      <xdr:nvPicPr>
        <xdr:cNvPr id="755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A26E59D-2BC2-4197-8A66-DEF7ED0A80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416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3495"/>
    <xdr:pic>
      <xdr:nvPicPr>
        <xdr:cNvPr id="755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7BB27C5-5DFF-4295-8310-B7C6E8DD4D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416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733"/>
    <xdr:pic>
      <xdr:nvPicPr>
        <xdr:cNvPr id="755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EF83507-45DE-464B-ADE4-5958BC831E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55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BB773FF-9221-4044-8524-3F272F6230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55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4630021-006B-4FB0-9953-E6A1D93BA5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55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2F15F56-E324-4AA5-8B1D-A57509BC0C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1894</xdr:row>
      <xdr:rowOff>0</xdr:rowOff>
    </xdr:from>
    <xdr:ext cx="181737" cy="22352"/>
    <xdr:pic>
      <xdr:nvPicPr>
        <xdr:cNvPr id="755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4A550A3-87E2-47A3-949C-B3880DF83F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416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5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813E5BD-BA1E-45CE-A9F8-2494690848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495"/>
    <xdr:pic>
      <xdr:nvPicPr>
        <xdr:cNvPr id="755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D0A9952-1272-4528-9B0D-ECC85E8CF6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733"/>
    <xdr:pic>
      <xdr:nvPicPr>
        <xdr:cNvPr id="755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11B5F26-2A18-44A9-BDD8-4BB2DDFCE9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495"/>
    <xdr:pic>
      <xdr:nvPicPr>
        <xdr:cNvPr id="756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7876E57-DAC0-4809-BB8F-404C3A0A9E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495"/>
    <xdr:pic>
      <xdr:nvPicPr>
        <xdr:cNvPr id="756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4B4DD5A-99EE-4A3C-9D7E-E0AC008930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6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48CD5B7-40A8-460A-86E9-2C7F5D91F8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6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0E76A0A-44AF-481D-993F-3C8796397D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6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B19881E-20FF-4BC0-888B-A814409DC3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495"/>
    <xdr:pic>
      <xdr:nvPicPr>
        <xdr:cNvPr id="756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CF04AB8-50CC-49F2-AFA4-590EA6C6C4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6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D0FFD01-7932-4C53-B7A1-EC971A9B6E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114"/>
    <xdr:pic>
      <xdr:nvPicPr>
        <xdr:cNvPr id="756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E64E982-6939-4614-A826-844F866216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6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932A4DA-7A25-44E9-B940-578CAA448B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114"/>
    <xdr:pic>
      <xdr:nvPicPr>
        <xdr:cNvPr id="756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61A0F72-F089-4F8E-8289-145C113027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7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40688B6-05C7-47BC-9484-52CDF93827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114"/>
    <xdr:pic>
      <xdr:nvPicPr>
        <xdr:cNvPr id="757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6E43574-6311-452C-9BFB-0FDFFAEE52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495"/>
    <xdr:pic>
      <xdr:nvPicPr>
        <xdr:cNvPr id="757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0201640-E281-4F35-8564-661AFB179E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733"/>
    <xdr:pic>
      <xdr:nvPicPr>
        <xdr:cNvPr id="757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B7526DD-EB3D-4740-A616-6D2A3CAE29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7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640572A-E20F-48AC-9415-9F40FBB694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7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03D50A1-5BBC-45C8-91BA-65DD9530D3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7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67CD093-17C1-4833-ADD6-036F205AB8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7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7180860-8025-4FF6-ADFE-F4047EC857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7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2A76FBD-26D4-4E8E-B175-1F2D842DFC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495"/>
    <xdr:pic>
      <xdr:nvPicPr>
        <xdr:cNvPr id="757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E6BCAC3-9C1A-4E6F-B4F2-777B00CCE2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733"/>
    <xdr:pic>
      <xdr:nvPicPr>
        <xdr:cNvPr id="758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845E4C3-05FC-420B-BF79-E803E36F38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495"/>
    <xdr:pic>
      <xdr:nvPicPr>
        <xdr:cNvPr id="758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B6AE0D7-CC83-487E-A069-4EAE8A1EE9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495"/>
    <xdr:pic>
      <xdr:nvPicPr>
        <xdr:cNvPr id="758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B7A6250-9FC2-4432-8F3A-B539D2727D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8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3C2F42C-AE9E-4167-B327-837CA12288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8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7F72CB8-A1F5-4AF6-8C8A-5D7DB6F551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8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9AC6765-4265-410D-9C82-5BAA2E2A18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495"/>
    <xdr:pic>
      <xdr:nvPicPr>
        <xdr:cNvPr id="758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08DD32F-873A-45D2-8981-2CE852433C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8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0DAFF57-5385-45FB-8D92-B5AD3EEC51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114"/>
    <xdr:pic>
      <xdr:nvPicPr>
        <xdr:cNvPr id="758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CA1AA3E-9FAD-47E5-9622-56B4144820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8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E57C458-1970-4A8D-BF39-D7AD14AFA3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114"/>
    <xdr:pic>
      <xdr:nvPicPr>
        <xdr:cNvPr id="759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31DDB80-0C23-41C6-AC9C-88F0F2002F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9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6092D6F-7C59-4FD4-8539-62AA80B17B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114"/>
    <xdr:pic>
      <xdr:nvPicPr>
        <xdr:cNvPr id="759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36D6ADA-5822-48C7-A7DC-3AFA3E2D20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495"/>
    <xdr:pic>
      <xdr:nvPicPr>
        <xdr:cNvPr id="759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EEF22A4-9DF6-4C0A-A992-AA7B4FF88C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733"/>
    <xdr:pic>
      <xdr:nvPicPr>
        <xdr:cNvPr id="759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4E7569C-2E2D-4C5E-91F0-E53CF576F3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9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D6F1A19-55A1-4D6E-BCA9-9FFAB4116F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9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0D721F9-EF53-4920-AABB-BA263EA85D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9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00CF397-49EC-4DB0-AC9D-870AAE613D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59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392E7EB-0928-4E55-BADC-FC06D58C7E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59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1D9E8A0-A155-4E16-AF7D-572D4B242C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3495"/>
    <xdr:pic>
      <xdr:nvPicPr>
        <xdr:cNvPr id="760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D4D2998-C00A-40FB-AF35-CC732D2CEC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35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733"/>
    <xdr:pic>
      <xdr:nvPicPr>
        <xdr:cNvPr id="760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0BF48E4-4434-4323-8965-3F42CEC080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3495"/>
    <xdr:pic>
      <xdr:nvPicPr>
        <xdr:cNvPr id="760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37300C4-68CB-4B85-9EF2-9AA25F4671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35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3495"/>
    <xdr:pic>
      <xdr:nvPicPr>
        <xdr:cNvPr id="760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16A4C27-7D47-4070-8E90-7326B3AAF5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35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60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E8BF0C8-578E-4A7F-A7D8-DB4C4DFC0A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60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9579E19-F933-4EDD-BD95-17E01ACCA1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60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6A3657E-A6FC-454A-96F2-B6B6785A4A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3495"/>
    <xdr:pic>
      <xdr:nvPicPr>
        <xdr:cNvPr id="760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9D95451-E339-46B9-9727-6F7098FDFE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35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60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680463F-4185-40E3-9EE7-88540FEAFF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3114"/>
    <xdr:pic>
      <xdr:nvPicPr>
        <xdr:cNvPr id="760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9C60F82-E2FF-40BC-83C5-C6730E6F4C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359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61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7E9DDD8-6A30-499F-8CC0-DA64D19BF8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3114"/>
    <xdr:pic>
      <xdr:nvPicPr>
        <xdr:cNvPr id="761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2654DE6-4829-410B-A24F-38783C06E9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359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61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C74ECE4-6277-43CD-90E4-8E5F9F29E7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3114"/>
    <xdr:pic>
      <xdr:nvPicPr>
        <xdr:cNvPr id="761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1A45B6E-68F7-45C4-A1FD-4D09B02A39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359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3495"/>
    <xdr:pic>
      <xdr:nvPicPr>
        <xdr:cNvPr id="761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1A90565-F3F1-4722-A04E-03CB3C3BAE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35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733"/>
    <xdr:pic>
      <xdr:nvPicPr>
        <xdr:cNvPr id="761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309DF44-9199-4411-BC25-2CFED5AA4A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61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E125DFF-D87F-429C-BF12-678F62904A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61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FE86646-34E8-43E0-89C6-C3819421B8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61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E19132F-BB25-4B60-8C6D-4D978480EB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61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5B3CF84-2FB2-4540-A255-1EE5FE8D6C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62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1B46AB4-BFA1-48F0-B8BC-5FEF7FE9AF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3495"/>
    <xdr:pic>
      <xdr:nvPicPr>
        <xdr:cNvPr id="762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8B894CA-7949-4EE0-B564-A4026D90FA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02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733"/>
    <xdr:pic>
      <xdr:nvPicPr>
        <xdr:cNvPr id="762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28AD10A-13AA-453E-A4DC-494FEC4D79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3495"/>
    <xdr:pic>
      <xdr:nvPicPr>
        <xdr:cNvPr id="762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EF3E9D2-CDBB-4EA1-8EDA-E4EBFF2534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02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3495"/>
    <xdr:pic>
      <xdr:nvPicPr>
        <xdr:cNvPr id="762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A133601-5846-483B-B804-81E0A313DA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02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62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5EF47F6-D2F2-45EB-9D82-A1E0076F72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62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F817C23-79F9-4883-95BB-379968B000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62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32E78D7-1D3E-46E0-8B7F-515187CF6E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3495"/>
    <xdr:pic>
      <xdr:nvPicPr>
        <xdr:cNvPr id="762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5E0FD01-D56B-4E21-9211-75A9AA9E65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02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62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D2B88DA-2E8C-4DC1-A295-FB443F469E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3114"/>
    <xdr:pic>
      <xdr:nvPicPr>
        <xdr:cNvPr id="763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5FC9FDA-DD53-4AB5-A919-20E5AC4B89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02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63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F95667F-2327-4727-AFBB-6A46A1EB2A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3114"/>
    <xdr:pic>
      <xdr:nvPicPr>
        <xdr:cNvPr id="763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F59A960-268E-46FF-BE03-D2CD707FC3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02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63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2CC2CBB-6FB4-4529-97D8-FF2863DCB1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3114"/>
    <xdr:pic>
      <xdr:nvPicPr>
        <xdr:cNvPr id="763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4D52D1C-F958-4D12-A70B-2152109E1D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02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3495"/>
    <xdr:pic>
      <xdr:nvPicPr>
        <xdr:cNvPr id="763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E46A5BF-4CB8-4FFE-B61A-88B990670B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02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733"/>
    <xdr:pic>
      <xdr:nvPicPr>
        <xdr:cNvPr id="763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85254AD-5185-4D2D-87F9-312DCD8AE2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63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CC3D4E9-635A-4B68-854C-D01E2C9897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63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73506D3-2F97-4E97-AFCF-EC40F85854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63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E10E5A1-4CB4-4A67-BD29-37A22A29E8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64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5F77D02-1D73-4A0A-8ED4-9169D076C2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4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F197FB5-61A7-4AC3-9917-242C41FECD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495"/>
    <xdr:pic>
      <xdr:nvPicPr>
        <xdr:cNvPr id="764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3825D04-930B-4031-9E4D-225CAF3D06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733"/>
    <xdr:pic>
      <xdr:nvPicPr>
        <xdr:cNvPr id="764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5F55F31-6039-4BE7-94A1-B3EC3CFE99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495"/>
    <xdr:pic>
      <xdr:nvPicPr>
        <xdr:cNvPr id="764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DE87A37-1787-436D-86A1-03ABE77406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495"/>
    <xdr:pic>
      <xdr:nvPicPr>
        <xdr:cNvPr id="764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BD99EC4-D4B0-4720-AC43-0FE4599ABE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4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71628E8-11B0-45B2-92CE-3A60DB7910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4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B02FBAE-C915-4196-BE73-CD8A1FDC63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4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7B035FB-C2C3-4107-91A6-5F0F1ADD45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495"/>
    <xdr:pic>
      <xdr:nvPicPr>
        <xdr:cNvPr id="764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DCB3B50-6F5D-450F-8911-3BB80D155B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5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B799370-C05B-490A-9AD8-0A374CB518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114"/>
    <xdr:pic>
      <xdr:nvPicPr>
        <xdr:cNvPr id="765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B61F136-F985-45CA-99CD-E9A257FF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5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2B338BC-BF73-4C5C-9EA0-142952D4F1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114"/>
    <xdr:pic>
      <xdr:nvPicPr>
        <xdr:cNvPr id="765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1E37A91-8E07-4C37-87DB-ECDE630190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5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0622C23-7498-48F4-9E45-F2807640C3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114"/>
    <xdr:pic>
      <xdr:nvPicPr>
        <xdr:cNvPr id="765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D601E0B-2F5D-41A9-9AC5-C58A131E14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495"/>
    <xdr:pic>
      <xdr:nvPicPr>
        <xdr:cNvPr id="765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568EB35-4FF9-4DCC-AC0B-B138777B39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733"/>
    <xdr:pic>
      <xdr:nvPicPr>
        <xdr:cNvPr id="765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14FCB2D-EEC3-427C-8BFF-D4EC4194FE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5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2665D93-F896-42AD-BB19-936FCBDCAA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5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58FE569-134E-476E-9B8F-6E67D920D6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6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4ABB345-0C6C-4063-A814-7AB4D4475E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6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1C3498A-E332-42A9-8DA7-07E76FB4FF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6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91D8886-6FF4-45A8-99F0-D30167750B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495"/>
    <xdr:pic>
      <xdr:nvPicPr>
        <xdr:cNvPr id="766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483EB10-CB23-4A67-B20B-6A17C281F0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733"/>
    <xdr:pic>
      <xdr:nvPicPr>
        <xdr:cNvPr id="766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E1C4D7E-795F-421C-A058-F72FAEECE5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495"/>
    <xdr:pic>
      <xdr:nvPicPr>
        <xdr:cNvPr id="766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970970A-CAFE-4405-A1EA-6618346E05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495"/>
    <xdr:pic>
      <xdr:nvPicPr>
        <xdr:cNvPr id="766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1B72A83-364A-4ACE-83A7-CCC3FCEDB1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6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CCB0E7D-C226-4348-B18C-E844EFCA8E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6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6083232-3DF6-4C3A-AC06-70F96E7515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6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2718EEA-FBF7-4560-A377-F184365840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495"/>
    <xdr:pic>
      <xdr:nvPicPr>
        <xdr:cNvPr id="767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91E0C93-8077-465E-BECE-CF159840CE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7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EB5B3A4-0876-4870-92DB-DB511CDDDF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114"/>
    <xdr:pic>
      <xdr:nvPicPr>
        <xdr:cNvPr id="767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7D97070-A370-455E-B4C6-2106180F5E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7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2B396C6-AE50-42C6-938C-1E9228B453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114"/>
    <xdr:pic>
      <xdr:nvPicPr>
        <xdr:cNvPr id="767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EC606B9-F45E-42B1-BDF0-613489AB3C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7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4DF189E-659A-4FA3-AEAB-01A90B9975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114"/>
    <xdr:pic>
      <xdr:nvPicPr>
        <xdr:cNvPr id="767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5DECE9B-3674-49F8-ACBC-75249EEF23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3495"/>
    <xdr:pic>
      <xdr:nvPicPr>
        <xdr:cNvPr id="767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376F861-20CB-48AD-B4CD-FA8B13462B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543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733"/>
    <xdr:pic>
      <xdr:nvPicPr>
        <xdr:cNvPr id="767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FE1B8E0-A507-49BA-83DB-6B0FDCC01C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7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449FD81-C01F-4D75-B5FE-9415B8F44D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8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F5D4E73-9BB3-4C03-B23E-2E5D3F70E1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8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A123B09-32B7-478C-9C60-A678C0D6DC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778</xdr:row>
      <xdr:rowOff>0</xdr:rowOff>
    </xdr:from>
    <xdr:ext cx="181737" cy="22352"/>
    <xdr:pic>
      <xdr:nvPicPr>
        <xdr:cNvPr id="768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8087513-1804-424D-941F-437495DBBD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543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68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5F3AC77-BA2D-465E-AED2-1BB2F62034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3495"/>
    <xdr:pic>
      <xdr:nvPicPr>
        <xdr:cNvPr id="768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F37EBE9-F188-45A8-879F-EF13E045C3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35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733"/>
    <xdr:pic>
      <xdr:nvPicPr>
        <xdr:cNvPr id="768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8D1497C-7A30-49FA-BC82-A57921E665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3495"/>
    <xdr:pic>
      <xdr:nvPicPr>
        <xdr:cNvPr id="768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5173431-80BC-4C43-AFB9-37E790E400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35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3495"/>
    <xdr:pic>
      <xdr:nvPicPr>
        <xdr:cNvPr id="768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7BF4C85-704D-4079-9728-1A18577D69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35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68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43F7627-28D1-4901-9F5A-955ACC0D0B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68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BF56F2B-4EC5-4C26-B023-0E01F46654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69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8EDA1B7-DB37-4839-8ED5-9E15E763C0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3495"/>
    <xdr:pic>
      <xdr:nvPicPr>
        <xdr:cNvPr id="769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28EEDF4-9E10-4A36-84BA-ECEB8312DD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35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69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42016D4-58DC-49E0-81CB-55D988C579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3114"/>
    <xdr:pic>
      <xdr:nvPicPr>
        <xdr:cNvPr id="769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3A3EB6D-C4FA-4444-8547-12CF4A5254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359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69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279C2FB-E509-4285-9D95-75F49CC9A1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3114"/>
    <xdr:pic>
      <xdr:nvPicPr>
        <xdr:cNvPr id="769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375EAB7-A035-495C-BDE7-381C55AA03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359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69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DB1244E-C885-4D57-8B7E-19D04EF9F0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3114"/>
    <xdr:pic>
      <xdr:nvPicPr>
        <xdr:cNvPr id="769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A2C8BC0-E599-4E70-B855-C77E706D23F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359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3495"/>
    <xdr:pic>
      <xdr:nvPicPr>
        <xdr:cNvPr id="769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DB3AE44-6A3A-4305-AA4E-2232DDD091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359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733"/>
    <xdr:pic>
      <xdr:nvPicPr>
        <xdr:cNvPr id="769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09D47C7-1204-4C05-9AC6-2A9A79BB91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70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23C0764-4C49-410A-888C-1DCDF6BD0E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70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C5588F6-0E6F-4457-9E41-29A2998401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70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5F52FB6-CF71-4F24-9C04-618159DE40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1223</xdr:row>
      <xdr:rowOff>0</xdr:rowOff>
    </xdr:from>
    <xdr:ext cx="181737" cy="22352"/>
    <xdr:pic>
      <xdr:nvPicPr>
        <xdr:cNvPr id="770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4E1819F-86D7-4506-889F-F521A69F58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359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70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BF0A979-3401-414B-865C-18572F2FE0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3495"/>
    <xdr:pic>
      <xdr:nvPicPr>
        <xdr:cNvPr id="770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123DA5E-5DF6-46C2-BDA9-5AD4D5859A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02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733"/>
    <xdr:pic>
      <xdr:nvPicPr>
        <xdr:cNvPr id="770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A36FFFD-9CD8-400B-88B4-5923C7848E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3495"/>
    <xdr:pic>
      <xdr:nvPicPr>
        <xdr:cNvPr id="770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20F38A9-A86B-490E-9811-02163198BC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02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3495"/>
    <xdr:pic>
      <xdr:nvPicPr>
        <xdr:cNvPr id="770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4D5CCC2-3DB5-4397-84F5-5D5682B038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02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70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6DA02BC-04FF-47C5-B067-6BAB57389C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71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F250AAF-8DB8-40DC-BB91-EC0D1842F2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71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ABFD16D-5FEC-4BB0-A65E-C8BDD84446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3495"/>
    <xdr:pic>
      <xdr:nvPicPr>
        <xdr:cNvPr id="771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F39AF9E-48D5-4114-9491-0665389F99A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02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71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338A545-CD01-431E-BEFF-0F304E39B3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3114"/>
    <xdr:pic>
      <xdr:nvPicPr>
        <xdr:cNvPr id="771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7326735-69F8-4C37-886F-5138699F93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02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71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F7E06AC-7870-41CD-BEBA-87589F6096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3114"/>
    <xdr:pic>
      <xdr:nvPicPr>
        <xdr:cNvPr id="771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A2D7140-1628-43BC-8794-5336F7A1E2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02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71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38D6A32-6018-46E2-A0AB-9944A7C319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3114"/>
    <xdr:pic>
      <xdr:nvPicPr>
        <xdr:cNvPr id="771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64EE77C-AC67-4243-9F6E-913B2C49AC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02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3495"/>
    <xdr:pic>
      <xdr:nvPicPr>
        <xdr:cNvPr id="771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43F4C23-551F-4960-99CA-EFFF7B2F3A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02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733"/>
    <xdr:pic>
      <xdr:nvPicPr>
        <xdr:cNvPr id="772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F9E8566-C3F5-4D3D-878B-0C24314CDB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72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BD73321-64DA-4C49-B415-043BE78664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72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1A6F2D3-C4DB-4F8B-81E0-2A44499B96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72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A816D1A-E26D-45F5-A527-27EFB139E4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860</xdr:row>
      <xdr:rowOff>0</xdr:rowOff>
    </xdr:from>
    <xdr:ext cx="181737" cy="22352"/>
    <xdr:pic>
      <xdr:nvPicPr>
        <xdr:cNvPr id="772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086C0D7-ED4B-4BA6-AD9B-9F46FCB079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02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772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9AF102E-2D15-44A2-931B-3748020224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69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495"/>
    <xdr:pic>
      <xdr:nvPicPr>
        <xdr:cNvPr id="772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42BB8B6-77DB-48ED-88DE-E5D7F67790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69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733"/>
    <xdr:pic>
      <xdr:nvPicPr>
        <xdr:cNvPr id="772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C9176C5-0BF6-4039-92C9-21BBAEA3F2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691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495"/>
    <xdr:pic>
      <xdr:nvPicPr>
        <xdr:cNvPr id="772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A82F811-D9AE-4423-B713-0AD4E08277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69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495"/>
    <xdr:pic>
      <xdr:nvPicPr>
        <xdr:cNvPr id="772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32F695D-1EAC-4928-821D-70785B8577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69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773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03148C9-18F3-41E7-AE9A-F4E6D2E04B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69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773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DB6E85A-3891-4EAF-A710-37E6155528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69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773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223A6DA-D5AA-4874-B15E-4FB463E5D4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69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495"/>
    <xdr:pic>
      <xdr:nvPicPr>
        <xdr:cNvPr id="773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F9C3C41-488C-4897-841B-76127EA472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69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773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0EA2D38-6E6B-4B09-8098-20A8FD171B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69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114"/>
    <xdr:pic>
      <xdr:nvPicPr>
        <xdr:cNvPr id="773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71DECC8-164F-452A-B56C-E9483B60A6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69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773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10236B4-CA76-45E6-AB42-40E8C792CC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69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114"/>
    <xdr:pic>
      <xdr:nvPicPr>
        <xdr:cNvPr id="773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9B20F89-EBD8-4A2A-BE26-A8FF709D74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69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773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E61C69D-5855-4FFE-8A84-7D9AED871C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69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114"/>
    <xdr:pic>
      <xdr:nvPicPr>
        <xdr:cNvPr id="773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FF35301-34C1-4802-B2D0-35C63431DD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691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495"/>
    <xdr:pic>
      <xdr:nvPicPr>
        <xdr:cNvPr id="774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FEEE631-5684-4AB9-8790-CC08EC1AA3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691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733"/>
    <xdr:pic>
      <xdr:nvPicPr>
        <xdr:cNvPr id="774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76678A2-16B9-4187-B7FE-5056DDDA6A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691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774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59821C0-9DE0-42A8-B6CB-E057E50656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69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774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F4EBABC-6C08-4CF4-BC5A-E123C9D7E2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69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774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C86FB5E-0B83-40BD-957F-75E534A731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69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774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B3B9A97-3527-4D85-B50D-8CE80D385D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691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634093</xdr:colOff>
      <xdr:row>1</xdr:row>
      <xdr:rowOff>104436</xdr:rowOff>
    </xdr:from>
    <xdr:ext cx="1347108" cy="1180497"/>
    <xdr:pic>
      <xdr:nvPicPr>
        <xdr:cNvPr id="7746" name="Imagen 7745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483193" y="29493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</xdr:row>
      <xdr:rowOff>73139</xdr:rowOff>
    </xdr:from>
    <xdr:ext cx="1442357" cy="1306285"/>
    <xdr:pic>
      <xdr:nvPicPr>
        <xdr:cNvPr id="7747" name="Imagen 7746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2636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774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3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3495"/>
    <xdr:pic>
      <xdr:nvPicPr>
        <xdr:cNvPr id="774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336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733"/>
    <xdr:pic>
      <xdr:nvPicPr>
        <xdr:cNvPr id="775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336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3495"/>
    <xdr:pic>
      <xdr:nvPicPr>
        <xdr:cNvPr id="775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336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3495"/>
    <xdr:pic>
      <xdr:nvPicPr>
        <xdr:cNvPr id="775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336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775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3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775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3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775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3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3495"/>
    <xdr:pic>
      <xdr:nvPicPr>
        <xdr:cNvPr id="775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336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775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3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3114"/>
    <xdr:pic>
      <xdr:nvPicPr>
        <xdr:cNvPr id="775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336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775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3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3114"/>
    <xdr:pic>
      <xdr:nvPicPr>
        <xdr:cNvPr id="776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336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776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3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3114"/>
    <xdr:pic>
      <xdr:nvPicPr>
        <xdr:cNvPr id="776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336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3495"/>
    <xdr:pic>
      <xdr:nvPicPr>
        <xdr:cNvPr id="776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336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733"/>
    <xdr:pic>
      <xdr:nvPicPr>
        <xdr:cNvPr id="776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336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776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3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776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3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776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3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776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3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567418</xdr:colOff>
      <xdr:row>31</xdr:row>
      <xdr:rowOff>113961</xdr:rowOff>
    </xdr:from>
    <xdr:ext cx="1347108" cy="1180497"/>
    <xdr:pic>
      <xdr:nvPicPr>
        <xdr:cNvPr id="7769" name="Imagen 7768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416518" y="112486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31</xdr:row>
      <xdr:rowOff>92189</xdr:rowOff>
    </xdr:from>
    <xdr:ext cx="1442357" cy="1306285"/>
    <xdr:pic>
      <xdr:nvPicPr>
        <xdr:cNvPr id="7770" name="Imagen 7769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112269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2352"/>
    <xdr:pic>
      <xdr:nvPicPr>
        <xdr:cNvPr id="777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3495"/>
    <xdr:pic>
      <xdr:nvPicPr>
        <xdr:cNvPr id="777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7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2733"/>
    <xdr:pic>
      <xdr:nvPicPr>
        <xdr:cNvPr id="777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73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3495"/>
    <xdr:pic>
      <xdr:nvPicPr>
        <xdr:cNvPr id="777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7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3495"/>
    <xdr:pic>
      <xdr:nvPicPr>
        <xdr:cNvPr id="777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7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2352"/>
    <xdr:pic>
      <xdr:nvPicPr>
        <xdr:cNvPr id="777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2352"/>
    <xdr:pic>
      <xdr:nvPicPr>
        <xdr:cNvPr id="777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2352"/>
    <xdr:pic>
      <xdr:nvPicPr>
        <xdr:cNvPr id="777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3495"/>
    <xdr:pic>
      <xdr:nvPicPr>
        <xdr:cNvPr id="777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7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2352"/>
    <xdr:pic>
      <xdr:nvPicPr>
        <xdr:cNvPr id="778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3114"/>
    <xdr:pic>
      <xdr:nvPicPr>
        <xdr:cNvPr id="778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7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2352"/>
    <xdr:pic>
      <xdr:nvPicPr>
        <xdr:cNvPr id="778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3114"/>
    <xdr:pic>
      <xdr:nvPicPr>
        <xdr:cNvPr id="778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7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2352"/>
    <xdr:pic>
      <xdr:nvPicPr>
        <xdr:cNvPr id="778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3114"/>
    <xdr:pic>
      <xdr:nvPicPr>
        <xdr:cNvPr id="778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7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3495"/>
    <xdr:pic>
      <xdr:nvPicPr>
        <xdr:cNvPr id="778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7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2733"/>
    <xdr:pic>
      <xdr:nvPicPr>
        <xdr:cNvPr id="778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73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2352"/>
    <xdr:pic>
      <xdr:nvPicPr>
        <xdr:cNvPr id="778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2352"/>
    <xdr:pic>
      <xdr:nvPicPr>
        <xdr:cNvPr id="778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2352"/>
    <xdr:pic>
      <xdr:nvPicPr>
        <xdr:cNvPr id="779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</xdr:row>
      <xdr:rowOff>0</xdr:rowOff>
    </xdr:from>
    <xdr:ext cx="181737" cy="22352"/>
    <xdr:pic>
      <xdr:nvPicPr>
        <xdr:cNvPr id="779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567418</xdr:colOff>
      <xdr:row>68</xdr:row>
      <xdr:rowOff>113961</xdr:rowOff>
    </xdr:from>
    <xdr:ext cx="1347108" cy="1180497"/>
    <xdr:pic>
      <xdr:nvPicPr>
        <xdr:cNvPr id="7792" name="Imagen 7791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416518" y="112486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68</xdr:row>
      <xdr:rowOff>92189</xdr:rowOff>
    </xdr:from>
    <xdr:ext cx="1442357" cy="1306285"/>
    <xdr:pic>
      <xdr:nvPicPr>
        <xdr:cNvPr id="7793" name="Imagen 7792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112269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2352"/>
    <xdr:pic>
      <xdr:nvPicPr>
        <xdr:cNvPr id="779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12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3495"/>
    <xdr:pic>
      <xdr:nvPicPr>
        <xdr:cNvPr id="779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12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2733"/>
    <xdr:pic>
      <xdr:nvPicPr>
        <xdr:cNvPr id="779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125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3495"/>
    <xdr:pic>
      <xdr:nvPicPr>
        <xdr:cNvPr id="779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12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3495"/>
    <xdr:pic>
      <xdr:nvPicPr>
        <xdr:cNvPr id="779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12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2352"/>
    <xdr:pic>
      <xdr:nvPicPr>
        <xdr:cNvPr id="779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12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2352"/>
    <xdr:pic>
      <xdr:nvPicPr>
        <xdr:cNvPr id="780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12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2352"/>
    <xdr:pic>
      <xdr:nvPicPr>
        <xdr:cNvPr id="780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12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3495"/>
    <xdr:pic>
      <xdr:nvPicPr>
        <xdr:cNvPr id="780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12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2352"/>
    <xdr:pic>
      <xdr:nvPicPr>
        <xdr:cNvPr id="780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12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3114"/>
    <xdr:pic>
      <xdr:nvPicPr>
        <xdr:cNvPr id="780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12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2352"/>
    <xdr:pic>
      <xdr:nvPicPr>
        <xdr:cNvPr id="780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12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3114"/>
    <xdr:pic>
      <xdr:nvPicPr>
        <xdr:cNvPr id="780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12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2352"/>
    <xdr:pic>
      <xdr:nvPicPr>
        <xdr:cNvPr id="780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12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3114"/>
    <xdr:pic>
      <xdr:nvPicPr>
        <xdr:cNvPr id="780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12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3495"/>
    <xdr:pic>
      <xdr:nvPicPr>
        <xdr:cNvPr id="780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012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2733"/>
    <xdr:pic>
      <xdr:nvPicPr>
        <xdr:cNvPr id="781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125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2352"/>
    <xdr:pic>
      <xdr:nvPicPr>
        <xdr:cNvPr id="781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12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2352"/>
    <xdr:pic>
      <xdr:nvPicPr>
        <xdr:cNvPr id="781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12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2352"/>
    <xdr:pic>
      <xdr:nvPicPr>
        <xdr:cNvPr id="781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12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</xdr:row>
      <xdr:rowOff>0</xdr:rowOff>
    </xdr:from>
    <xdr:ext cx="181737" cy="22352"/>
    <xdr:pic>
      <xdr:nvPicPr>
        <xdr:cNvPr id="781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012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567418</xdr:colOff>
      <xdr:row>97</xdr:row>
      <xdr:rowOff>113961</xdr:rowOff>
    </xdr:from>
    <xdr:ext cx="1347108" cy="1180497"/>
    <xdr:pic>
      <xdr:nvPicPr>
        <xdr:cNvPr id="7815" name="Imagen 7814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416518" y="221738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97</xdr:row>
      <xdr:rowOff>92189</xdr:rowOff>
    </xdr:from>
    <xdr:ext cx="1442357" cy="1306285"/>
    <xdr:pic>
      <xdr:nvPicPr>
        <xdr:cNvPr id="7816" name="Imagen 7815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2215208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2352"/>
    <xdr:pic>
      <xdr:nvPicPr>
        <xdr:cNvPr id="781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890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3495"/>
    <xdr:pic>
      <xdr:nvPicPr>
        <xdr:cNvPr id="781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48900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2733"/>
    <xdr:pic>
      <xdr:nvPicPr>
        <xdr:cNvPr id="781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8900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3495"/>
    <xdr:pic>
      <xdr:nvPicPr>
        <xdr:cNvPr id="782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48900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3495"/>
    <xdr:pic>
      <xdr:nvPicPr>
        <xdr:cNvPr id="782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48900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2352"/>
    <xdr:pic>
      <xdr:nvPicPr>
        <xdr:cNvPr id="782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890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2352"/>
    <xdr:pic>
      <xdr:nvPicPr>
        <xdr:cNvPr id="782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890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2352"/>
    <xdr:pic>
      <xdr:nvPicPr>
        <xdr:cNvPr id="782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890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3495"/>
    <xdr:pic>
      <xdr:nvPicPr>
        <xdr:cNvPr id="782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48900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2352"/>
    <xdr:pic>
      <xdr:nvPicPr>
        <xdr:cNvPr id="782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890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3114"/>
    <xdr:pic>
      <xdr:nvPicPr>
        <xdr:cNvPr id="782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48900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2352"/>
    <xdr:pic>
      <xdr:nvPicPr>
        <xdr:cNvPr id="782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890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3114"/>
    <xdr:pic>
      <xdr:nvPicPr>
        <xdr:cNvPr id="782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48900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2352"/>
    <xdr:pic>
      <xdr:nvPicPr>
        <xdr:cNvPr id="783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890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3114"/>
    <xdr:pic>
      <xdr:nvPicPr>
        <xdr:cNvPr id="783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48900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3495"/>
    <xdr:pic>
      <xdr:nvPicPr>
        <xdr:cNvPr id="783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48900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2733"/>
    <xdr:pic>
      <xdr:nvPicPr>
        <xdr:cNvPr id="783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8900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2352"/>
    <xdr:pic>
      <xdr:nvPicPr>
        <xdr:cNvPr id="783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890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2352"/>
    <xdr:pic>
      <xdr:nvPicPr>
        <xdr:cNvPr id="783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890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2352"/>
    <xdr:pic>
      <xdr:nvPicPr>
        <xdr:cNvPr id="783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890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</xdr:row>
      <xdr:rowOff>0</xdr:rowOff>
    </xdr:from>
    <xdr:ext cx="181737" cy="22352"/>
    <xdr:pic>
      <xdr:nvPicPr>
        <xdr:cNvPr id="783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890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129</xdr:row>
      <xdr:rowOff>142536</xdr:rowOff>
    </xdr:from>
    <xdr:ext cx="1347108" cy="1180497"/>
    <xdr:pic>
      <xdr:nvPicPr>
        <xdr:cNvPr id="7838" name="Imagen 7837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442147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128</xdr:row>
      <xdr:rowOff>92189</xdr:rowOff>
    </xdr:from>
    <xdr:ext cx="1442357" cy="1306285"/>
    <xdr:pic>
      <xdr:nvPicPr>
        <xdr:cNvPr id="7839" name="Imagen 7838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330296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2352"/>
    <xdr:pic>
      <xdr:nvPicPr>
        <xdr:cNvPr id="784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7962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3495"/>
    <xdr:pic>
      <xdr:nvPicPr>
        <xdr:cNvPr id="784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7962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2733"/>
    <xdr:pic>
      <xdr:nvPicPr>
        <xdr:cNvPr id="784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7962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3495"/>
    <xdr:pic>
      <xdr:nvPicPr>
        <xdr:cNvPr id="784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7962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3495"/>
    <xdr:pic>
      <xdr:nvPicPr>
        <xdr:cNvPr id="784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7962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2352"/>
    <xdr:pic>
      <xdr:nvPicPr>
        <xdr:cNvPr id="784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7962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2352"/>
    <xdr:pic>
      <xdr:nvPicPr>
        <xdr:cNvPr id="784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7962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2352"/>
    <xdr:pic>
      <xdr:nvPicPr>
        <xdr:cNvPr id="784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7962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3495"/>
    <xdr:pic>
      <xdr:nvPicPr>
        <xdr:cNvPr id="784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7962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2352"/>
    <xdr:pic>
      <xdr:nvPicPr>
        <xdr:cNvPr id="784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7962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3114"/>
    <xdr:pic>
      <xdr:nvPicPr>
        <xdr:cNvPr id="785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7962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2352"/>
    <xdr:pic>
      <xdr:nvPicPr>
        <xdr:cNvPr id="785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7962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3114"/>
    <xdr:pic>
      <xdr:nvPicPr>
        <xdr:cNvPr id="785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7962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2352"/>
    <xdr:pic>
      <xdr:nvPicPr>
        <xdr:cNvPr id="785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7962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3114"/>
    <xdr:pic>
      <xdr:nvPicPr>
        <xdr:cNvPr id="785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7962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3495"/>
    <xdr:pic>
      <xdr:nvPicPr>
        <xdr:cNvPr id="785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7962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2733"/>
    <xdr:pic>
      <xdr:nvPicPr>
        <xdr:cNvPr id="785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7962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2352"/>
    <xdr:pic>
      <xdr:nvPicPr>
        <xdr:cNvPr id="785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7962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2352"/>
    <xdr:pic>
      <xdr:nvPicPr>
        <xdr:cNvPr id="785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7962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2352"/>
    <xdr:pic>
      <xdr:nvPicPr>
        <xdr:cNvPr id="785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7962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177</xdr:row>
      <xdr:rowOff>0</xdr:rowOff>
    </xdr:from>
    <xdr:ext cx="181737" cy="22352"/>
    <xdr:pic>
      <xdr:nvPicPr>
        <xdr:cNvPr id="786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7962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169</xdr:row>
      <xdr:rowOff>142536</xdr:rowOff>
    </xdr:from>
    <xdr:ext cx="1347108" cy="1180497"/>
    <xdr:pic>
      <xdr:nvPicPr>
        <xdr:cNvPr id="7861" name="Imagen 7860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442147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168</xdr:row>
      <xdr:rowOff>92189</xdr:rowOff>
    </xdr:from>
    <xdr:ext cx="1442357" cy="1306285"/>
    <xdr:pic>
      <xdr:nvPicPr>
        <xdr:cNvPr id="7862" name="Imagen 7861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4393576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788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664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3495"/>
    <xdr:pic>
      <xdr:nvPicPr>
        <xdr:cNvPr id="788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6642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733"/>
    <xdr:pic>
      <xdr:nvPicPr>
        <xdr:cNvPr id="788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6642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3495"/>
    <xdr:pic>
      <xdr:nvPicPr>
        <xdr:cNvPr id="788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6642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3495"/>
    <xdr:pic>
      <xdr:nvPicPr>
        <xdr:cNvPr id="789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6642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789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664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789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664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789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664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3495"/>
    <xdr:pic>
      <xdr:nvPicPr>
        <xdr:cNvPr id="789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6642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789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664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3114"/>
    <xdr:pic>
      <xdr:nvPicPr>
        <xdr:cNvPr id="789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6642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789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664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3114"/>
    <xdr:pic>
      <xdr:nvPicPr>
        <xdr:cNvPr id="789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6642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789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664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3114"/>
    <xdr:pic>
      <xdr:nvPicPr>
        <xdr:cNvPr id="790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6642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3495"/>
    <xdr:pic>
      <xdr:nvPicPr>
        <xdr:cNvPr id="790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6642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733"/>
    <xdr:pic>
      <xdr:nvPicPr>
        <xdr:cNvPr id="790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6642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790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664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790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664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790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664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790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664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202</xdr:row>
      <xdr:rowOff>142536</xdr:rowOff>
    </xdr:from>
    <xdr:ext cx="1347108" cy="1180497"/>
    <xdr:pic>
      <xdr:nvPicPr>
        <xdr:cNvPr id="7907" name="Imagen 7906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5508273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201</xdr:row>
      <xdr:rowOff>92189</xdr:rowOff>
    </xdr:from>
    <xdr:ext cx="1442357" cy="1306285"/>
    <xdr:pic>
      <xdr:nvPicPr>
        <xdr:cNvPr id="7908" name="Imagen 7907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5480378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2352"/>
    <xdr:pic>
      <xdr:nvPicPr>
        <xdr:cNvPr id="790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827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3495"/>
    <xdr:pic>
      <xdr:nvPicPr>
        <xdr:cNvPr id="791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827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2733"/>
    <xdr:pic>
      <xdr:nvPicPr>
        <xdr:cNvPr id="791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8275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3495"/>
    <xdr:pic>
      <xdr:nvPicPr>
        <xdr:cNvPr id="791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827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3495"/>
    <xdr:pic>
      <xdr:nvPicPr>
        <xdr:cNvPr id="791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827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2352"/>
    <xdr:pic>
      <xdr:nvPicPr>
        <xdr:cNvPr id="791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827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2352"/>
    <xdr:pic>
      <xdr:nvPicPr>
        <xdr:cNvPr id="791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827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2352"/>
    <xdr:pic>
      <xdr:nvPicPr>
        <xdr:cNvPr id="791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827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3495"/>
    <xdr:pic>
      <xdr:nvPicPr>
        <xdr:cNvPr id="791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827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2352"/>
    <xdr:pic>
      <xdr:nvPicPr>
        <xdr:cNvPr id="791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827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3114"/>
    <xdr:pic>
      <xdr:nvPicPr>
        <xdr:cNvPr id="791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827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2352"/>
    <xdr:pic>
      <xdr:nvPicPr>
        <xdr:cNvPr id="792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827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3114"/>
    <xdr:pic>
      <xdr:nvPicPr>
        <xdr:cNvPr id="792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827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2352"/>
    <xdr:pic>
      <xdr:nvPicPr>
        <xdr:cNvPr id="792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827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3114"/>
    <xdr:pic>
      <xdr:nvPicPr>
        <xdr:cNvPr id="792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827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3495"/>
    <xdr:pic>
      <xdr:nvPicPr>
        <xdr:cNvPr id="792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827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2733"/>
    <xdr:pic>
      <xdr:nvPicPr>
        <xdr:cNvPr id="792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8275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2352"/>
    <xdr:pic>
      <xdr:nvPicPr>
        <xdr:cNvPr id="792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827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2352"/>
    <xdr:pic>
      <xdr:nvPicPr>
        <xdr:cNvPr id="792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827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2352"/>
    <xdr:pic>
      <xdr:nvPicPr>
        <xdr:cNvPr id="792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827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242</xdr:row>
      <xdr:rowOff>0</xdr:rowOff>
    </xdr:from>
    <xdr:ext cx="181737" cy="22352"/>
    <xdr:pic>
      <xdr:nvPicPr>
        <xdr:cNvPr id="792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827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234</xdr:row>
      <xdr:rowOff>142536</xdr:rowOff>
    </xdr:from>
    <xdr:ext cx="1347108" cy="1180497"/>
    <xdr:pic>
      <xdr:nvPicPr>
        <xdr:cNvPr id="7930" name="Imagen 7929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6624603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233</xdr:row>
      <xdr:rowOff>92189</xdr:rowOff>
    </xdr:from>
    <xdr:ext cx="1442357" cy="1306285"/>
    <xdr:pic>
      <xdr:nvPicPr>
        <xdr:cNvPr id="7931" name="Imagen 7930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6596708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2352"/>
    <xdr:pic>
      <xdr:nvPicPr>
        <xdr:cNvPr id="793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82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3495"/>
    <xdr:pic>
      <xdr:nvPicPr>
        <xdr:cNvPr id="793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828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2733"/>
    <xdr:pic>
      <xdr:nvPicPr>
        <xdr:cNvPr id="793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8289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3495"/>
    <xdr:pic>
      <xdr:nvPicPr>
        <xdr:cNvPr id="793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828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3495"/>
    <xdr:pic>
      <xdr:nvPicPr>
        <xdr:cNvPr id="793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828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2352"/>
    <xdr:pic>
      <xdr:nvPicPr>
        <xdr:cNvPr id="793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82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2352"/>
    <xdr:pic>
      <xdr:nvPicPr>
        <xdr:cNvPr id="793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82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2352"/>
    <xdr:pic>
      <xdr:nvPicPr>
        <xdr:cNvPr id="793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82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3495"/>
    <xdr:pic>
      <xdr:nvPicPr>
        <xdr:cNvPr id="794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828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2352"/>
    <xdr:pic>
      <xdr:nvPicPr>
        <xdr:cNvPr id="794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82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3114"/>
    <xdr:pic>
      <xdr:nvPicPr>
        <xdr:cNvPr id="794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8289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2352"/>
    <xdr:pic>
      <xdr:nvPicPr>
        <xdr:cNvPr id="794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82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3114"/>
    <xdr:pic>
      <xdr:nvPicPr>
        <xdr:cNvPr id="794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8289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2352"/>
    <xdr:pic>
      <xdr:nvPicPr>
        <xdr:cNvPr id="794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82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3114"/>
    <xdr:pic>
      <xdr:nvPicPr>
        <xdr:cNvPr id="794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8289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3495"/>
    <xdr:pic>
      <xdr:nvPicPr>
        <xdr:cNvPr id="794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8289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2733"/>
    <xdr:pic>
      <xdr:nvPicPr>
        <xdr:cNvPr id="794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8289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2352"/>
    <xdr:pic>
      <xdr:nvPicPr>
        <xdr:cNvPr id="794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82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2352"/>
    <xdr:pic>
      <xdr:nvPicPr>
        <xdr:cNvPr id="795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82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2352"/>
    <xdr:pic>
      <xdr:nvPicPr>
        <xdr:cNvPr id="795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82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274</xdr:row>
      <xdr:rowOff>0</xdr:rowOff>
    </xdr:from>
    <xdr:ext cx="181737" cy="22352"/>
    <xdr:pic>
      <xdr:nvPicPr>
        <xdr:cNvPr id="795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8289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266</xdr:row>
      <xdr:rowOff>142536</xdr:rowOff>
    </xdr:from>
    <xdr:ext cx="1347108" cy="1180497"/>
    <xdr:pic>
      <xdr:nvPicPr>
        <xdr:cNvPr id="7953" name="Imagen 7952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772474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265</xdr:row>
      <xdr:rowOff>92189</xdr:rowOff>
    </xdr:from>
    <xdr:ext cx="1442357" cy="1306285"/>
    <xdr:pic>
      <xdr:nvPicPr>
        <xdr:cNvPr id="7954" name="Imagen 7953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7696846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2352"/>
    <xdr:pic>
      <xdr:nvPicPr>
        <xdr:cNvPr id="795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6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3495"/>
    <xdr:pic>
      <xdr:nvPicPr>
        <xdr:cNvPr id="795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969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2733"/>
    <xdr:pic>
      <xdr:nvPicPr>
        <xdr:cNvPr id="795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69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3495"/>
    <xdr:pic>
      <xdr:nvPicPr>
        <xdr:cNvPr id="795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969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3495"/>
    <xdr:pic>
      <xdr:nvPicPr>
        <xdr:cNvPr id="795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969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2352"/>
    <xdr:pic>
      <xdr:nvPicPr>
        <xdr:cNvPr id="796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6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2352"/>
    <xdr:pic>
      <xdr:nvPicPr>
        <xdr:cNvPr id="796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6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2352"/>
    <xdr:pic>
      <xdr:nvPicPr>
        <xdr:cNvPr id="796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6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3495"/>
    <xdr:pic>
      <xdr:nvPicPr>
        <xdr:cNvPr id="796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969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2352"/>
    <xdr:pic>
      <xdr:nvPicPr>
        <xdr:cNvPr id="796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6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3114"/>
    <xdr:pic>
      <xdr:nvPicPr>
        <xdr:cNvPr id="796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969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2352"/>
    <xdr:pic>
      <xdr:nvPicPr>
        <xdr:cNvPr id="796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6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3114"/>
    <xdr:pic>
      <xdr:nvPicPr>
        <xdr:cNvPr id="796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969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2352"/>
    <xdr:pic>
      <xdr:nvPicPr>
        <xdr:cNvPr id="796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6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3114"/>
    <xdr:pic>
      <xdr:nvPicPr>
        <xdr:cNvPr id="796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969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3495"/>
    <xdr:pic>
      <xdr:nvPicPr>
        <xdr:cNvPr id="797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969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2733"/>
    <xdr:pic>
      <xdr:nvPicPr>
        <xdr:cNvPr id="797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69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2352"/>
    <xdr:pic>
      <xdr:nvPicPr>
        <xdr:cNvPr id="797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6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2352"/>
    <xdr:pic>
      <xdr:nvPicPr>
        <xdr:cNvPr id="797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6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2352"/>
    <xdr:pic>
      <xdr:nvPicPr>
        <xdr:cNvPr id="797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6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309</xdr:row>
      <xdr:rowOff>0</xdr:rowOff>
    </xdr:from>
    <xdr:ext cx="181737" cy="22352"/>
    <xdr:pic>
      <xdr:nvPicPr>
        <xdr:cNvPr id="797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6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301</xdr:row>
      <xdr:rowOff>142536</xdr:rowOff>
    </xdr:from>
    <xdr:ext cx="1347108" cy="1180497"/>
    <xdr:pic>
      <xdr:nvPicPr>
        <xdr:cNvPr id="7976" name="Imagen 7975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8811543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300</xdr:row>
      <xdr:rowOff>92189</xdr:rowOff>
    </xdr:from>
    <xdr:ext cx="1442357" cy="1306285"/>
    <xdr:pic>
      <xdr:nvPicPr>
        <xdr:cNvPr id="7977" name="Imagen 7976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8783648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2352"/>
    <xdr:pic>
      <xdr:nvPicPr>
        <xdr:cNvPr id="797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0584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3495"/>
    <xdr:pic>
      <xdr:nvPicPr>
        <xdr:cNvPr id="797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05840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2733"/>
    <xdr:pic>
      <xdr:nvPicPr>
        <xdr:cNvPr id="798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05840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3495"/>
    <xdr:pic>
      <xdr:nvPicPr>
        <xdr:cNvPr id="798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05840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3495"/>
    <xdr:pic>
      <xdr:nvPicPr>
        <xdr:cNvPr id="798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05840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2352"/>
    <xdr:pic>
      <xdr:nvPicPr>
        <xdr:cNvPr id="798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0584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2352"/>
    <xdr:pic>
      <xdr:nvPicPr>
        <xdr:cNvPr id="798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0584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2352"/>
    <xdr:pic>
      <xdr:nvPicPr>
        <xdr:cNvPr id="798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0584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3495"/>
    <xdr:pic>
      <xdr:nvPicPr>
        <xdr:cNvPr id="798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05840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2352"/>
    <xdr:pic>
      <xdr:nvPicPr>
        <xdr:cNvPr id="798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0584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3114"/>
    <xdr:pic>
      <xdr:nvPicPr>
        <xdr:cNvPr id="798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05840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2352"/>
    <xdr:pic>
      <xdr:nvPicPr>
        <xdr:cNvPr id="798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0584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3114"/>
    <xdr:pic>
      <xdr:nvPicPr>
        <xdr:cNvPr id="799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05840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2352"/>
    <xdr:pic>
      <xdr:nvPicPr>
        <xdr:cNvPr id="799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0584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3114"/>
    <xdr:pic>
      <xdr:nvPicPr>
        <xdr:cNvPr id="799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05840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3495"/>
    <xdr:pic>
      <xdr:nvPicPr>
        <xdr:cNvPr id="799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05840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2733"/>
    <xdr:pic>
      <xdr:nvPicPr>
        <xdr:cNvPr id="799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05840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2352"/>
    <xdr:pic>
      <xdr:nvPicPr>
        <xdr:cNvPr id="799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0584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2352"/>
    <xdr:pic>
      <xdr:nvPicPr>
        <xdr:cNvPr id="799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0584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2352"/>
    <xdr:pic>
      <xdr:nvPicPr>
        <xdr:cNvPr id="799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0584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344</xdr:row>
      <xdr:rowOff>0</xdr:rowOff>
    </xdr:from>
    <xdr:ext cx="181737" cy="22352"/>
    <xdr:pic>
      <xdr:nvPicPr>
        <xdr:cNvPr id="799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0584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336</xdr:row>
      <xdr:rowOff>142536</xdr:rowOff>
    </xdr:from>
    <xdr:ext cx="1347108" cy="1180497"/>
    <xdr:pic>
      <xdr:nvPicPr>
        <xdr:cNvPr id="7999" name="Imagen 7998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990025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335</xdr:row>
      <xdr:rowOff>92189</xdr:rowOff>
    </xdr:from>
    <xdr:ext cx="1442357" cy="1306285"/>
    <xdr:pic>
      <xdr:nvPicPr>
        <xdr:cNvPr id="8000" name="Imagen 7999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9872356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2352"/>
    <xdr:pic>
      <xdr:nvPicPr>
        <xdr:cNvPr id="802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1537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3495"/>
    <xdr:pic>
      <xdr:nvPicPr>
        <xdr:cNvPr id="802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15377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2733"/>
    <xdr:pic>
      <xdr:nvPicPr>
        <xdr:cNvPr id="802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15377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3495"/>
    <xdr:pic>
      <xdr:nvPicPr>
        <xdr:cNvPr id="802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15377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3495"/>
    <xdr:pic>
      <xdr:nvPicPr>
        <xdr:cNvPr id="802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15377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2352"/>
    <xdr:pic>
      <xdr:nvPicPr>
        <xdr:cNvPr id="802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1537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2352"/>
    <xdr:pic>
      <xdr:nvPicPr>
        <xdr:cNvPr id="803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1537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2352"/>
    <xdr:pic>
      <xdr:nvPicPr>
        <xdr:cNvPr id="803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1537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3495"/>
    <xdr:pic>
      <xdr:nvPicPr>
        <xdr:cNvPr id="803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15377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2352"/>
    <xdr:pic>
      <xdr:nvPicPr>
        <xdr:cNvPr id="803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1537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3114"/>
    <xdr:pic>
      <xdr:nvPicPr>
        <xdr:cNvPr id="803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15377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2352"/>
    <xdr:pic>
      <xdr:nvPicPr>
        <xdr:cNvPr id="803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1537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3114"/>
    <xdr:pic>
      <xdr:nvPicPr>
        <xdr:cNvPr id="803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15377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2352"/>
    <xdr:pic>
      <xdr:nvPicPr>
        <xdr:cNvPr id="803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1537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3114"/>
    <xdr:pic>
      <xdr:nvPicPr>
        <xdr:cNvPr id="803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15377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3495"/>
    <xdr:pic>
      <xdr:nvPicPr>
        <xdr:cNvPr id="803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15377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2733"/>
    <xdr:pic>
      <xdr:nvPicPr>
        <xdr:cNvPr id="804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15377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2352"/>
    <xdr:pic>
      <xdr:nvPicPr>
        <xdr:cNvPr id="804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1537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2352"/>
    <xdr:pic>
      <xdr:nvPicPr>
        <xdr:cNvPr id="804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1537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2352"/>
    <xdr:pic>
      <xdr:nvPicPr>
        <xdr:cNvPr id="804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1537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377</xdr:row>
      <xdr:rowOff>0</xdr:rowOff>
    </xdr:from>
    <xdr:ext cx="181737" cy="22352"/>
    <xdr:pic>
      <xdr:nvPicPr>
        <xdr:cNvPr id="804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1537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369</xdr:row>
      <xdr:rowOff>142536</xdr:rowOff>
    </xdr:from>
    <xdr:ext cx="1347108" cy="1180497"/>
    <xdr:pic>
      <xdr:nvPicPr>
        <xdr:cNvPr id="8045" name="Imagen 8044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1099562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368</xdr:row>
      <xdr:rowOff>92189</xdr:rowOff>
    </xdr:from>
    <xdr:ext cx="1442357" cy="1306285"/>
    <xdr:pic>
      <xdr:nvPicPr>
        <xdr:cNvPr id="8046" name="Imagen 8045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1096773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2352"/>
    <xdr:pic>
      <xdr:nvPicPr>
        <xdr:cNvPr id="807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248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3495"/>
    <xdr:pic>
      <xdr:nvPicPr>
        <xdr:cNvPr id="807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2481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2733"/>
    <xdr:pic>
      <xdr:nvPicPr>
        <xdr:cNvPr id="807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2481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3495"/>
    <xdr:pic>
      <xdr:nvPicPr>
        <xdr:cNvPr id="807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2481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3495"/>
    <xdr:pic>
      <xdr:nvPicPr>
        <xdr:cNvPr id="807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2481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2352"/>
    <xdr:pic>
      <xdr:nvPicPr>
        <xdr:cNvPr id="807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248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2352"/>
    <xdr:pic>
      <xdr:nvPicPr>
        <xdr:cNvPr id="807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248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2352"/>
    <xdr:pic>
      <xdr:nvPicPr>
        <xdr:cNvPr id="807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248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3495"/>
    <xdr:pic>
      <xdr:nvPicPr>
        <xdr:cNvPr id="807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2481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2352"/>
    <xdr:pic>
      <xdr:nvPicPr>
        <xdr:cNvPr id="807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248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3114"/>
    <xdr:pic>
      <xdr:nvPicPr>
        <xdr:cNvPr id="808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2481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2352"/>
    <xdr:pic>
      <xdr:nvPicPr>
        <xdr:cNvPr id="808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248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3114"/>
    <xdr:pic>
      <xdr:nvPicPr>
        <xdr:cNvPr id="808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2481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2352"/>
    <xdr:pic>
      <xdr:nvPicPr>
        <xdr:cNvPr id="808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248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3114"/>
    <xdr:pic>
      <xdr:nvPicPr>
        <xdr:cNvPr id="808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2481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3495"/>
    <xdr:pic>
      <xdr:nvPicPr>
        <xdr:cNvPr id="808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2481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2733"/>
    <xdr:pic>
      <xdr:nvPicPr>
        <xdr:cNvPr id="808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2481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2352"/>
    <xdr:pic>
      <xdr:nvPicPr>
        <xdr:cNvPr id="808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248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2352"/>
    <xdr:pic>
      <xdr:nvPicPr>
        <xdr:cNvPr id="808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248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2352"/>
    <xdr:pic>
      <xdr:nvPicPr>
        <xdr:cNvPr id="808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248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412</xdr:row>
      <xdr:rowOff>0</xdr:rowOff>
    </xdr:from>
    <xdr:ext cx="181737" cy="22352"/>
    <xdr:pic>
      <xdr:nvPicPr>
        <xdr:cNvPr id="809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248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404</xdr:row>
      <xdr:rowOff>142536</xdr:rowOff>
    </xdr:from>
    <xdr:ext cx="1347108" cy="1180497"/>
    <xdr:pic>
      <xdr:nvPicPr>
        <xdr:cNvPr id="8091" name="Imagen 8090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1209004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403</xdr:row>
      <xdr:rowOff>92189</xdr:rowOff>
    </xdr:from>
    <xdr:ext cx="1442357" cy="1306285"/>
    <xdr:pic>
      <xdr:nvPicPr>
        <xdr:cNvPr id="8092" name="Imagen 8091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1206215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2352"/>
    <xdr:pic>
      <xdr:nvPicPr>
        <xdr:cNvPr id="809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3350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3495"/>
    <xdr:pic>
      <xdr:nvPicPr>
        <xdr:cNvPr id="809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33500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2733"/>
    <xdr:pic>
      <xdr:nvPicPr>
        <xdr:cNvPr id="809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33500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3495"/>
    <xdr:pic>
      <xdr:nvPicPr>
        <xdr:cNvPr id="809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33500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3495"/>
    <xdr:pic>
      <xdr:nvPicPr>
        <xdr:cNvPr id="809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33500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2352"/>
    <xdr:pic>
      <xdr:nvPicPr>
        <xdr:cNvPr id="809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3350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2352"/>
    <xdr:pic>
      <xdr:nvPicPr>
        <xdr:cNvPr id="809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3350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2352"/>
    <xdr:pic>
      <xdr:nvPicPr>
        <xdr:cNvPr id="810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3350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3495"/>
    <xdr:pic>
      <xdr:nvPicPr>
        <xdr:cNvPr id="810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33500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2352"/>
    <xdr:pic>
      <xdr:nvPicPr>
        <xdr:cNvPr id="810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3350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3114"/>
    <xdr:pic>
      <xdr:nvPicPr>
        <xdr:cNvPr id="810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33500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2352"/>
    <xdr:pic>
      <xdr:nvPicPr>
        <xdr:cNvPr id="810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3350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3114"/>
    <xdr:pic>
      <xdr:nvPicPr>
        <xdr:cNvPr id="810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33500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2352"/>
    <xdr:pic>
      <xdr:nvPicPr>
        <xdr:cNvPr id="810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3350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3114"/>
    <xdr:pic>
      <xdr:nvPicPr>
        <xdr:cNvPr id="810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33500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3495"/>
    <xdr:pic>
      <xdr:nvPicPr>
        <xdr:cNvPr id="810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33500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2733"/>
    <xdr:pic>
      <xdr:nvPicPr>
        <xdr:cNvPr id="810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33500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2352"/>
    <xdr:pic>
      <xdr:nvPicPr>
        <xdr:cNvPr id="811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3350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2352"/>
    <xdr:pic>
      <xdr:nvPicPr>
        <xdr:cNvPr id="811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3350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2352"/>
    <xdr:pic>
      <xdr:nvPicPr>
        <xdr:cNvPr id="811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3350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448</xdr:row>
      <xdr:rowOff>0</xdr:rowOff>
    </xdr:from>
    <xdr:ext cx="181737" cy="22352"/>
    <xdr:pic>
      <xdr:nvPicPr>
        <xdr:cNvPr id="811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33500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440</xdr:row>
      <xdr:rowOff>142536</xdr:rowOff>
    </xdr:from>
    <xdr:ext cx="1347108" cy="1180497"/>
    <xdr:pic>
      <xdr:nvPicPr>
        <xdr:cNvPr id="8114" name="Imagen 8113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1317685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439</xdr:row>
      <xdr:rowOff>92189</xdr:rowOff>
    </xdr:from>
    <xdr:ext cx="1442357" cy="1306285"/>
    <xdr:pic>
      <xdr:nvPicPr>
        <xdr:cNvPr id="8115" name="Imagen 8114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13148956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2352"/>
    <xdr:pic>
      <xdr:nvPicPr>
        <xdr:cNvPr id="811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227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3495"/>
    <xdr:pic>
      <xdr:nvPicPr>
        <xdr:cNvPr id="811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227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2733"/>
    <xdr:pic>
      <xdr:nvPicPr>
        <xdr:cNvPr id="811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227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3495"/>
    <xdr:pic>
      <xdr:nvPicPr>
        <xdr:cNvPr id="811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227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3495"/>
    <xdr:pic>
      <xdr:nvPicPr>
        <xdr:cNvPr id="812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227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2352"/>
    <xdr:pic>
      <xdr:nvPicPr>
        <xdr:cNvPr id="812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227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2352"/>
    <xdr:pic>
      <xdr:nvPicPr>
        <xdr:cNvPr id="812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227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2352"/>
    <xdr:pic>
      <xdr:nvPicPr>
        <xdr:cNvPr id="812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227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3495"/>
    <xdr:pic>
      <xdr:nvPicPr>
        <xdr:cNvPr id="812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227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2352"/>
    <xdr:pic>
      <xdr:nvPicPr>
        <xdr:cNvPr id="812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227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3114"/>
    <xdr:pic>
      <xdr:nvPicPr>
        <xdr:cNvPr id="812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227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2352"/>
    <xdr:pic>
      <xdr:nvPicPr>
        <xdr:cNvPr id="812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227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3114"/>
    <xdr:pic>
      <xdr:nvPicPr>
        <xdr:cNvPr id="812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227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2352"/>
    <xdr:pic>
      <xdr:nvPicPr>
        <xdr:cNvPr id="812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227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3114"/>
    <xdr:pic>
      <xdr:nvPicPr>
        <xdr:cNvPr id="813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227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3495"/>
    <xdr:pic>
      <xdr:nvPicPr>
        <xdr:cNvPr id="813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227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2733"/>
    <xdr:pic>
      <xdr:nvPicPr>
        <xdr:cNvPr id="813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227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2352"/>
    <xdr:pic>
      <xdr:nvPicPr>
        <xdr:cNvPr id="813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227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2352"/>
    <xdr:pic>
      <xdr:nvPicPr>
        <xdr:cNvPr id="813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227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2352"/>
    <xdr:pic>
      <xdr:nvPicPr>
        <xdr:cNvPr id="813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227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482</xdr:row>
      <xdr:rowOff>0</xdr:rowOff>
    </xdr:from>
    <xdr:ext cx="181737" cy="22352"/>
    <xdr:pic>
      <xdr:nvPicPr>
        <xdr:cNvPr id="813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227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474</xdr:row>
      <xdr:rowOff>142536</xdr:rowOff>
    </xdr:from>
    <xdr:ext cx="1347108" cy="1180497"/>
    <xdr:pic>
      <xdr:nvPicPr>
        <xdr:cNvPr id="8137" name="Imagen 8136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1426460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473</xdr:row>
      <xdr:rowOff>92189</xdr:rowOff>
    </xdr:from>
    <xdr:ext cx="1442357" cy="1306285"/>
    <xdr:pic>
      <xdr:nvPicPr>
        <xdr:cNvPr id="8138" name="Imagen 8137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1423671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2352"/>
    <xdr:pic>
      <xdr:nvPicPr>
        <xdr:cNvPr id="816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5504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3495"/>
    <xdr:pic>
      <xdr:nvPicPr>
        <xdr:cNvPr id="816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5504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2733"/>
    <xdr:pic>
      <xdr:nvPicPr>
        <xdr:cNvPr id="816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55047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3495"/>
    <xdr:pic>
      <xdr:nvPicPr>
        <xdr:cNvPr id="816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5504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3495"/>
    <xdr:pic>
      <xdr:nvPicPr>
        <xdr:cNvPr id="816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5504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2352"/>
    <xdr:pic>
      <xdr:nvPicPr>
        <xdr:cNvPr id="816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5504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2352"/>
    <xdr:pic>
      <xdr:nvPicPr>
        <xdr:cNvPr id="816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5504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2352"/>
    <xdr:pic>
      <xdr:nvPicPr>
        <xdr:cNvPr id="816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5504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3495"/>
    <xdr:pic>
      <xdr:nvPicPr>
        <xdr:cNvPr id="817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5504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2352"/>
    <xdr:pic>
      <xdr:nvPicPr>
        <xdr:cNvPr id="817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5504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3114"/>
    <xdr:pic>
      <xdr:nvPicPr>
        <xdr:cNvPr id="817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55047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2352"/>
    <xdr:pic>
      <xdr:nvPicPr>
        <xdr:cNvPr id="817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5504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3114"/>
    <xdr:pic>
      <xdr:nvPicPr>
        <xdr:cNvPr id="817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55047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2352"/>
    <xdr:pic>
      <xdr:nvPicPr>
        <xdr:cNvPr id="817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5504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3114"/>
    <xdr:pic>
      <xdr:nvPicPr>
        <xdr:cNvPr id="817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55047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3495"/>
    <xdr:pic>
      <xdr:nvPicPr>
        <xdr:cNvPr id="817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5504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2733"/>
    <xdr:pic>
      <xdr:nvPicPr>
        <xdr:cNvPr id="817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55047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2352"/>
    <xdr:pic>
      <xdr:nvPicPr>
        <xdr:cNvPr id="817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5504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2352"/>
    <xdr:pic>
      <xdr:nvPicPr>
        <xdr:cNvPr id="818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5504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2352"/>
    <xdr:pic>
      <xdr:nvPicPr>
        <xdr:cNvPr id="818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5504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515</xdr:row>
      <xdr:rowOff>0</xdr:rowOff>
    </xdr:from>
    <xdr:ext cx="181737" cy="22352"/>
    <xdr:pic>
      <xdr:nvPicPr>
        <xdr:cNvPr id="818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5504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507</xdr:row>
      <xdr:rowOff>142536</xdr:rowOff>
    </xdr:from>
    <xdr:ext cx="1347108" cy="1180497"/>
    <xdr:pic>
      <xdr:nvPicPr>
        <xdr:cNvPr id="8183" name="Imagen 8182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1534664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506</xdr:row>
      <xdr:rowOff>92189</xdr:rowOff>
    </xdr:from>
    <xdr:ext cx="1442357" cy="1306285"/>
    <xdr:pic>
      <xdr:nvPicPr>
        <xdr:cNvPr id="8184" name="Imagen 8183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1531875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2352"/>
    <xdr:pic>
      <xdr:nvPicPr>
        <xdr:cNvPr id="818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6201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3495"/>
    <xdr:pic>
      <xdr:nvPicPr>
        <xdr:cNvPr id="818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62017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2733"/>
    <xdr:pic>
      <xdr:nvPicPr>
        <xdr:cNvPr id="818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62017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3495"/>
    <xdr:pic>
      <xdr:nvPicPr>
        <xdr:cNvPr id="818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62017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3495"/>
    <xdr:pic>
      <xdr:nvPicPr>
        <xdr:cNvPr id="818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62017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2352"/>
    <xdr:pic>
      <xdr:nvPicPr>
        <xdr:cNvPr id="819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6201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2352"/>
    <xdr:pic>
      <xdr:nvPicPr>
        <xdr:cNvPr id="819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6201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2352"/>
    <xdr:pic>
      <xdr:nvPicPr>
        <xdr:cNvPr id="819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6201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3495"/>
    <xdr:pic>
      <xdr:nvPicPr>
        <xdr:cNvPr id="819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62017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2352"/>
    <xdr:pic>
      <xdr:nvPicPr>
        <xdr:cNvPr id="819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6201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3114"/>
    <xdr:pic>
      <xdr:nvPicPr>
        <xdr:cNvPr id="819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62017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2352"/>
    <xdr:pic>
      <xdr:nvPicPr>
        <xdr:cNvPr id="819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6201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3114"/>
    <xdr:pic>
      <xdr:nvPicPr>
        <xdr:cNvPr id="819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62017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2352"/>
    <xdr:pic>
      <xdr:nvPicPr>
        <xdr:cNvPr id="819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6201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3114"/>
    <xdr:pic>
      <xdr:nvPicPr>
        <xdr:cNvPr id="819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62017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3495"/>
    <xdr:pic>
      <xdr:nvPicPr>
        <xdr:cNvPr id="820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62017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2733"/>
    <xdr:pic>
      <xdr:nvPicPr>
        <xdr:cNvPr id="820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62017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2352"/>
    <xdr:pic>
      <xdr:nvPicPr>
        <xdr:cNvPr id="820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6201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2352"/>
    <xdr:pic>
      <xdr:nvPicPr>
        <xdr:cNvPr id="820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6201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2352"/>
    <xdr:pic>
      <xdr:nvPicPr>
        <xdr:cNvPr id="820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6201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548</xdr:row>
      <xdr:rowOff>0</xdr:rowOff>
    </xdr:from>
    <xdr:ext cx="181737" cy="22352"/>
    <xdr:pic>
      <xdr:nvPicPr>
        <xdr:cNvPr id="820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6201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540</xdr:row>
      <xdr:rowOff>142536</xdr:rowOff>
    </xdr:from>
    <xdr:ext cx="1347108" cy="1180497"/>
    <xdr:pic>
      <xdr:nvPicPr>
        <xdr:cNvPr id="8206" name="Imagen 8205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16462023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539</xdr:row>
      <xdr:rowOff>92189</xdr:rowOff>
    </xdr:from>
    <xdr:ext cx="1442357" cy="1306285"/>
    <xdr:pic>
      <xdr:nvPicPr>
        <xdr:cNvPr id="8207" name="Imagen 8206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16434128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2352"/>
    <xdr:pic>
      <xdr:nvPicPr>
        <xdr:cNvPr id="820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7184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3495"/>
    <xdr:pic>
      <xdr:nvPicPr>
        <xdr:cNvPr id="820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7184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2733"/>
    <xdr:pic>
      <xdr:nvPicPr>
        <xdr:cNvPr id="821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7184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3495"/>
    <xdr:pic>
      <xdr:nvPicPr>
        <xdr:cNvPr id="821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7184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3495"/>
    <xdr:pic>
      <xdr:nvPicPr>
        <xdr:cNvPr id="821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7184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2352"/>
    <xdr:pic>
      <xdr:nvPicPr>
        <xdr:cNvPr id="821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7184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2352"/>
    <xdr:pic>
      <xdr:nvPicPr>
        <xdr:cNvPr id="821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7184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2352"/>
    <xdr:pic>
      <xdr:nvPicPr>
        <xdr:cNvPr id="821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7184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3495"/>
    <xdr:pic>
      <xdr:nvPicPr>
        <xdr:cNvPr id="821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7184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2352"/>
    <xdr:pic>
      <xdr:nvPicPr>
        <xdr:cNvPr id="821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7184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3114"/>
    <xdr:pic>
      <xdr:nvPicPr>
        <xdr:cNvPr id="821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7184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2352"/>
    <xdr:pic>
      <xdr:nvPicPr>
        <xdr:cNvPr id="821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7184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3114"/>
    <xdr:pic>
      <xdr:nvPicPr>
        <xdr:cNvPr id="822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7184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2352"/>
    <xdr:pic>
      <xdr:nvPicPr>
        <xdr:cNvPr id="822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7184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3114"/>
    <xdr:pic>
      <xdr:nvPicPr>
        <xdr:cNvPr id="822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71840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3495"/>
    <xdr:pic>
      <xdr:nvPicPr>
        <xdr:cNvPr id="822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71840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2733"/>
    <xdr:pic>
      <xdr:nvPicPr>
        <xdr:cNvPr id="822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71840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2352"/>
    <xdr:pic>
      <xdr:nvPicPr>
        <xdr:cNvPr id="822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7184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2352"/>
    <xdr:pic>
      <xdr:nvPicPr>
        <xdr:cNvPr id="822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7184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2352"/>
    <xdr:pic>
      <xdr:nvPicPr>
        <xdr:cNvPr id="822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7184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580</xdr:row>
      <xdr:rowOff>0</xdr:rowOff>
    </xdr:from>
    <xdr:ext cx="181737" cy="22352"/>
    <xdr:pic>
      <xdr:nvPicPr>
        <xdr:cNvPr id="822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71840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572</xdr:row>
      <xdr:rowOff>142536</xdr:rowOff>
    </xdr:from>
    <xdr:ext cx="1347108" cy="1180497"/>
    <xdr:pic>
      <xdr:nvPicPr>
        <xdr:cNvPr id="8229" name="Imagen 8228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1756025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571</xdr:row>
      <xdr:rowOff>92189</xdr:rowOff>
    </xdr:from>
    <xdr:ext cx="1442357" cy="1306285"/>
    <xdr:pic>
      <xdr:nvPicPr>
        <xdr:cNvPr id="8230" name="Imagen 8229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1753236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2352"/>
    <xdr:pic>
      <xdr:nvPicPr>
        <xdr:cNvPr id="823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8061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3495"/>
    <xdr:pic>
      <xdr:nvPicPr>
        <xdr:cNvPr id="823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80616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2733"/>
    <xdr:pic>
      <xdr:nvPicPr>
        <xdr:cNvPr id="823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80616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3495"/>
    <xdr:pic>
      <xdr:nvPicPr>
        <xdr:cNvPr id="823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80616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3495"/>
    <xdr:pic>
      <xdr:nvPicPr>
        <xdr:cNvPr id="823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80616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2352"/>
    <xdr:pic>
      <xdr:nvPicPr>
        <xdr:cNvPr id="823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8061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2352"/>
    <xdr:pic>
      <xdr:nvPicPr>
        <xdr:cNvPr id="823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8061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2352"/>
    <xdr:pic>
      <xdr:nvPicPr>
        <xdr:cNvPr id="823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8061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3495"/>
    <xdr:pic>
      <xdr:nvPicPr>
        <xdr:cNvPr id="823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80616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2352"/>
    <xdr:pic>
      <xdr:nvPicPr>
        <xdr:cNvPr id="824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8061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3114"/>
    <xdr:pic>
      <xdr:nvPicPr>
        <xdr:cNvPr id="824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80616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2352"/>
    <xdr:pic>
      <xdr:nvPicPr>
        <xdr:cNvPr id="824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8061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3114"/>
    <xdr:pic>
      <xdr:nvPicPr>
        <xdr:cNvPr id="824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80616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2352"/>
    <xdr:pic>
      <xdr:nvPicPr>
        <xdr:cNvPr id="824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8061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3114"/>
    <xdr:pic>
      <xdr:nvPicPr>
        <xdr:cNvPr id="824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80616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3495"/>
    <xdr:pic>
      <xdr:nvPicPr>
        <xdr:cNvPr id="824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80616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2733"/>
    <xdr:pic>
      <xdr:nvPicPr>
        <xdr:cNvPr id="824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80616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2352"/>
    <xdr:pic>
      <xdr:nvPicPr>
        <xdr:cNvPr id="824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8061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2352"/>
    <xdr:pic>
      <xdr:nvPicPr>
        <xdr:cNvPr id="824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8061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2352"/>
    <xdr:pic>
      <xdr:nvPicPr>
        <xdr:cNvPr id="825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8061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610</xdr:row>
      <xdr:rowOff>0</xdr:rowOff>
    </xdr:from>
    <xdr:ext cx="181737" cy="22352"/>
    <xdr:pic>
      <xdr:nvPicPr>
        <xdr:cNvPr id="825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8061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602</xdr:row>
      <xdr:rowOff>142536</xdr:rowOff>
    </xdr:from>
    <xdr:ext cx="1347108" cy="1180497"/>
    <xdr:pic>
      <xdr:nvPicPr>
        <xdr:cNvPr id="8252" name="Imagen 8251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1864801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601</xdr:row>
      <xdr:rowOff>92189</xdr:rowOff>
    </xdr:from>
    <xdr:ext cx="1442357" cy="1306285"/>
    <xdr:pic>
      <xdr:nvPicPr>
        <xdr:cNvPr id="8253" name="Imagen 8252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18620116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2352"/>
    <xdr:pic>
      <xdr:nvPicPr>
        <xdr:cNvPr id="827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871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3495"/>
    <xdr:pic>
      <xdr:nvPicPr>
        <xdr:cNvPr id="827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8710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2733"/>
    <xdr:pic>
      <xdr:nvPicPr>
        <xdr:cNvPr id="827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8710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3495"/>
    <xdr:pic>
      <xdr:nvPicPr>
        <xdr:cNvPr id="828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8710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3495"/>
    <xdr:pic>
      <xdr:nvPicPr>
        <xdr:cNvPr id="828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8710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2352"/>
    <xdr:pic>
      <xdr:nvPicPr>
        <xdr:cNvPr id="828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871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2352"/>
    <xdr:pic>
      <xdr:nvPicPr>
        <xdr:cNvPr id="828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871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2352"/>
    <xdr:pic>
      <xdr:nvPicPr>
        <xdr:cNvPr id="828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871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3495"/>
    <xdr:pic>
      <xdr:nvPicPr>
        <xdr:cNvPr id="828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8710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2352"/>
    <xdr:pic>
      <xdr:nvPicPr>
        <xdr:cNvPr id="828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871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3114"/>
    <xdr:pic>
      <xdr:nvPicPr>
        <xdr:cNvPr id="828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8710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2352"/>
    <xdr:pic>
      <xdr:nvPicPr>
        <xdr:cNvPr id="828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871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3114"/>
    <xdr:pic>
      <xdr:nvPicPr>
        <xdr:cNvPr id="828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8710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2352"/>
    <xdr:pic>
      <xdr:nvPicPr>
        <xdr:cNvPr id="829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871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3114"/>
    <xdr:pic>
      <xdr:nvPicPr>
        <xdr:cNvPr id="829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8710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3495"/>
    <xdr:pic>
      <xdr:nvPicPr>
        <xdr:cNvPr id="829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8710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2733"/>
    <xdr:pic>
      <xdr:nvPicPr>
        <xdr:cNvPr id="829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8710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2352"/>
    <xdr:pic>
      <xdr:nvPicPr>
        <xdr:cNvPr id="829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871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2352"/>
    <xdr:pic>
      <xdr:nvPicPr>
        <xdr:cNvPr id="829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871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2352"/>
    <xdr:pic>
      <xdr:nvPicPr>
        <xdr:cNvPr id="829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871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641</xdr:row>
      <xdr:rowOff>0</xdr:rowOff>
    </xdr:from>
    <xdr:ext cx="181737" cy="22352"/>
    <xdr:pic>
      <xdr:nvPicPr>
        <xdr:cNvPr id="829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871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633</xdr:row>
      <xdr:rowOff>142536</xdr:rowOff>
    </xdr:from>
    <xdr:ext cx="1347108" cy="1180497"/>
    <xdr:pic>
      <xdr:nvPicPr>
        <xdr:cNvPr id="8298" name="Imagen 8297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1971290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632</xdr:row>
      <xdr:rowOff>92189</xdr:rowOff>
    </xdr:from>
    <xdr:ext cx="1442357" cy="1306285"/>
    <xdr:pic>
      <xdr:nvPicPr>
        <xdr:cNvPr id="8299" name="Imagen 8298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1968501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2352"/>
    <xdr:pic>
      <xdr:nvPicPr>
        <xdr:cNvPr id="830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90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3495"/>
    <xdr:pic>
      <xdr:nvPicPr>
        <xdr:cNvPr id="830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90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2733"/>
    <xdr:pic>
      <xdr:nvPicPr>
        <xdr:cNvPr id="830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902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3495"/>
    <xdr:pic>
      <xdr:nvPicPr>
        <xdr:cNvPr id="830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90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3495"/>
    <xdr:pic>
      <xdr:nvPicPr>
        <xdr:cNvPr id="830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90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2352"/>
    <xdr:pic>
      <xdr:nvPicPr>
        <xdr:cNvPr id="830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90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2352"/>
    <xdr:pic>
      <xdr:nvPicPr>
        <xdr:cNvPr id="830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90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2352"/>
    <xdr:pic>
      <xdr:nvPicPr>
        <xdr:cNvPr id="830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90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3495"/>
    <xdr:pic>
      <xdr:nvPicPr>
        <xdr:cNvPr id="830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90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2352"/>
    <xdr:pic>
      <xdr:nvPicPr>
        <xdr:cNvPr id="830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90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3114"/>
    <xdr:pic>
      <xdr:nvPicPr>
        <xdr:cNvPr id="831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90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2352"/>
    <xdr:pic>
      <xdr:nvPicPr>
        <xdr:cNvPr id="831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90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3114"/>
    <xdr:pic>
      <xdr:nvPicPr>
        <xdr:cNvPr id="831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90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2352"/>
    <xdr:pic>
      <xdr:nvPicPr>
        <xdr:cNvPr id="831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90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3114"/>
    <xdr:pic>
      <xdr:nvPicPr>
        <xdr:cNvPr id="831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90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3495"/>
    <xdr:pic>
      <xdr:nvPicPr>
        <xdr:cNvPr id="831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990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2733"/>
    <xdr:pic>
      <xdr:nvPicPr>
        <xdr:cNvPr id="831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902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2352"/>
    <xdr:pic>
      <xdr:nvPicPr>
        <xdr:cNvPr id="831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90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2352"/>
    <xdr:pic>
      <xdr:nvPicPr>
        <xdr:cNvPr id="831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90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2352"/>
    <xdr:pic>
      <xdr:nvPicPr>
        <xdr:cNvPr id="831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90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674</xdr:row>
      <xdr:rowOff>0</xdr:rowOff>
    </xdr:from>
    <xdr:ext cx="181737" cy="22352"/>
    <xdr:pic>
      <xdr:nvPicPr>
        <xdr:cNvPr id="832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990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666</xdr:row>
      <xdr:rowOff>142536</xdr:rowOff>
    </xdr:from>
    <xdr:ext cx="1347108" cy="1180497"/>
    <xdr:pic>
      <xdr:nvPicPr>
        <xdr:cNvPr id="8321" name="Imagen 8320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20832093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665</xdr:row>
      <xdr:rowOff>92189</xdr:rowOff>
    </xdr:from>
    <xdr:ext cx="1442357" cy="1306285"/>
    <xdr:pic>
      <xdr:nvPicPr>
        <xdr:cNvPr id="8322" name="Imagen 8321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20804198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832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20808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495"/>
    <xdr:pic>
      <xdr:nvPicPr>
        <xdr:cNvPr id="832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20808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733"/>
    <xdr:pic>
      <xdr:nvPicPr>
        <xdr:cNvPr id="832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20808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495"/>
    <xdr:pic>
      <xdr:nvPicPr>
        <xdr:cNvPr id="832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20808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495"/>
    <xdr:pic>
      <xdr:nvPicPr>
        <xdr:cNvPr id="832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20808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832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20808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832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20808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833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20808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495"/>
    <xdr:pic>
      <xdr:nvPicPr>
        <xdr:cNvPr id="833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20808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833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20808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114"/>
    <xdr:pic>
      <xdr:nvPicPr>
        <xdr:cNvPr id="833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20808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833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20808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114"/>
    <xdr:pic>
      <xdr:nvPicPr>
        <xdr:cNvPr id="833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20808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833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20808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114"/>
    <xdr:pic>
      <xdr:nvPicPr>
        <xdr:cNvPr id="833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20808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495"/>
    <xdr:pic>
      <xdr:nvPicPr>
        <xdr:cNvPr id="833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20808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733"/>
    <xdr:pic>
      <xdr:nvPicPr>
        <xdr:cNvPr id="833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20808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834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20808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834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20808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834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20808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834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20808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699</xdr:row>
      <xdr:rowOff>142536</xdr:rowOff>
    </xdr:from>
    <xdr:ext cx="1347108" cy="1180497"/>
    <xdr:pic>
      <xdr:nvPicPr>
        <xdr:cNvPr id="8344" name="Imagen 8343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2192270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698</xdr:row>
      <xdr:rowOff>92189</xdr:rowOff>
    </xdr:from>
    <xdr:ext cx="1442357" cy="1306285"/>
    <xdr:pic>
      <xdr:nvPicPr>
        <xdr:cNvPr id="8345" name="Imagen 8344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2189481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2352"/>
    <xdr:pic>
      <xdr:nvPicPr>
        <xdr:cNvPr id="834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1867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3495"/>
    <xdr:pic>
      <xdr:nvPicPr>
        <xdr:cNvPr id="834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18670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2733"/>
    <xdr:pic>
      <xdr:nvPicPr>
        <xdr:cNvPr id="834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18670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3495"/>
    <xdr:pic>
      <xdr:nvPicPr>
        <xdr:cNvPr id="834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18670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3495"/>
    <xdr:pic>
      <xdr:nvPicPr>
        <xdr:cNvPr id="835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18670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2352"/>
    <xdr:pic>
      <xdr:nvPicPr>
        <xdr:cNvPr id="835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1867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2352"/>
    <xdr:pic>
      <xdr:nvPicPr>
        <xdr:cNvPr id="835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1867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2352"/>
    <xdr:pic>
      <xdr:nvPicPr>
        <xdr:cNvPr id="835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1867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3495"/>
    <xdr:pic>
      <xdr:nvPicPr>
        <xdr:cNvPr id="835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18670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2352"/>
    <xdr:pic>
      <xdr:nvPicPr>
        <xdr:cNvPr id="835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1867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3114"/>
    <xdr:pic>
      <xdr:nvPicPr>
        <xdr:cNvPr id="835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18670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2352"/>
    <xdr:pic>
      <xdr:nvPicPr>
        <xdr:cNvPr id="835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1867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3114"/>
    <xdr:pic>
      <xdr:nvPicPr>
        <xdr:cNvPr id="835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18670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2352"/>
    <xdr:pic>
      <xdr:nvPicPr>
        <xdr:cNvPr id="835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1867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3114"/>
    <xdr:pic>
      <xdr:nvPicPr>
        <xdr:cNvPr id="836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18670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3495"/>
    <xdr:pic>
      <xdr:nvPicPr>
        <xdr:cNvPr id="836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18670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2733"/>
    <xdr:pic>
      <xdr:nvPicPr>
        <xdr:cNvPr id="836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18670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2352"/>
    <xdr:pic>
      <xdr:nvPicPr>
        <xdr:cNvPr id="836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1867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2352"/>
    <xdr:pic>
      <xdr:nvPicPr>
        <xdr:cNvPr id="836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1867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2352"/>
    <xdr:pic>
      <xdr:nvPicPr>
        <xdr:cNvPr id="836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1867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741</xdr:row>
      <xdr:rowOff>0</xdr:rowOff>
    </xdr:from>
    <xdr:ext cx="181737" cy="22352"/>
    <xdr:pic>
      <xdr:nvPicPr>
        <xdr:cNvPr id="836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1867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733</xdr:row>
      <xdr:rowOff>142536</xdr:rowOff>
    </xdr:from>
    <xdr:ext cx="1347108" cy="1180497"/>
    <xdr:pic>
      <xdr:nvPicPr>
        <xdr:cNvPr id="8367" name="Imagen 8366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2302855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732</xdr:row>
      <xdr:rowOff>92189</xdr:rowOff>
    </xdr:from>
    <xdr:ext cx="1442357" cy="1306285"/>
    <xdr:pic>
      <xdr:nvPicPr>
        <xdr:cNvPr id="8368" name="Imagen 8367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2300066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2352"/>
    <xdr:pic>
      <xdr:nvPicPr>
        <xdr:cNvPr id="836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687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3495"/>
    <xdr:pic>
      <xdr:nvPicPr>
        <xdr:cNvPr id="837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687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2733"/>
    <xdr:pic>
      <xdr:nvPicPr>
        <xdr:cNvPr id="837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687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3495"/>
    <xdr:pic>
      <xdr:nvPicPr>
        <xdr:cNvPr id="837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687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3495"/>
    <xdr:pic>
      <xdr:nvPicPr>
        <xdr:cNvPr id="837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687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2352"/>
    <xdr:pic>
      <xdr:nvPicPr>
        <xdr:cNvPr id="837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687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2352"/>
    <xdr:pic>
      <xdr:nvPicPr>
        <xdr:cNvPr id="837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687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2352"/>
    <xdr:pic>
      <xdr:nvPicPr>
        <xdr:cNvPr id="837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687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3495"/>
    <xdr:pic>
      <xdr:nvPicPr>
        <xdr:cNvPr id="837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687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2352"/>
    <xdr:pic>
      <xdr:nvPicPr>
        <xdr:cNvPr id="837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687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3114"/>
    <xdr:pic>
      <xdr:nvPicPr>
        <xdr:cNvPr id="837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687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2352"/>
    <xdr:pic>
      <xdr:nvPicPr>
        <xdr:cNvPr id="838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687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3114"/>
    <xdr:pic>
      <xdr:nvPicPr>
        <xdr:cNvPr id="838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687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2352"/>
    <xdr:pic>
      <xdr:nvPicPr>
        <xdr:cNvPr id="838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687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3114"/>
    <xdr:pic>
      <xdr:nvPicPr>
        <xdr:cNvPr id="838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687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3495"/>
    <xdr:pic>
      <xdr:nvPicPr>
        <xdr:cNvPr id="838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2687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2733"/>
    <xdr:pic>
      <xdr:nvPicPr>
        <xdr:cNvPr id="838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687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2352"/>
    <xdr:pic>
      <xdr:nvPicPr>
        <xdr:cNvPr id="838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687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2352"/>
    <xdr:pic>
      <xdr:nvPicPr>
        <xdr:cNvPr id="838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687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2352"/>
    <xdr:pic>
      <xdr:nvPicPr>
        <xdr:cNvPr id="838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687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776</xdr:row>
      <xdr:rowOff>0</xdr:rowOff>
    </xdr:from>
    <xdr:ext cx="181737" cy="22352"/>
    <xdr:pic>
      <xdr:nvPicPr>
        <xdr:cNvPr id="838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2687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768</xdr:row>
      <xdr:rowOff>142536</xdr:rowOff>
    </xdr:from>
    <xdr:ext cx="1347108" cy="1180497"/>
    <xdr:pic>
      <xdr:nvPicPr>
        <xdr:cNvPr id="8390" name="Imagen 8389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2411059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767</xdr:row>
      <xdr:rowOff>92189</xdr:rowOff>
    </xdr:from>
    <xdr:ext cx="1442357" cy="1306285"/>
    <xdr:pic>
      <xdr:nvPicPr>
        <xdr:cNvPr id="8391" name="Imagen 8390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2408270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2352"/>
    <xdr:pic>
      <xdr:nvPicPr>
        <xdr:cNvPr id="841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641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3495"/>
    <xdr:pic>
      <xdr:nvPicPr>
        <xdr:cNvPr id="841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6412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2733"/>
    <xdr:pic>
      <xdr:nvPicPr>
        <xdr:cNvPr id="841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6412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3495"/>
    <xdr:pic>
      <xdr:nvPicPr>
        <xdr:cNvPr id="841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6412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3495"/>
    <xdr:pic>
      <xdr:nvPicPr>
        <xdr:cNvPr id="841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6412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2352"/>
    <xdr:pic>
      <xdr:nvPicPr>
        <xdr:cNvPr id="842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641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2352"/>
    <xdr:pic>
      <xdr:nvPicPr>
        <xdr:cNvPr id="842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641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2352"/>
    <xdr:pic>
      <xdr:nvPicPr>
        <xdr:cNvPr id="842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641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3495"/>
    <xdr:pic>
      <xdr:nvPicPr>
        <xdr:cNvPr id="842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6412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2352"/>
    <xdr:pic>
      <xdr:nvPicPr>
        <xdr:cNvPr id="842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641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3114"/>
    <xdr:pic>
      <xdr:nvPicPr>
        <xdr:cNvPr id="842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6412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2352"/>
    <xdr:pic>
      <xdr:nvPicPr>
        <xdr:cNvPr id="842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641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3114"/>
    <xdr:pic>
      <xdr:nvPicPr>
        <xdr:cNvPr id="842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6412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2352"/>
    <xdr:pic>
      <xdr:nvPicPr>
        <xdr:cNvPr id="842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641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3114"/>
    <xdr:pic>
      <xdr:nvPicPr>
        <xdr:cNvPr id="842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6412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3495"/>
    <xdr:pic>
      <xdr:nvPicPr>
        <xdr:cNvPr id="843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6412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2733"/>
    <xdr:pic>
      <xdr:nvPicPr>
        <xdr:cNvPr id="843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6412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2352"/>
    <xdr:pic>
      <xdr:nvPicPr>
        <xdr:cNvPr id="843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641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2352"/>
    <xdr:pic>
      <xdr:nvPicPr>
        <xdr:cNvPr id="843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641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2352"/>
    <xdr:pic>
      <xdr:nvPicPr>
        <xdr:cNvPr id="843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641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810</xdr:row>
      <xdr:rowOff>0</xdr:rowOff>
    </xdr:from>
    <xdr:ext cx="181737" cy="22352"/>
    <xdr:pic>
      <xdr:nvPicPr>
        <xdr:cNvPr id="843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641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802</xdr:row>
      <xdr:rowOff>142536</xdr:rowOff>
    </xdr:from>
    <xdr:ext cx="1347108" cy="1180497"/>
    <xdr:pic>
      <xdr:nvPicPr>
        <xdr:cNvPr id="8436" name="Imagen 8435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25205973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801</xdr:row>
      <xdr:rowOff>92189</xdr:rowOff>
    </xdr:from>
    <xdr:ext cx="1442357" cy="1306285"/>
    <xdr:pic>
      <xdr:nvPicPr>
        <xdr:cNvPr id="8437" name="Imagen 8436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25178078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2352"/>
    <xdr:pic>
      <xdr:nvPicPr>
        <xdr:cNvPr id="843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4806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3495"/>
    <xdr:pic>
      <xdr:nvPicPr>
        <xdr:cNvPr id="843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4806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2733"/>
    <xdr:pic>
      <xdr:nvPicPr>
        <xdr:cNvPr id="844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4806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3495"/>
    <xdr:pic>
      <xdr:nvPicPr>
        <xdr:cNvPr id="844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4806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3495"/>
    <xdr:pic>
      <xdr:nvPicPr>
        <xdr:cNvPr id="844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4806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2352"/>
    <xdr:pic>
      <xdr:nvPicPr>
        <xdr:cNvPr id="844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4806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2352"/>
    <xdr:pic>
      <xdr:nvPicPr>
        <xdr:cNvPr id="844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4806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2352"/>
    <xdr:pic>
      <xdr:nvPicPr>
        <xdr:cNvPr id="844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4806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3495"/>
    <xdr:pic>
      <xdr:nvPicPr>
        <xdr:cNvPr id="844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4806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2352"/>
    <xdr:pic>
      <xdr:nvPicPr>
        <xdr:cNvPr id="844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4806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3114"/>
    <xdr:pic>
      <xdr:nvPicPr>
        <xdr:cNvPr id="844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4806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2352"/>
    <xdr:pic>
      <xdr:nvPicPr>
        <xdr:cNvPr id="844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4806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3114"/>
    <xdr:pic>
      <xdr:nvPicPr>
        <xdr:cNvPr id="845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4806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2352"/>
    <xdr:pic>
      <xdr:nvPicPr>
        <xdr:cNvPr id="845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4806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3114"/>
    <xdr:pic>
      <xdr:nvPicPr>
        <xdr:cNvPr id="845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4806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3495"/>
    <xdr:pic>
      <xdr:nvPicPr>
        <xdr:cNvPr id="845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4806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2733"/>
    <xdr:pic>
      <xdr:nvPicPr>
        <xdr:cNvPr id="845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4806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2352"/>
    <xdr:pic>
      <xdr:nvPicPr>
        <xdr:cNvPr id="845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4806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2352"/>
    <xdr:pic>
      <xdr:nvPicPr>
        <xdr:cNvPr id="845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4806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2352"/>
    <xdr:pic>
      <xdr:nvPicPr>
        <xdr:cNvPr id="845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4806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846</xdr:row>
      <xdr:rowOff>0</xdr:rowOff>
    </xdr:from>
    <xdr:ext cx="181737" cy="22352"/>
    <xdr:pic>
      <xdr:nvPicPr>
        <xdr:cNvPr id="845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4806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838</xdr:row>
      <xdr:rowOff>142536</xdr:rowOff>
    </xdr:from>
    <xdr:ext cx="1347108" cy="1180497"/>
    <xdr:pic>
      <xdr:nvPicPr>
        <xdr:cNvPr id="8459" name="Imagen 8458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2628991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837</xdr:row>
      <xdr:rowOff>92189</xdr:rowOff>
    </xdr:from>
    <xdr:ext cx="1442357" cy="1306285"/>
    <xdr:pic>
      <xdr:nvPicPr>
        <xdr:cNvPr id="8460" name="Imagen 8459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2626202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2352"/>
    <xdr:pic>
      <xdr:nvPicPr>
        <xdr:cNvPr id="846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52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3495"/>
    <xdr:pic>
      <xdr:nvPicPr>
        <xdr:cNvPr id="846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52534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2733"/>
    <xdr:pic>
      <xdr:nvPicPr>
        <xdr:cNvPr id="846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52534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3495"/>
    <xdr:pic>
      <xdr:nvPicPr>
        <xdr:cNvPr id="846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52534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3495"/>
    <xdr:pic>
      <xdr:nvPicPr>
        <xdr:cNvPr id="846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52534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2352"/>
    <xdr:pic>
      <xdr:nvPicPr>
        <xdr:cNvPr id="846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52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2352"/>
    <xdr:pic>
      <xdr:nvPicPr>
        <xdr:cNvPr id="846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52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2352"/>
    <xdr:pic>
      <xdr:nvPicPr>
        <xdr:cNvPr id="846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52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3495"/>
    <xdr:pic>
      <xdr:nvPicPr>
        <xdr:cNvPr id="846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52534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2352"/>
    <xdr:pic>
      <xdr:nvPicPr>
        <xdr:cNvPr id="847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52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3114"/>
    <xdr:pic>
      <xdr:nvPicPr>
        <xdr:cNvPr id="847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52534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2352"/>
    <xdr:pic>
      <xdr:nvPicPr>
        <xdr:cNvPr id="847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52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3114"/>
    <xdr:pic>
      <xdr:nvPicPr>
        <xdr:cNvPr id="847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52534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2352"/>
    <xdr:pic>
      <xdr:nvPicPr>
        <xdr:cNvPr id="847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52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3114"/>
    <xdr:pic>
      <xdr:nvPicPr>
        <xdr:cNvPr id="847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52534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3495"/>
    <xdr:pic>
      <xdr:nvPicPr>
        <xdr:cNvPr id="847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52534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2733"/>
    <xdr:pic>
      <xdr:nvPicPr>
        <xdr:cNvPr id="847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52534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2352"/>
    <xdr:pic>
      <xdr:nvPicPr>
        <xdr:cNvPr id="847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52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2352"/>
    <xdr:pic>
      <xdr:nvPicPr>
        <xdr:cNvPr id="847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52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2352"/>
    <xdr:pic>
      <xdr:nvPicPr>
        <xdr:cNvPr id="848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52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883</xdr:row>
      <xdr:rowOff>0</xdr:rowOff>
    </xdr:from>
    <xdr:ext cx="181737" cy="22352"/>
    <xdr:pic>
      <xdr:nvPicPr>
        <xdr:cNvPr id="848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52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875</xdr:row>
      <xdr:rowOff>142536</xdr:rowOff>
    </xdr:from>
    <xdr:ext cx="1347108" cy="1180497"/>
    <xdr:pic>
      <xdr:nvPicPr>
        <xdr:cNvPr id="8482" name="Imagen 8481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2736719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874</xdr:row>
      <xdr:rowOff>92189</xdr:rowOff>
    </xdr:from>
    <xdr:ext cx="1442357" cy="1306285"/>
    <xdr:pic>
      <xdr:nvPicPr>
        <xdr:cNvPr id="8483" name="Imagen 8482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2733930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2352"/>
    <xdr:pic>
      <xdr:nvPicPr>
        <xdr:cNvPr id="848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34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3495"/>
    <xdr:pic>
      <xdr:nvPicPr>
        <xdr:cNvPr id="848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6340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2733"/>
    <xdr:pic>
      <xdr:nvPicPr>
        <xdr:cNvPr id="848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340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3495"/>
    <xdr:pic>
      <xdr:nvPicPr>
        <xdr:cNvPr id="848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6340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3495"/>
    <xdr:pic>
      <xdr:nvPicPr>
        <xdr:cNvPr id="848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6340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2352"/>
    <xdr:pic>
      <xdr:nvPicPr>
        <xdr:cNvPr id="848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34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2352"/>
    <xdr:pic>
      <xdr:nvPicPr>
        <xdr:cNvPr id="849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34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2352"/>
    <xdr:pic>
      <xdr:nvPicPr>
        <xdr:cNvPr id="849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34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3495"/>
    <xdr:pic>
      <xdr:nvPicPr>
        <xdr:cNvPr id="849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6340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2352"/>
    <xdr:pic>
      <xdr:nvPicPr>
        <xdr:cNvPr id="849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34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3114"/>
    <xdr:pic>
      <xdr:nvPicPr>
        <xdr:cNvPr id="849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6340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2352"/>
    <xdr:pic>
      <xdr:nvPicPr>
        <xdr:cNvPr id="849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34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3114"/>
    <xdr:pic>
      <xdr:nvPicPr>
        <xdr:cNvPr id="849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6340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2352"/>
    <xdr:pic>
      <xdr:nvPicPr>
        <xdr:cNvPr id="849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34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3114"/>
    <xdr:pic>
      <xdr:nvPicPr>
        <xdr:cNvPr id="849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6340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3495"/>
    <xdr:pic>
      <xdr:nvPicPr>
        <xdr:cNvPr id="849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6340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2733"/>
    <xdr:pic>
      <xdr:nvPicPr>
        <xdr:cNvPr id="850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340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2352"/>
    <xdr:pic>
      <xdr:nvPicPr>
        <xdr:cNvPr id="850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34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2352"/>
    <xdr:pic>
      <xdr:nvPicPr>
        <xdr:cNvPr id="850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34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2352"/>
    <xdr:pic>
      <xdr:nvPicPr>
        <xdr:cNvPr id="850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34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917</xdr:row>
      <xdr:rowOff>0</xdr:rowOff>
    </xdr:from>
    <xdr:ext cx="181737" cy="22352"/>
    <xdr:pic>
      <xdr:nvPicPr>
        <xdr:cNvPr id="850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6340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909</xdr:row>
      <xdr:rowOff>142536</xdr:rowOff>
    </xdr:from>
    <xdr:ext cx="1347108" cy="1180497"/>
    <xdr:pic>
      <xdr:nvPicPr>
        <xdr:cNvPr id="8505" name="Imagen 8504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2847590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908</xdr:row>
      <xdr:rowOff>92189</xdr:rowOff>
    </xdr:from>
    <xdr:ext cx="1442357" cy="1306285"/>
    <xdr:pic>
      <xdr:nvPicPr>
        <xdr:cNvPr id="8506" name="Imagen 8505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2844801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2352"/>
    <xdr:pic>
      <xdr:nvPicPr>
        <xdr:cNvPr id="853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094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3495"/>
    <xdr:pic>
      <xdr:nvPicPr>
        <xdr:cNvPr id="853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0942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2733"/>
    <xdr:pic>
      <xdr:nvPicPr>
        <xdr:cNvPr id="853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0942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3495"/>
    <xdr:pic>
      <xdr:nvPicPr>
        <xdr:cNvPr id="853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0942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3495"/>
    <xdr:pic>
      <xdr:nvPicPr>
        <xdr:cNvPr id="853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0942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2352"/>
    <xdr:pic>
      <xdr:nvPicPr>
        <xdr:cNvPr id="853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094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2352"/>
    <xdr:pic>
      <xdr:nvPicPr>
        <xdr:cNvPr id="853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094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2352"/>
    <xdr:pic>
      <xdr:nvPicPr>
        <xdr:cNvPr id="853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094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3495"/>
    <xdr:pic>
      <xdr:nvPicPr>
        <xdr:cNvPr id="853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0942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2352"/>
    <xdr:pic>
      <xdr:nvPicPr>
        <xdr:cNvPr id="853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094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3114"/>
    <xdr:pic>
      <xdr:nvPicPr>
        <xdr:cNvPr id="854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0942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2352"/>
    <xdr:pic>
      <xdr:nvPicPr>
        <xdr:cNvPr id="854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094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3114"/>
    <xdr:pic>
      <xdr:nvPicPr>
        <xdr:cNvPr id="854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0942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2352"/>
    <xdr:pic>
      <xdr:nvPicPr>
        <xdr:cNvPr id="854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094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3114"/>
    <xdr:pic>
      <xdr:nvPicPr>
        <xdr:cNvPr id="854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0942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3495"/>
    <xdr:pic>
      <xdr:nvPicPr>
        <xdr:cNvPr id="854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70942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2733"/>
    <xdr:pic>
      <xdr:nvPicPr>
        <xdr:cNvPr id="854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0942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2352"/>
    <xdr:pic>
      <xdr:nvPicPr>
        <xdr:cNvPr id="854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094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2352"/>
    <xdr:pic>
      <xdr:nvPicPr>
        <xdr:cNvPr id="854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094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2352"/>
    <xdr:pic>
      <xdr:nvPicPr>
        <xdr:cNvPr id="854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094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950</xdr:row>
      <xdr:rowOff>0</xdr:rowOff>
    </xdr:from>
    <xdr:ext cx="181737" cy="22352"/>
    <xdr:pic>
      <xdr:nvPicPr>
        <xdr:cNvPr id="855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7094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942</xdr:row>
      <xdr:rowOff>142536</xdr:rowOff>
    </xdr:from>
    <xdr:ext cx="1347108" cy="1180497"/>
    <xdr:pic>
      <xdr:nvPicPr>
        <xdr:cNvPr id="8551" name="Imagen 8550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2954080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941</xdr:row>
      <xdr:rowOff>92189</xdr:rowOff>
    </xdr:from>
    <xdr:ext cx="1442357" cy="1306285"/>
    <xdr:pic>
      <xdr:nvPicPr>
        <xdr:cNvPr id="8552" name="Imagen 8551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29512906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2352"/>
    <xdr:pic>
      <xdr:nvPicPr>
        <xdr:cNvPr id="855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7771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3495"/>
    <xdr:pic>
      <xdr:nvPicPr>
        <xdr:cNvPr id="855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77718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2733"/>
    <xdr:pic>
      <xdr:nvPicPr>
        <xdr:cNvPr id="855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77718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3495"/>
    <xdr:pic>
      <xdr:nvPicPr>
        <xdr:cNvPr id="855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77718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3495"/>
    <xdr:pic>
      <xdr:nvPicPr>
        <xdr:cNvPr id="855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77718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2352"/>
    <xdr:pic>
      <xdr:nvPicPr>
        <xdr:cNvPr id="855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7771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2352"/>
    <xdr:pic>
      <xdr:nvPicPr>
        <xdr:cNvPr id="855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7771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2352"/>
    <xdr:pic>
      <xdr:nvPicPr>
        <xdr:cNvPr id="856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7771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3495"/>
    <xdr:pic>
      <xdr:nvPicPr>
        <xdr:cNvPr id="856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77718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2352"/>
    <xdr:pic>
      <xdr:nvPicPr>
        <xdr:cNvPr id="856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7771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3114"/>
    <xdr:pic>
      <xdr:nvPicPr>
        <xdr:cNvPr id="856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77718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2352"/>
    <xdr:pic>
      <xdr:nvPicPr>
        <xdr:cNvPr id="856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7771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3114"/>
    <xdr:pic>
      <xdr:nvPicPr>
        <xdr:cNvPr id="856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77718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2352"/>
    <xdr:pic>
      <xdr:nvPicPr>
        <xdr:cNvPr id="856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7771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3114"/>
    <xdr:pic>
      <xdr:nvPicPr>
        <xdr:cNvPr id="856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77718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3495"/>
    <xdr:pic>
      <xdr:nvPicPr>
        <xdr:cNvPr id="856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77718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2733"/>
    <xdr:pic>
      <xdr:nvPicPr>
        <xdr:cNvPr id="856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77718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2352"/>
    <xdr:pic>
      <xdr:nvPicPr>
        <xdr:cNvPr id="857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7771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2352"/>
    <xdr:pic>
      <xdr:nvPicPr>
        <xdr:cNvPr id="857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7771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2352"/>
    <xdr:pic>
      <xdr:nvPicPr>
        <xdr:cNvPr id="857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7771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983</xdr:row>
      <xdr:rowOff>0</xdr:rowOff>
    </xdr:from>
    <xdr:ext cx="181737" cy="22352"/>
    <xdr:pic>
      <xdr:nvPicPr>
        <xdr:cNvPr id="857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7771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975</xdr:row>
      <xdr:rowOff>142536</xdr:rowOff>
    </xdr:from>
    <xdr:ext cx="1347108" cy="1180497"/>
    <xdr:pic>
      <xdr:nvPicPr>
        <xdr:cNvPr id="8574" name="Imagen 8573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3061903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974</xdr:row>
      <xdr:rowOff>92189</xdr:rowOff>
    </xdr:from>
    <xdr:ext cx="1442357" cy="1306285"/>
    <xdr:pic>
      <xdr:nvPicPr>
        <xdr:cNvPr id="8575" name="Imagen 8574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30591136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857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8735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3495"/>
    <xdr:pic>
      <xdr:nvPicPr>
        <xdr:cNvPr id="857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87350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733"/>
    <xdr:pic>
      <xdr:nvPicPr>
        <xdr:cNvPr id="857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87350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3495"/>
    <xdr:pic>
      <xdr:nvPicPr>
        <xdr:cNvPr id="857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87350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3495"/>
    <xdr:pic>
      <xdr:nvPicPr>
        <xdr:cNvPr id="858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87350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858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8735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858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8735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858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8735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3495"/>
    <xdr:pic>
      <xdr:nvPicPr>
        <xdr:cNvPr id="858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87350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858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8735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3114"/>
    <xdr:pic>
      <xdr:nvPicPr>
        <xdr:cNvPr id="858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87350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858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8735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3114"/>
    <xdr:pic>
      <xdr:nvPicPr>
        <xdr:cNvPr id="858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87350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858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8735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3114"/>
    <xdr:pic>
      <xdr:nvPicPr>
        <xdr:cNvPr id="859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87350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3495"/>
    <xdr:pic>
      <xdr:nvPicPr>
        <xdr:cNvPr id="859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87350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733"/>
    <xdr:pic>
      <xdr:nvPicPr>
        <xdr:cNvPr id="859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87350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859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8735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859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8735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859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8735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859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8735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1009</xdr:row>
      <xdr:rowOff>142536</xdr:rowOff>
    </xdr:from>
    <xdr:ext cx="1347108" cy="1180497"/>
    <xdr:pic>
      <xdr:nvPicPr>
        <xdr:cNvPr id="8597" name="Imagen 8596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3171535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1008</xdr:row>
      <xdr:rowOff>92189</xdr:rowOff>
    </xdr:from>
    <xdr:ext cx="1442357" cy="1306285"/>
    <xdr:pic>
      <xdr:nvPicPr>
        <xdr:cNvPr id="8598" name="Imagen 8597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3168746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2352"/>
    <xdr:pic>
      <xdr:nvPicPr>
        <xdr:cNvPr id="859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9574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3495"/>
    <xdr:pic>
      <xdr:nvPicPr>
        <xdr:cNvPr id="860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9574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2733"/>
    <xdr:pic>
      <xdr:nvPicPr>
        <xdr:cNvPr id="860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95745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3495"/>
    <xdr:pic>
      <xdr:nvPicPr>
        <xdr:cNvPr id="860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9574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3495"/>
    <xdr:pic>
      <xdr:nvPicPr>
        <xdr:cNvPr id="860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9574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2352"/>
    <xdr:pic>
      <xdr:nvPicPr>
        <xdr:cNvPr id="860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9574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2352"/>
    <xdr:pic>
      <xdr:nvPicPr>
        <xdr:cNvPr id="860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9574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2352"/>
    <xdr:pic>
      <xdr:nvPicPr>
        <xdr:cNvPr id="860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9574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3495"/>
    <xdr:pic>
      <xdr:nvPicPr>
        <xdr:cNvPr id="860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9574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2352"/>
    <xdr:pic>
      <xdr:nvPicPr>
        <xdr:cNvPr id="860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9574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3114"/>
    <xdr:pic>
      <xdr:nvPicPr>
        <xdr:cNvPr id="860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9574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2352"/>
    <xdr:pic>
      <xdr:nvPicPr>
        <xdr:cNvPr id="861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9574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3114"/>
    <xdr:pic>
      <xdr:nvPicPr>
        <xdr:cNvPr id="861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9574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2352"/>
    <xdr:pic>
      <xdr:nvPicPr>
        <xdr:cNvPr id="861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9574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3114"/>
    <xdr:pic>
      <xdr:nvPicPr>
        <xdr:cNvPr id="861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9574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3495"/>
    <xdr:pic>
      <xdr:nvPicPr>
        <xdr:cNvPr id="861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9574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2733"/>
    <xdr:pic>
      <xdr:nvPicPr>
        <xdr:cNvPr id="861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95745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2352"/>
    <xdr:pic>
      <xdr:nvPicPr>
        <xdr:cNvPr id="861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9574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2352"/>
    <xdr:pic>
      <xdr:nvPicPr>
        <xdr:cNvPr id="861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9574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2352"/>
    <xdr:pic>
      <xdr:nvPicPr>
        <xdr:cNvPr id="861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9574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1054</xdr:row>
      <xdr:rowOff>0</xdr:rowOff>
    </xdr:from>
    <xdr:ext cx="181737" cy="22352"/>
    <xdr:pic>
      <xdr:nvPicPr>
        <xdr:cNvPr id="861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9574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1046</xdr:row>
      <xdr:rowOff>142536</xdr:rowOff>
    </xdr:from>
    <xdr:ext cx="1347108" cy="1180497"/>
    <xdr:pic>
      <xdr:nvPicPr>
        <xdr:cNvPr id="8620" name="Imagen 8619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32799303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1045</xdr:row>
      <xdr:rowOff>92189</xdr:rowOff>
    </xdr:from>
    <xdr:ext cx="1442357" cy="1306285"/>
    <xdr:pic>
      <xdr:nvPicPr>
        <xdr:cNvPr id="8621" name="Imagen 8620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32771408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862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04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3495"/>
    <xdr:pic>
      <xdr:nvPicPr>
        <xdr:cNvPr id="862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4048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733"/>
    <xdr:pic>
      <xdr:nvPicPr>
        <xdr:cNvPr id="862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048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3495"/>
    <xdr:pic>
      <xdr:nvPicPr>
        <xdr:cNvPr id="862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4048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3495"/>
    <xdr:pic>
      <xdr:nvPicPr>
        <xdr:cNvPr id="862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4048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862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04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862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04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862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04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3495"/>
    <xdr:pic>
      <xdr:nvPicPr>
        <xdr:cNvPr id="863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4048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863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04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3114"/>
    <xdr:pic>
      <xdr:nvPicPr>
        <xdr:cNvPr id="863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4048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863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04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3114"/>
    <xdr:pic>
      <xdr:nvPicPr>
        <xdr:cNvPr id="863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4048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863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04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3114"/>
    <xdr:pic>
      <xdr:nvPicPr>
        <xdr:cNvPr id="863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4048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3495"/>
    <xdr:pic>
      <xdr:nvPicPr>
        <xdr:cNvPr id="863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4048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733"/>
    <xdr:pic>
      <xdr:nvPicPr>
        <xdr:cNvPr id="863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048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863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04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864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04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864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04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864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404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1083</xdr:row>
      <xdr:rowOff>142536</xdr:rowOff>
    </xdr:from>
    <xdr:ext cx="1347108" cy="1180497"/>
    <xdr:pic>
      <xdr:nvPicPr>
        <xdr:cNvPr id="8643" name="Imagen 8642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3388991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1082</xdr:row>
      <xdr:rowOff>92189</xdr:rowOff>
    </xdr:from>
    <xdr:ext cx="1442357" cy="1306285"/>
    <xdr:pic>
      <xdr:nvPicPr>
        <xdr:cNvPr id="8644" name="Imagen 8643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3386202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2352"/>
    <xdr:pic>
      <xdr:nvPicPr>
        <xdr:cNvPr id="864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14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3495"/>
    <xdr:pic>
      <xdr:nvPicPr>
        <xdr:cNvPr id="864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14534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2733"/>
    <xdr:pic>
      <xdr:nvPicPr>
        <xdr:cNvPr id="864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14534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3495"/>
    <xdr:pic>
      <xdr:nvPicPr>
        <xdr:cNvPr id="864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14534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3495"/>
    <xdr:pic>
      <xdr:nvPicPr>
        <xdr:cNvPr id="864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14534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2352"/>
    <xdr:pic>
      <xdr:nvPicPr>
        <xdr:cNvPr id="865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14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2352"/>
    <xdr:pic>
      <xdr:nvPicPr>
        <xdr:cNvPr id="865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14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2352"/>
    <xdr:pic>
      <xdr:nvPicPr>
        <xdr:cNvPr id="865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14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3495"/>
    <xdr:pic>
      <xdr:nvPicPr>
        <xdr:cNvPr id="865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14534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2352"/>
    <xdr:pic>
      <xdr:nvPicPr>
        <xdr:cNvPr id="865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14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3114"/>
    <xdr:pic>
      <xdr:nvPicPr>
        <xdr:cNvPr id="865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14534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2352"/>
    <xdr:pic>
      <xdr:nvPicPr>
        <xdr:cNvPr id="865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14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3114"/>
    <xdr:pic>
      <xdr:nvPicPr>
        <xdr:cNvPr id="865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14534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2352"/>
    <xdr:pic>
      <xdr:nvPicPr>
        <xdr:cNvPr id="865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14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3114"/>
    <xdr:pic>
      <xdr:nvPicPr>
        <xdr:cNvPr id="865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14534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3495"/>
    <xdr:pic>
      <xdr:nvPicPr>
        <xdr:cNvPr id="866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14534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2733"/>
    <xdr:pic>
      <xdr:nvPicPr>
        <xdr:cNvPr id="866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14534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2352"/>
    <xdr:pic>
      <xdr:nvPicPr>
        <xdr:cNvPr id="866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14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2352"/>
    <xdr:pic>
      <xdr:nvPicPr>
        <xdr:cNvPr id="866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14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2352"/>
    <xdr:pic>
      <xdr:nvPicPr>
        <xdr:cNvPr id="866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14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1122</xdr:row>
      <xdr:rowOff>0</xdr:rowOff>
    </xdr:from>
    <xdr:ext cx="181737" cy="22352"/>
    <xdr:pic>
      <xdr:nvPicPr>
        <xdr:cNvPr id="866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1453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1114</xdr:row>
      <xdr:rowOff>142536</xdr:rowOff>
    </xdr:from>
    <xdr:ext cx="1347108" cy="1180497"/>
    <xdr:pic>
      <xdr:nvPicPr>
        <xdr:cNvPr id="8666" name="Imagen 8665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3498719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1113</xdr:row>
      <xdr:rowOff>92189</xdr:rowOff>
    </xdr:from>
    <xdr:ext cx="1442357" cy="1306285"/>
    <xdr:pic>
      <xdr:nvPicPr>
        <xdr:cNvPr id="8667" name="Imagen 8666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3495930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2352"/>
    <xdr:pic>
      <xdr:nvPicPr>
        <xdr:cNvPr id="866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311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3495"/>
    <xdr:pic>
      <xdr:nvPicPr>
        <xdr:cNvPr id="866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62311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2733"/>
    <xdr:pic>
      <xdr:nvPicPr>
        <xdr:cNvPr id="867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311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3495"/>
    <xdr:pic>
      <xdr:nvPicPr>
        <xdr:cNvPr id="867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62311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3495"/>
    <xdr:pic>
      <xdr:nvPicPr>
        <xdr:cNvPr id="867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62311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2352"/>
    <xdr:pic>
      <xdr:nvPicPr>
        <xdr:cNvPr id="867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311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2352"/>
    <xdr:pic>
      <xdr:nvPicPr>
        <xdr:cNvPr id="867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311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2352"/>
    <xdr:pic>
      <xdr:nvPicPr>
        <xdr:cNvPr id="867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311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3495"/>
    <xdr:pic>
      <xdr:nvPicPr>
        <xdr:cNvPr id="867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62311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2352"/>
    <xdr:pic>
      <xdr:nvPicPr>
        <xdr:cNvPr id="867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311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3114"/>
    <xdr:pic>
      <xdr:nvPicPr>
        <xdr:cNvPr id="867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62311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2352"/>
    <xdr:pic>
      <xdr:nvPicPr>
        <xdr:cNvPr id="867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311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3114"/>
    <xdr:pic>
      <xdr:nvPicPr>
        <xdr:cNvPr id="868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62311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2352"/>
    <xdr:pic>
      <xdr:nvPicPr>
        <xdr:cNvPr id="868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311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3114"/>
    <xdr:pic>
      <xdr:nvPicPr>
        <xdr:cNvPr id="868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62311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3495"/>
    <xdr:pic>
      <xdr:nvPicPr>
        <xdr:cNvPr id="868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62311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2733"/>
    <xdr:pic>
      <xdr:nvPicPr>
        <xdr:cNvPr id="868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311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2352"/>
    <xdr:pic>
      <xdr:nvPicPr>
        <xdr:cNvPr id="868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311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2352"/>
    <xdr:pic>
      <xdr:nvPicPr>
        <xdr:cNvPr id="868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311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2352"/>
    <xdr:pic>
      <xdr:nvPicPr>
        <xdr:cNvPr id="868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311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1151</xdr:row>
      <xdr:rowOff>0</xdr:rowOff>
    </xdr:from>
    <xdr:ext cx="181737" cy="22352"/>
    <xdr:pic>
      <xdr:nvPicPr>
        <xdr:cNvPr id="868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62311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1143</xdr:row>
      <xdr:rowOff>142536</xdr:rowOff>
    </xdr:from>
    <xdr:ext cx="1347108" cy="1180497"/>
    <xdr:pic>
      <xdr:nvPicPr>
        <xdr:cNvPr id="8689" name="Imagen 8688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3607304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1142</xdr:row>
      <xdr:rowOff>92189</xdr:rowOff>
    </xdr:from>
    <xdr:ext cx="1442357" cy="1306285"/>
    <xdr:pic>
      <xdr:nvPicPr>
        <xdr:cNvPr id="8690" name="Imagen 8689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3604515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2352"/>
    <xdr:pic>
      <xdr:nvPicPr>
        <xdr:cNvPr id="869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73179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3495"/>
    <xdr:pic>
      <xdr:nvPicPr>
        <xdr:cNvPr id="869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73179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2733"/>
    <xdr:pic>
      <xdr:nvPicPr>
        <xdr:cNvPr id="869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73179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3495"/>
    <xdr:pic>
      <xdr:nvPicPr>
        <xdr:cNvPr id="869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73179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3495"/>
    <xdr:pic>
      <xdr:nvPicPr>
        <xdr:cNvPr id="869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73179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2352"/>
    <xdr:pic>
      <xdr:nvPicPr>
        <xdr:cNvPr id="869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73179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2352"/>
    <xdr:pic>
      <xdr:nvPicPr>
        <xdr:cNvPr id="869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73179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2352"/>
    <xdr:pic>
      <xdr:nvPicPr>
        <xdr:cNvPr id="869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73179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3495"/>
    <xdr:pic>
      <xdr:nvPicPr>
        <xdr:cNvPr id="869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73179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2352"/>
    <xdr:pic>
      <xdr:nvPicPr>
        <xdr:cNvPr id="870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73179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3114"/>
    <xdr:pic>
      <xdr:nvPicPr>
        <xdr:cNvPr id="870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73179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2352"/>
    <xdr:pic>
      <xdr:nvPicPr>
        <xdr:cNvPr id="870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73179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3114"/>
    <xdr:pic>
      <xdr:nvPicPr>
        <xdr:cNvPr id="870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73179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2352"/>
    <xdr:pic>
      <xdr:nvPicPr>
        <xdr:cNvPr id="870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73179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3114"/>
    <xdr:pic>
      <xdr:nvPicPr>
        <xdr:cNvPr id="870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73179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3495"/>
    <xdr:pic>
      <xdr:nvPicPr>
        <xdr:cNvPr id="870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73179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2733"/>
    <xdr:pic>
      <xdr:nvPicPr>
        <xdr:cNvPr id="870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73179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2352"/>
    <xdr:pic>
      <xdr:nvPicPr>
        <xdr:cNvPr id="870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73179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2352"/>
    <xdr:pic>
      <xdr:nvPicPr>
        <xdr:cNvPr id="870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73179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2352"/>
    <xdr:pic>
      <xdr:nvPicPr>
        <xdr:cNvPr id="871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73179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1181</xdr:row>
      <xdr:rowOff>0</xdr:rowOff>
    </xdr:from>
    <xdr:ext cx="181737" cy="22352"/>
    <xdr:pic>
      <xdr:nvPicPr>
        <xdr:cNvPr id="871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73179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1173</xdr:row>
      <xdr:rowOff>142536</xdr:rowOff>
    </xdr:from>
    <xdr:ext cx="1347108" cy="1180497"/>
    <xdr:pic>
      <xdr:nvPicPr>
        <xdr:cNvPr id="8712" name="Imagen 8711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3715984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1172</xdr:row>
      <xdr:rowOff>92189</xdr:rowOff>
    </xdr:from>
    <xdr:ext cx="1442357" cy="1306285"/>
    <xdr:pic>
      <xdr:nvPicPr>
        <xdr:cNvPr id="8713" name="Imagen 8712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3713195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2352"/>
    <xdr:pic>
      <xdr:nvPicPr>
        <xdr:cNvPr id="871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4038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3495"/>
    <xdr:pic>
      <xdr:nvPicPr>
        <xdr:cNvPr id="871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4038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2733"/>
    <xdr:pic>
      <xdr:nvPicPr>
        <xdr:cNvPr id="871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4038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3495"/>
    <xdr:pic>
      <xdr:nvPicPr>
        <xdr:cNvPr id="871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4038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3495"/>
    <xdr:pic>
      <xdr:nvPicPr>
        <xdr:cNvPr id="871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4038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2352"/>
    <xdr:pic>
      <xdr:nvPicPr>
        <xdr:cNvPr id="871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4038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2352"/>
    <xdr:pic>
      <xdr:nvPicPr>
        <xdr:cNvPr id="872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4038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2352"/>
    <xdr:pic>
      <xdr:nvPicPr>
        <xdr:cNvPr id="872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4038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3495"/>
    <xdr:pic>
      <xdr:nvPicPr>
        <xdr:cNvPr id="872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4038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2352"/>
    <xdr:pic>
      <xdr:nvPicPr>
        <xdr:cNvPr id="872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4038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3114"/>
    <xdr:pic>
      <xdr:nvPicPr>
        <xdr:cNvPr id="872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4038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2352"/>
    <xdr:pic>
      <xdr:nvPicPr>
        <xdr:cNvPr id="872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4038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3114"/>
    <xdr:pic>
      <xdr:nvPicPr>
        <xdr:cNvPr id="872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4038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2352"/>
    <xdr:pic>
      <xdr:nvPicPr>
        <xdr:cNvPr id="872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4038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3114"/>
    <xdr:pic>
      <xdr:nvPicPr>
        <xdr:cNvPr id="872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4038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3495"/>
    <xdr:pic>
      <xdr:nvPicPr>
        <xdr:cNvPr id="872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4038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2733"/>
    <xdr:pic>
      <xdr:nvPicPr>
        <xdr:cNvPr id="873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4038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2352"/>
    <xdr:pic>
      <xdr:nvPicPr>
        <xdr:cNvPr id="873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4038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2352"/>
    <xdr:pic>
      <xdr:nvPicPr>
        <xdr:cNvPr id="873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4038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2352"/>
    <xdr:pic>
      <xdr:nvPicPr>
        <xdr:cNvPr id="873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4038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1215</xdr:row>
      <xdr:rowOff>0</xdr:rowOff>
    </xdr:from>
    <xdr:ext cx="181737" cy="22352"/>
    <xdr:pic>
      <xdr:nvPicPr>
        <xdr:cNvPr id="873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4038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1207</xdr:row>
      <xdr:rowOff>142536</xdr:rowOff>
    </xdr:from>
    <xdr:ext cx="1347108" cy="1180497"/>
    <xdr:pic>
      <xdr:nvPicPr>
        <xdr:cNvPr id="8735" name="Imagen 8734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3824569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1206</xdr:row>
      <xdr:rowOff>92189</xdr:rowOff>
    </xdr:from>
    <xdr:ext cx="1442357" cy="1306285"/>
    <xdr:pic>
      <xdr:nvPicPr>
        <xdr:cNvPr id="8736" name="Imagen 8735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3821780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2352"/>
    <xdr:pic>
      <xdr:nvPicPr>
        <xdr:cNvPr id="873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489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3495"/>
    <xdr:pic>
      <xdr:nvPicPr>
        <xdr:cNvPr id="873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4896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2733"/>
    <xdr:pic>
      <xdr:nvPicPr>
        <xdr:cNvPr id="873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4896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3495"/>
    <xdr:pic>
      <xdr:nvPicPr>
        <xdr:cNvPr id="874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4896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3495"/>
    <xdr:pic>
      <xdr:nvPicPr>
        <xdr:cNvPr id="874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4896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2352"/>
    <xdr:pic>
      <xdr:nvPicPr>
        <xdr:cNvPr id="874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489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2352"/>
    <xdr:pic>
      <xdr:nvPicPr>
        <xdr:cNvPr id="874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489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2352"/>
    <xdr:pic>
      <xdr:nvPicPr>
        <xdr:cNvPr id="874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489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3495"/>
    <xdr:pic>
      <xdr:nvPicPr>
        <xdr:cNvPr id="874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4896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2352"/>
    <xdr:pic>
      <xdr:nvPicPr>
        <xdr:cNvPr id="874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489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3114"/>
    <xdr:pic>
      <xdr:nvPicPr>
        <xdr:cNvPr id="874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4896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2352"/>
    <xdr:pic>
      <xdr:nvPicPr>
        <xdr:cNvPr id="874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489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3114"/>
    <xdr:pic>
      <xdr:nvPicPr>
        <xdr:cNvPr id="874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4896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2352"/>
    <xdr:pic>
      <xdr:nvPicPr>
        <xdr:cNvPr id="875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489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3114"/>
    <xdr:pic>
      <xdr:nvPicPr>
        <xdr:cNvPr id="875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4896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3495"/>
    <xdr:pic>
      <xdr:nvPicPr>
        <xdr:cNvPr id="875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4896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2733"/>
    <xdr:pic>
      <xdr:nvPicPr>
        <xdr:cNvPr id="875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4896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2352"/>
    <xdr:pic>
      <xdr:nvPicPr>
        <xdr:cNvPr id="875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489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2352"/>
    <xdr:pic>
      <xdr:nvPicPr>
        <xdr:cNvPr id="875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489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2352"/>
    <xdr:pic>
      <xdr:nvPicPr>
        <xdr:cNvPr id="875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489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1248</xdr:row>
      <xdr:rowOff>0</xdr:rowOff>
    </xdr:from>
    <xdr:ext cx="181737" cy="22352"/>
    <xdr:pic>
      <xdr:nvPicPr>
        <xdr:cNvPr id="875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489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1240</xdr:row>
      <xdr:rowOff>142536</xdr:rowOff>
    </xdr:from>
    <xdr:ext cx="1347108" cy="1180497"/>
    <xdr:pic>
      <xdr:nvPicPr>
        <xdr:cNvPr id="8758" name="Imagen 8757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3933154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1239</xdr:row>
      <xdr:rowOff>92189</xdr:rowOff>
    </xdr:from>
    <xdr:ext cx="1442357" cy="1306285"/>
    <xdr:pic>
      <xdr:nvPicPr>
        <xdr:cNvPr id="8759" name="Imagen 8758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3930365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2352"/>
    <xdr:pic>
      <xdr:nvPicPr>
        <xdr:cNvPr id="878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75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3495"/>
    <xdr:pic>
      <xdr:nvPicPr>
        <xdr:cNvPr id="878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755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2733"/>
    <xdr:pic>
      <xdr:nvPicPr>
        <xdr:cNvPr id="878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755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3495"/>
    <xdr:pic>
      <xdr:nvPicPr>
        <xdr:cNvPr id="878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755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3495"/>
    <xdr:pic>
      <xdr:nvPicPr>
        <xdr:cNvPr id="878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755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2352"/>
    <xdr:pic>
      <xdr:nvPicPr>
        <xdr:cNvPr id="878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75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2352"/>
    <xdr:pic>
      <xdr:nvPicPr>
        <xdr:cNvPr id="878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75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2352"/>
    <xdr:pic>
      <xdr:nvPicPr>
        <xdr:cNvPr id="879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75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3495"/>
    <xdr:pic>
      <xdr:nvPicPr>
        <xdr:cNvPr id="879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755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2352"/>
    <xdr:pic>
      <xdr:nvPicPr>
        <xdr:cNvPr id="879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75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3114"/>
    <xdr:pic>
      <xdr:nvPicPr>
        <xdr:cNvPr id="879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755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2352"/>
    <xdr:pic>
      <xdr:nvPicPr>
        <xdr:cNvPr id="879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75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3114"/>
    <xdr:pic>
      <xdr:nvPicPr>
        <xdr:cNvPr id="879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755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2352"/>
    <xdr:pic>
      <xdr:nvPicPr>
        <xdr:cNvPr id="879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75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3114"/>
    <xdr:pic>
      <xdr:nvPicPr>
        <xdr:cNvPr id="879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755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3495"/>
    <xdr:pic>
      <xdr:nvPicPr>
        <xdr:cNvPr id="879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755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2733"/>
    <xdr:pic>
      <xdr:nvPicPr>
        <xdr:cNvPr id="879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755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2352"/>
    <xdr:pic>
      <xdr:nvPicPr>
        <xdr:cNvPr id="880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75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2352"/>
    <xdr:pic>
      <xdr:nvPicPr>
        <xdr:cNvPr id="880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75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2352"/>
    <xdr:pic>
      <xdr:nvPicPr>
        <xdr:cNvPr id="880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75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1281</xdr:row>
      <xdr:rowOff>0</xdr:rowOff>
    </xdr:from>
    <xdr:ext cx="181737" cy="22352"/>
    <xdr:pic>
      <xdr:nvPicPr>
        <xdr:cNvPr id="880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75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1273</xdr:row>
      <xdr:rowOff>142536</xdr:rowOff>
    </xdr:from>
    <xdr:ext cx="1347108" cy="1180497"/>
    <xdr:pic>
      <xdr:nvPicPr>
        <xdr:cNvPr id="8804" name="Imagen 8803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4041739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1272</xdr:row>
      <xdr:rowOff>92189</xdr:rowOff>
    </xdr:from>
    <xdr:ext cx="1442357" cy="1306285"/>
    <xdr:pic>
      <xdr:nvPicPr>
        <xdr:cNvPr id="8805" name="Imagen 8804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4038950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2352"/>
    <xdr:pic>
      <xdr:nvPicPr>
        <xdr:cNvPr id="880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66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3495"/>
    <xdr:pic>
      <xdr:nvPicPr>
        <xdr:cNvPr id="880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1668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2733"/>
    <xdr:pic>
      <xdr:nvPicPr>
        <xdr:cNvPr id="880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668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3495"/>
    <xdr:pic>
      <xdr:nvPicPr>
        <xdr:cNvPr id="880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1668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3495"/>
    <xdr:pic>
      <xdr:nvPicPr>
        <xdr:cNvPr id="881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1668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2352"/>
    <xdr:pic>
      <xdr:nvPicPr>
        <xdr:cNvPr id="881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66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2352"/>
    <xdr:pic>
      <xdr:nvPicPr>
        <xdr:cNvPr id="881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66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2352"/>
    <xdr:pic>
      <xdr:nvPicPr>
        <xdr:cNvPr id="881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66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3495"/>
    <xdr:pic>
      <xdr:nvPicPr>
        <xdr:cNvPr id="881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1668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2352"/>
    <xdr:pic>
      <xdr:nvPicPr>
        <xdr:cNvPr id="881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66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3114"/>
    <xdr:pic>
      <xdr:nvPicPr>
        <xdr:cNvPr id="881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1668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2352"/>
    <xdr:pic>
      <xdr:nvPicPr>
        <xdr:cNvPr id="881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66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3114"/>
    <xdr:pic>
      <xdr:nvPicPr>
        <xdr:cNvPr id="881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1668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2352"/>
    <xdr:pic>
      <xdr:nvPicPr>
        <xdr:cNvPr id="881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66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3114"/>
    <xdr:pic>
      <xdr:nvPicPr>
        <xdr:cNvPr id="882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166806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3495"/>
    <xdr:pic>
      <xdr:nvPicPr>
        <xdr:cNvPr id="882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166806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2733"/>
    <xdr:pic>
      <xdr:nvPicPr>
        <xdr:cNvPr id="882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66806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2352"/>
    <xdr:pic>
      <xdr:nvPicPr>
        <xdr:cNvPr id="882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66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2352"/>
    <xdr:pic>
      <xdr:nvPicPr>
        <xdr:cNvPr id="882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66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2352"/>
    <xdr:pic>
      <xdr:nvPicPr>
        <xdr:cNvPr id="882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66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1314</xdr:row>
      <xdr:rowOff>0</xdr:rowOff>
    </xdr:from>
    <xdr:ext cx="181737" cy="22352"/>
    <xdr:pic>
      <xdr:nvPicPr>
        <xdr:cNvPr id="882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166806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1306</xdr:row>
      <xdr:rowOff>142536</xdr:rowOff>
    </xdr:from>
    <xdr:ext cx="1347108" cy="1180497"/>
    <xdr:pic>
      <xdr:nvPicPr>
        <xdr:cNvPr id="8827" name="Imagen 8826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4150991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1305</xdr:row>
      <xdr:rowOff>92189</xdr:rowOff>
    </xdr:from>
    <xdr:ext cx="1442357" cy="1306285"/>
    <xdr:pic>
      <xdr:nvPicPr>
        <xdr:cNvPr id="8828" name="Imagen 8827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4148202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2352"/>
    <xdr:pic>
      <xdr:nvPicPr>
        <xdr:cNvPr id="885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2753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3495"/>
    <xdr:pic>
      <xdr:nvPicPr>
        <xdr:cNvPr id="885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2753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2733"/>
    <xdr:pic>
      <xdr:nvPicPr>
        <xdr:cNvPr id="885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27539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3495"/>
    <xdr:pic>
      <xdr:nvPicPr>
        <xdr:cNvPr id="885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2753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3495"/>
    <xdr:pic>
      <xdr:nvPicPr>
        <xdr:cNvPr id="885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2753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2352"/>
    <xdr:pic>
      <xdr:nvPicPr>
        <xdr:cNvPr id="885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2753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2352"/>
    <xdr:pic>
      <xdr:nvPicPr>
        <xdr:cNvPr id="885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2753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2352"/>
    <xdr:pic>
      <xdr:nvPicPr>
        <xdr:cNvPr id="885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2753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3495"/>
    <xdr:pic>
      <xdr:nvPicPr>
        <xdr:cNvPr id="886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2753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2352"/>
    <xdr:pic>
      <xdr:nvPicPr>
        <xdr:cNvPr id="886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2753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3114"/>
    <xdr:pic>
      <xdr:nvPicPr>
        <xdr:cNvPr id="886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2753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2352"/>
    <xdr:pic>
      <xdr:nvPicPr>
        <xdr:cNvPr id="886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2753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3114"/>
    <xdr:pic>
      <xdr:nvPicPr>
        <xdr:cNvPr id="886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2753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2352"/>
    <xdr:pic>
      <xdr:nvPicPr>
        <xdr:cNvPr id="886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2753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3114"/>
    <xdr:pic>
      <xdr:nvPicPr>
        <xdr:cNvPr id="886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27539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3495"/>
    <xdr:pic>
      <xdr:nvPicPr>
        <xdr:cNvPr id="886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27539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2733"/>
    <xdr:pic>
      <xdr:nvPicPr>
        <xdr:cNvPr id="886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27539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2352"/>
    <xdr:pic>
      <xdr:nvPicPr>
        <xdr:cNvPr id="886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2753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2352"/>
    <xdr:pic>
      <xdr:nvPicPr>
        <xdr:cNvPr id="887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2753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2352"/>
    <xdr:pic>
      <xdr:nvPicPr>
        <xdr:cNvPr id="887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2753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1349</xdr:row>
      <xdr:rowOff>0</xdr:rowOff>
    </xdr:from>
    <xdr:ext cx="181737" cy="22352"/>
    <xdr:pic>
      <xdr:nvPicPr>
        <xdr:cNvPr id="887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27539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1341</xdr:row>
      <xdr:rowOff>142536</xdr:rowOff>
    </xdr:from>
    <xdr:ext cx="1347108" cy="1180497"/>
    <xdr:pic>
      <xdr:nvPicPr>
        <xdr:cNvPr id="8873" name="Imagen 8872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4259576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1340</xdr:row>
      <xdr:rowOff>92189</xdr:rowOff>
    </xdr:from>
    <xdr:ext cx="1442357" cy="1306285"/>
    <xdr:pic>
      <xdr:nvPicPr>
        <xdr:cNvPr id="8874" name="Imagen 8873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4256787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2352"/>
    <xdr:pic>
      <xdr:nvPicPr>
        <xdr:cNvPr id="887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8407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3495"/>
    <xdr:pic>
      <xdr:nvPicPr>
        <xdr:cNvPr id="887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84071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2733"/>
    <xdr:pic>
      <xdr:nvPicPr>
        <xdr:cNvPr id="887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84071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3495"/>
    <xdr:pic>
      <xdr:nvPicPr>
        <xdr:cNvPr id="887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84071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3495"/>
    <xdr:pic>
      <xdr:nvPicPr>
        <xdr:cNvPr id="887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84071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2352"/>
    <xdr:pic>
      <xdr:nvPicPr>
        <xdr:cNvPr id="888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8407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2352"/>
    <xdr:pic>
      <xdr:nvPicPr>
        <xdr:cNvPr id="888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8407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2352"/>
    <xdr:pic>
      <xdr:nvPicPr>
        <xdr:cNvPr id="888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8407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3495"/>
    <xdr:pic>
      <xdr:nvPicPr>
        <xdr:cNvPr id="888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84071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2352"/>
    <xdr:pic>
      <xdr:nvPicPr>
        <xdr:cNvPr id="888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8407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3114"/>
    <xdr:pic>
      <xdr:nvPicPr>
        <xdr:cNvPr id="888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84071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2352"/>
    <xdr:pic>
      <xdr:nvPicPr>
        <xdr:cNvPr id="888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8407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3114"/>
    <xdr:pic>
      <xdr:nvPicPr>
        <xdr:cNvPr id="888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84071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2352"/>
    <xdr:pic>
      <xdr:nvPicPr>
        <xdr:cNvPr id="888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8407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3114"/>
    <xdr:pic>
      <xdr:nvPicPr>
        <xdr:cNvPr id="888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84071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3495"/>
    <xdr:pic>
      <xdr:nvPicPr>
        <xdr:cNvPr id="889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84071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2733"/>
    <xdr:pic>
      <xdr:nvPicPr>
        <xdr:cNvPr id="889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84071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2352"/>
    <xdr:pic>
      <xdr:nvPicPr>
        <xdr:cNvPr id="889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8407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2352"/>
    <xdr:pic>
      <xdr:nvPicPr>
        <xdr:cNvPr id="889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8407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2352"/>
    <xdr:pic>
      <xdr:nvPicPr>
        <xdr:cNvPr id="889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8407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1384</xdr:row>
      <xdr:rowOff>0</xdr:rowOff>
    </xdr:from>
    <xdr:ext cx="181737" cy="22352"/>
    <xdr:pic>
      <xdr:nvPicPr>
        <xdr:cNvPr id="889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8407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1376</xdr:row>
      <xdr:rowOff>142536</xdr:rowOff>
    </xdr:from>
    <xdr:ext cx="1347108" cy="1180497"/>
    <xdr:pic>
      <xdr:nvPicPr>
        <xdr:cNvPr id="8896" name="Imagen 8895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4368256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1375</xdr:row>
      <xdr:rowOff>92189</xdr:rowOff>
    </xdr:from>
    <xdr:ext cx="1442357" cy="1306285"/>
    <xdr:pic>
      <xdr:nvPicPr>
        <xdr:cNvPr id="8897" name="Imagen 8896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4365467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889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418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3495"/>
    <xdr:pic>
      <xdr:nvPicPr>
        <xdr:cNvPr id="889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4180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733"/>
    <xdr:pic>
      <xdr:nvPicPr>
        <xdr:cNvPr id="890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4180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3495"/>
    <xdr:pic>
      <xdr:nvPicPr>
        <xdr:cNvPr id="890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4180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3495"/>
    <xdr:pic>
      <xdr:nvPicPr>
        <xdr:cNvPr id="890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4180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890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418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890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418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890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418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3495"/>
    <xdr:pic>
      <xdr:nvPicPr>
        <xdr:cNvPr id="890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4180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890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418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3114"/>
    <xdr:pic>
      <xdr:nvPicPr>
        <xdr:cNvPr id="890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4180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890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418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3114"/>
    <xdr:pic>
      <xdr:nvPicPr>
        <xdr:cNvPr id="891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4180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891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418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3114"/>
    <xdr:pic>
      <xdr:nvPicPr>
        <xdr:cNvPr id="891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4180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3495"/>
    <xdr:pic>
      <xdr:nvPicPr>
        <xdr:cNvPr id="891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4180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733"/>
    <xdr:pic>
      <xdr:nvPicPr>
        <xdr:cNvPr id="891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4180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891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418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891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418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891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418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891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4180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1411</xdr:row>
      <xdr:rowOff>142536</xdr:rowOff>
    </xdr:from>
    <xdr:ext cx="1347108" cy="1180497"/>
    <xdr:pic>
      <xdr:nvPicPr>
        <xdr:cNvPr id="8919" name="Imagen 8918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4478365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1410</xdr:row>
      <xdr:rowOff>92189</xdr:rowOff>
    </xdr:from>
    <xdr:ext cx="1442357" cy="1306285"/>
    <xdr:pic>
      <xdr:nvPicPr>
        <xdr:cNvPr id="8920" name="Imagen 8919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4475576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2352"/>
    <xdr:pic>
      <xdr:nvPicPr>
        <xdr:cNvPr id="892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0095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3495"/>
    <xdr:pic>
      <xdr:nvPicPr>
        <xdr:cNvPr id="892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00956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2733"/>
    <xdr:pic>
      <xdr:nvPicPr>
        <xdr:cNvPr id="892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00956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3495"/>
    <xdr:pic>
      <xdr:nvPicPr>
        <xdr:cNvPr id="892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00956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3495"/>
    <xdr:pic>
      <xdr:nvPicPr>
        <xdr:cNvPr id="892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00956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2352"/>
    <xdr:pic>
      <xdr:nvPicPr>
        <xdr:cNvPr id="892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0095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2352"/>
    <xdr:pic>
      <xdr:nvPicPr>
        <xdr:cNvPr id="892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0095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2352"/>
    <xdr:pic>
      <xdr:nvPicPr>
        <xdr:cNvPr id="892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0095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3495"/>
    <xdr:pic>
      <xdr:nvPicPr>
        <xdr:cNvPr id="892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00956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2352"/>
    <xdr:pic>
      <xdr:nvPicPr>
        <xdr:cNvPr id="893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0095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3114"/>
    <xdr:pic>
      <xdr:nvPicPr>
        <xdr:cNvPr id="893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00956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2352"/>
    <xdr:pic>
      <xdr:nvPicPr>
        <xdr:cNvPr id="893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0095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3114"/>
    <xdr:pic>
      <xdr:nvPicPr>
        <xdr:cNvPr id="893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00956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2352"/>
    <xdr:pic>
      <xdr:nvPicPr>
        <xdr:cNvPr id="893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0095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3114"/>
    <xdr:pic>
      <xdr:nvPicPr>
        <xdr:cNvPr id="893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00956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3495"/>
    <xdr:pic>
      <xdr:nvPicPr>
        <xdr:cNvPr id="893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00956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2733"/>
    <xdr:pic>
      <xdr:nvPicPr>
        <xdr:cNvPr id="893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00956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2352"/>
    <xdr:pic>
      <xdr:nvPicPr>
        <xdr:cNvPr id="893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0095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2352"/>
    <xdr:pic>
      <xdr:nvPicPr>
        <xdr:cNvPr id="893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0095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2352"/>
    <xdr:pic>
      <xdr:nvPicPr>
        <xdr:cNvPr id="894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0095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1454</xdr:row>
      <xdr:rowOff>0</xdr:rowOff>
    </xdr:from>
    <xdr:ext cx="181737" cy="22352"/>
    <xdr:pic>
      <xdr:nvPicPr>
        <xdr:cNvPr id="894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00956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1446</xdr:row>
      <xdr:rowOff>142536</xdr:rowOff>
    </xdr:from>
    <xdr:ext cx="1347108" cy="1180497"/>
    <xdr:pic>
      <xdr:nvPicPr>
        <xdr:cNvPr id="8942" name="Imagen 8941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4585141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1445</xdr:row>
      <xdr:rowOff>92189</xdr:rowOff>
    </xdr:from>
    <xdr:ext cx="1442357" cy="1306285"/>
    <xdr:pic>
      <xdr:nvPicPr>
        <xdr:cNvPr id="8943" name="Imagen 8942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45823516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2352"/>
    <xdr:pic>
      <xdr:nvPicPr>
        <xdr:cNvPr id="894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096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3495"/>
    <xdr:pic>
      <xdr:nvPicPr>
        <xdr:cNvPr id="894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709636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2733"/>
    <xdr:pic>
      <xdr:nvPicPr>
        <xdr:cNvPr id="894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09636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3495"/>
    <xdr:pic>
      <xdr:nvPicPr>
        <xdr:cNvPr id="894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709636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3495"/>
    <xdr:pic>
      <xdr:nvPicPr>
        <xdr:cNvPr id="894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709636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2352"/>
    <xdr:pic>
      <xdr:nvPicPr>
        <xdr:cNvPr id="894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096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2352"/>
    <xdr:pic>
      <xdr:nvPicPr>
        <xdr:cNvPr id="895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096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2352"/>
    <xdr:pic>
      <xdr:nvPicPr>
        <xdr:cNvPr id="895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096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3495"/>
    <xdr:pic>
      <xdr:nvPicPr>
        <xdr:cNvPr id="895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709636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2352"/>
    <xdr:pic>
      <xdr:nvPicPr>
        <xdr:cNvPr id="895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096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3114"/>
    <xdr:pic>
      <xdr:nvPicPr>
        <xdr:cNvPr id="895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709636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2352"/>
    <xdr:pic>
      <xdr:nvPicPr>
        <xdr:cNvPr id="895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096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3114"/>
    <xdr:pic>
      <xdr:nvPicPr>
        <xdr:cNvPr id="895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709636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2352"/>
    <xdr:pic>
      <xdr:nvPicPr>
        <xdr:cNvPr id="895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096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3114"/>
    <xdr:pic>
      <xdr:nvPicPr>
        <xdr:cNvPr id="895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709636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3495"/>
    <xdr:pic>
      <xdr:nvPicPr>
        <xdr:cNvPr id="895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709636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2733"/>
    <xdr:pic>
      <xdr:nvPicPr>
        <xdr:cNvPr id="896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09636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2352"/>
    <xdr:pic>
      <xdr:nvPicPr>
        <xdr:cNvPr id="896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096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2352"/>
    <xdr:pic>
      <xdr:nvPicPr>
        <xdr:cNvPr id="896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096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2352"/>
    <xdr:pic>
      <xdr:nvPicPr>
        <xdr:cNvPr id="896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096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1489</xdr:row>
      <xdr:rowOff>0</xdr:rowOff>
    </xdr:from>
    <xdr:ext cx="181737" cy="22352"/>
    <xdr:pic>
      <xdr:nvPicPr>
        <xdr:cNvPr id="896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70963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1481</xdr:row>
      <xdr:rowOff>142536</xdr:rowOff>
    </xdr:from>
    <xdr:ext cx="1347108" cy="1180497"/>
    <xdr:pic>
      <xdr:nvPicPr>
        <xdr:cNvPr id="8965" name="Imagen 8964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46938213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1480</xdr:row>
      <xdr:rowOff>92189</xdr:rowOff>
    </xdr:from>
    <xdr:ext cx="1442357" cy="1306285"/>
    <xdr:pic>
      <xdr:nvPicPr>
        <xdr:cNvPr id="8966" name="Imagen 8965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46910318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2352"/>
    <xdr:pic>
      <xdr:nvPicPr>
        <xdr:cNvPr id="896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820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3495"/>
    <xdr:pic>
      <xdr:nvPicPr>
        <xdr:cNvPr id="896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8202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2733"/>
    <xdr:pic>
      <xdr:nvPicPr>
        <xdr:cNvPr id="896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82022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3495"/>
    <xdr:pic>
      <xdr:nvPicPr>
        <xdr:cNvPr id="897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8202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3495"/>
    <xdr:pic>
      <xdr:nvPicPr>
        <xdr:cNvPr id="897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8202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2352"/>
    <xdr:pic>
      <xdr:nvPicPr>
        <xdr:cNvPr id="897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820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2352"/>
    <xdr:pic>
      <xdr:nvPicPr>
        <xdr:cNvPr id="897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820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2352"/>
    <xdr:pic>
      <xdr:nvPicPr>
        <xdr:cNvPr id="897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820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3495"/>
    <xdr:pic>
      <xdr:nvPicPr>
        <xdr:cNvPr id="897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8202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2352"/>
    <xdr:pic>
      <xdr:nvPicPr>
        <xdr:cNvPr id="897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820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3114"/>
    <xdr:pic>
      <xdr:nvPicPr>
        <xdr:cNvPr id="897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8202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2352"/>
    <xdr:pic>
      <xdr:nvPicPr>
        <xdr:cNvPr id="897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820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3114"/>
    <xdr:pic>
      <xdr:nvPicPr>
        <xdr:cNvPr id="897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8202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2352"/>
    <xdr:pic>
      <xdr:nvPicPr>
        <xdr:cNvPr id="898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820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3114"/>
    <xdr:pic>
      <xdr:nvPicPr>
        <xdr:cNvPr id="898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820221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3495"/>
    <xdr:pic>
      <xdr:nvPicPr>
        <xdr:cNvPr id="898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820221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2733"/>
    <xdr:pic>
      <xdr:nvPicPr>
        <xdr:cNvPr id="898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820221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2352"/>
    <xdr:pic>
      <xdr:nvPicPr>
        <xdr:cNvPr id="898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820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2352"/>
    <xdr:pic>
      <xdr:nvPicPr>
        <xdr:cNvPr id="898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820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2352"/>
    <xdr:pic>
      <xdr:nvPicPr>
        <xdr:cNvPr id="898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820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1523</xdr:row>
      <xdr:rowOff>0</xdr:rowOff>
    </xdr:from>
    <xdr:ext cx="181737" cy="22352"/>
    <xdr:pic>
      <xdr:nvPicPr>
        <xdr:cNvPr id="898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820221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1515</xdr:row>
      <xdr:rowOff>142536</xdr:rowOff>
    </xdr:from>
    <xdr:ext cx="1347108" cy="1180497"/>
    <xdr:pic>
      <xdr:nvPicPr>
        <xdr:cNvPr id="8988" name="Imagen 8987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4804406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1514</xdr:row>
      <xdr:rowOff>92189</xdr:rowOff>
    </xdr:from>
    <xdr:ext cx="1442357" cy="1306285"/>
    <xdr:pic>
      <xdr:nvPicPr>
        <xdr:cNvPr id="8989" name="Imagen 8988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4801617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2352"/>
    <xdr:pic>
      <xdr:nvPicPr>
        <xdr:cNvPr id="899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92909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3495"/>
    <xdr:pic>
      <xdr:nvPicPr>
        <xdr:cNvPr id="899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929092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2733"/>
    <xdr:pic>
      <xdr:nvPicPr>
        <xdr:cNvPr id="899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929092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3495"/>
    <xdr:pic>
      <xdr:nvPicPr>
        <xdr:cNvPr id="899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929092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3495"/>
    <xdr:pic>
      <xdr:nvPicPr>
        <xdr:cNvPr id="899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929092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2352"/>
    <xdr:pic>
      <xdr:nvPicPr>
        <xdr:cNvPr id="899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92909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2352"/>
    <xdr:pic>
      <xdr:nvPicPr>
        <xdr:cNvPr id="899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92909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2352"/>
    <xdr:pic>
      <xdr:nvPicPr>
        <xdr:cNvPr id="899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92909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3495"/>
    <xdr:pic>
      <xdr:nvPicPr>
        <xdr:cNvPr id="899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929092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2352"/>
    <xdr:pic>
      <xdr:nvPicPr>
        <xdr:cNvPr id="899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92909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3114"/>
    <xdr:pic>
      <xdr:nvPicPr>
        <xdr:cNvPr id="900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929092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2352"/>
    <xdr:pic>
      <xdr:nvPicPr>
        <xdr:cNvPr id="900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92909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3114"/>
    <xdr:pic>
      <xdr:nvPicPr>
        <xdr:cNvPr id="900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929092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2352"/>
    <xdr:pic>
      <xdr:nvPicPr>
        <xdr:cNvPr id="900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92909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3114"/>
    <xdr:pic>
      <xdr:nvPicPr>
        <xdr:cNvPr id="900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929092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3495"/>
    <xdr:pic>
      <xdr:nvPicPr>
        <xdr:cNvPr id="900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929092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2733"/>
    <xdr:pic>
      <xdr:nvPicPr>
        <xdr:cNvPr id="900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929092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2352"/>
    <xdr:pic>
      <xdr:nvPicPr>
        <xdr:cNvPr id="900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92909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2352"/>
    <xdr:pic>
      <xdr:nvPicPr>
        <xdr:cNvPr id="900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92909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2352"/>
    <xdr:pic>
      <xdr:nvPicPr>
        <xdr:cNvPr id="900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92909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1553</xdr:row>
      <xdr:rowOff>0</xdr:rowOff>
    </xdr:from>
    <xdr:ext cx="181737" cy="22352"/>
    <xdr:pic>
      <xdr:nvPicPr>
        <xdr:cNvPr id="901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92909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1545</xdr:row>
      <xdr:rowOff>142536</xdr:rowOff>
    </xdr:from>
    <xdr:ext cx="1347108" cy="1180497"/>
    <xdr:pic>
      <xdr:nvPicPr>
        <xdr:cNvPr id="9011" name="Imagen 9010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49132773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1544</xdr:row>
      <xdr:rowOff>92189</xdr:rowOff>
    </xdr:from>
    <xdr:ext cx="1442357" cy="1306285"/>
    <xdr:pic>
      <xdr:nvPicPr>
        <xdr:cNvPr id="9012" name="Imagen 9011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49104878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2352"/>
    <xdr:pic>
      <xdr:nvPicPr>
        <xdr:cNvPr id="901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03586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3495"/>
    <xdr:pic>
      <xdr:nvPicPr>
        <xdr:cNvPr id="901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035867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2733"/>
    <xdr:pic>
      <xdr:nvPicPr>
        <xdr:cNvPr id="901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035867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3495"/>
    <xdr:pic>
      <xdr:nvPicPr>
        <xdr:cNvPr id="901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035867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3495"/>
    <xdr:pic>
      <xdr:nvPicPr>
        <xdr:cNvPr id="901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035867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2352"/>
    <xdr:pic>
      <xdr:nvPicPr>
        <xdr:cNvPr id="901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03586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2352"/>
    <xdr:pic>
      <xdr:nvPicPr>
        <xdr:cNvPr id="901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03586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2352"/>
    <xdr:pic>
      <xdr:nvPicPr>
        <xdr:cNvPr id="902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03586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3495"/>
    <xdr:pic>
      <xdr:nvPicPr>
        <xdr:cNvPr id="902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035867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2352"/>
    <xdr:pic>
      <xdr:nvPicPr>
        <xdr:cNvPr id="902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03586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3114"/>
    <xdr:pic>
      <xdr:nvPicPr>
        <xdr:cNvPr id="902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035867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2352"/>
    <xdr:pic>
      <xdr:nvPicPr>
        <xdr:cNvPr id="902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03586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3114"/>
    <xdr:pic>
      <xdr:nvPicPr>
        <xdr:cNvPr id="902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035867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2352"/>
    <xdr:pic>
      <xdr:nvPicPr>
        <xdr:cNvPr id="902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03586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3114"/>
    <xdr:pic>
      <xdr:nvPicPr>
        <xdr:cNvPr id="902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035867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3495"/>
    <xdr:pic>
      <xdr:nvPicPr>
        <xdr:cNvPr id="902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035867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2733"/>
    <xdr:pic>
      <xdr:nvPicPr>
        <xdr:cNvPr id="902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035867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2352"/>
    <xdr:pic>
      <xdr:nvPicPr>
        <xdr:cNvPr id="903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03586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2352"/>
    <xdr:pic>
      <xdr:nvPicPr>
        <xdr:cNvPr id="903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03586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2352"/>
    <xdr:pic>
      <xdr:nvPicPr>
        <xdr:cNvPr id="903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03586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1585</xdr:row>
      <xdr:rowOff>0</xdr:rowOff>
    </xdr:from>
    <xdr:ext cx="181737" cy="22352"/>
    <xdr:pic>
      <xdr:nvPicPr>
        <xdr:cNvPr id="903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035867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1577</xdr:row>
      <xdr:rowOff>142536</xdr:rowOff>
    </xdr:from>
    <xdr:ext cx="1347108" cy="1180497"/>
    <xdr:pic>
      <xdr:nvPicPr>
        <xdr:cNvPr id="9034" name="Imagen 9033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5020052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1576</xdr:row>
      <xdr:rowOff>92189</xdr:rowOff>
    </xdr:from>
    <xdr:ext cx="1442357" cy="1306285"/>
    <xdr:pic>
      <xdr:nvPicPr>
        <xdr:cNvPr id="9035" name="Imagen 9034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5017263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2352"/>
    <xdr:pic>
      <xdr:nvPicPr>
        <xdr:cNvPr id="905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14454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3495"/>
    <xdr:pic>
      <xdr:nvPicPr>
        <xdr:cNvPr id="906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144547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2733"/>
    <xdr:pic>
      <xdr:nvPicPr>
        <xdr:cNvPr id="906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144547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3495"/>
    <xdr:pic>
      <xdr:nvPicPr>
        <xdr:cNvPr id="906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144547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3495"/>
    <xdr:pic>
      <xdr:nvPicPr>
        <xdr:cNvPr id="906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144547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2352"/>
    <xdr:pic>
      <xdr:nvPicPr>
        <xdr:cNvPr id="906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14454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2352"/>
    <xdr:pic>
      <xdr:nvPicPr>
        <xdr:cNvPr id="906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14454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2352"/>
    <xdr:pic>
      <xdr:nvPicPr>
        <xdr:cNvPr id="906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14454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3495"/>
    <xdr:pic>
      <xdr:nvPicPr>
        <xdr:cNvPr id="906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144547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2352"/>
    <xdr:pic>
      <xdr:nvPicPr>
        <xdr:cNvPr id="906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14454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3114"/>
    <xdr:pic>
      <xdr:nvPicPr>
        <xdr:cNvPr id="906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144547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2352"/>
    <xdr:pic>
      <xdr:nvPicPr>
        <xdr:cNvPr id="907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14454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3114"/>
    <xdr:pic>
      <xdr:nvPicPr>
        <xdr:cNvPr id="907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144547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2352"/>
    <xdr:pic>
      <xdr:nvPicPr>
        <xdr:cNvPr id="907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14454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3114"/>
    <xdr:pic>
      <xdr:nvPicPr>
        <xdr:cNvPr id="907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144547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3495"/>
    <xdr:pic>
      <xdr:nvPicPr>
        <xdr:cNvPr id="907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144547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2733"/>
    <xdr:pic>
      <xdr:nvPicPr>
        <xdr:cNvPr id="907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144547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2352"/>
    <xdr:pic>
      <xdr:nvPicPr>
        <xdr:cNvPr id="907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14454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2352"/>
    <xdr:pic>
      <xdr:nvPicPr>
        <xdr:cNvPr id="907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14454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2352"/>
    <xdr:pic>
      <xdr:nvPicPr>
        <xdr:cNvPr id="907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14454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1619</xdr:row>
      <xdr:rowOff>0</xdr:rowOff>
    </xdr:from>
    <xdr:ext cx="181737" cy="22352"/>
    <xdr:pic>
      <xdr:nvPicPr>
        <xdr:cNvPr id="907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14454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1611</xdr:row>
      <xdr:rowOff>142536</xdr:rowOff>
    </xdr:from>
    <xdr:ext cx="1347108" cy="1180497"/>
    <xdr:pic>
      <xdr:nvPicPr>
        <xdr:cNvPr id="9080" name="Imagen 9079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5128732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1610</xdr:row>
      <xdr:rowOff>92189</xdr:rowOff>
    </xdr:from>
    <xdr:ext cx="1442357" cy="1306285"/>
    <xdr:pic>
      <xdr:nvPicPr>
        <xdr:cNvPr id="9081" name="Imagen 9080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5125943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2352"/>
    <xdr:pic>
      <xdr:nvPicPr>
        <xdr:cNvPr id="908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254371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3495"/>
    <xdr:pic>
      <xdr:nvPicPr>
        <xdr:cNvPr id="908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254371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2733"/>
    <xdr:pic>
      <xdr:nvPicPr>
        <xdr:cNvPr id="908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254371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3495"/>
    <xdr:pic>
      <xdr:nvPicPr>
        <xdr:cNvPr id="908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254371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3495"/>
    <xdr:pic>
      <xdr:nvPicPr>
        <xdr:cNvPr id="908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254371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2352"/>
    <xdr:pic>
      <xdr:nvPicPr>
        <xdr:cNvPr id="908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254371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2352"/>
    <xdr:pic>
      <xdr:nvPicPr>
        <xdr:cNvPr id="908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254371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2352"/>
    <xdr:pic>
      <xdr:nvPicPr>
        <xdr:cNvPr id="908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254371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3495"/>
    <xdr:pic>
      <xdr:nvPicPr>
        <xdr:cNvPr id="909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254371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2352"/>
    <xdr:pic>
      <xdr:nvPicPr>
        <xdr:cNvPr id="909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254371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3114"/>
    <xdr:pic>
      <xdr:nvPicPr>
        <xdr:cNvPr id="909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254371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2352"/>
    <xdr:pic>
      <xdr:nvPicPr>
        <xdr:cNvPr id="909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254371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3114"/>
    <xdr:pic>
      <xdr:nvPicPr>
        <xdr:cNvPr id="909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254371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2352"/>
    <xdr:pic>
      <xdr:nvPicPr>
        <xdr:cNvPr id="909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254371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3114"/>
    <xdr:pic>
      <xdr:nvPicPr>
        <xdr:cNvPr id="909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254371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3495"/>
    <xdr:pic>
      <xdr:nvPicPr>
        <xdr:cNvPr id="909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254371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2733"/>
    <xdr:pic>
      <xdr:nvPicPr>
        <xdr:cNvPr id="909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254371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2352"/>
    <xdr:pic>
      <xdr:nvPicPr>
        <xdr:cNvPr id="909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254371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2352"/>
    <xdr:pic>
      <xdr:nvPicPr>
        <xdr:cNvPr id="910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254371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2352"/>
    <xdr:pic>
      <xdr:nvPicPr>
        <xdr:cNvPr id="910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254371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1651</xdr:row>
      <xdr:rowOff>0</xdr:rowOff>
    </xdr:from>
    <xdr:ext cx="181737" cy="22352"/>
    <xdr:pic>
      <xdr:nvPicPr>
        <xdr:cNvPr id="910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254371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1643</xdr:row>
      <xdr:rowOff>142536</xdr:rowOff>
    </xdr:from>
    <xdr:ext cx="1347108" cy="1180497"/>
    <xdr:pic>
      <xdr:nvPicPr>
        <xdr:cNvPr id="9103" name="Imagen 9102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5238556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1642</xdr:row>
      <xdr:rowOff>92189</xdr:rowOff>
    </xdr:from>
    <xdr:ext cx="1442357" cy="1306285"/>
    <xdr:pic>
      <xdr:nvPicPr>
        <xdr:cNvPr id="9104" name="Imagen 9103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52357666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2352"/>
    <xdr:pic>
      <xdr:nvPicPr>
        <xdr:cNvPr id="910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3625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3495"/>
    <xdr:pic>
      <xdr:nvPicPr>
        <xdr:cNvPr id="910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36257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2733"/>
    <xdr:pic>
      <xdr:nvPicPr>
        <xdr:cNvPr id="910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362575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3495"/>
    <xdr:pic>
      <xdr:nvPicPr>
        <xdr:cNvPr id="910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36257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3495"/>
    <xdr:pic>
      <xdr:nvPicPr>
        <xdr:cNvPr id="910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36257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2352"/>
    <xdr:pic>
      <xdr:nvPicPr>
        <xdr:cNvPr id="911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3625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2352"/>
    <xdr:pic>
      <xdr:nvPicPr>
        <xdr:cNvPr id="911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3625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2352"/>
    <xdr:pic>
      <xdr:nvPicPr>
        <xdr:cNvPr id="911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3625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3495"/>
    <xdr:pic>
      <xdr:nvPicPr>
        <xdr:cNvPr id="911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36257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2352"/>
    <xdr:pic>
      <xdr:nvPicPr>
        <xdr:cNvPr id="911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3625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3114"/>
    <xdr:pic>
      <xdr:nvPicPr>
        <xdr:cNvPr id="911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362575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2352"/>
    <xdr:pic>
      <xdr:nvPicPr>
        <xdr:cNvPr id="911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3625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3114"/>
    <xdr:pic>
      <xdr:nvPicPr>
        <xdr:cNvPr id="911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362575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2352"/>
    <xdr:pic>
      <xdr:nvPicPr>
        <xdr:cNvPr id="911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3625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3114"/>
    <xdr:pic>
      <xdr:nvPicPr>
        <xdr:cNvPr id="911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362575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3495"/>
    <xdr:pic>
      <xdr:nvPicPr>
        <xdr:cNvPr id="912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36257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2733"/>
    <xdr:pic>
      <xdr:nvPicPr>
        <xdr:cNvPr id="912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362575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2352"/>
    <xdr:pic>
      <xdr:nvPicPr>
        <xdr:cNvPr id="912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3625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2352"/>
    <xdr:pic>
      <xdr:nvPicPr>
        <xdr:cNvPr id="912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3625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2352"/>
    <xdr:pic>
      <xdr:nvPicPr>
        <xdr:cNvPr id="912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3625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1683</xdr:row>
      <xdr:rowOff>0</xdr:rowOff>
    </xdr:from>
    <xdr:ext cx="181737" cy="22352"/>
    <xdr:pic>
      <xdr:nvPicPr>
        <xdr:cNvPr id="912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3625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1675</xdr:row>
      <xdr:rowOff>142536</xdr:rowOff>
    </xdr:from>
    <xdr:ext cx="1347108" cy="1180497"/>
    <xdr:pic>
      <xdr:nvPicPr>
        <xdr:cNvPr id="9126" name="Imagen 9125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5346760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1674</xdr:row>
      <xdr:rowOff>92189</xdr:rowOff>
    </xdr:from>
    <xdr:ext cx="1442357" cy="1306285"/>
    <xdr:pic>
      <xdr:nvPicPr>
        <xdr:cNvPr id="9127" name="Imagen 9126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53439706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2352"/>
    <xdr:pic>
      <xdr:nvPicPr>
        <xdr:cNvPr id="912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47125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3495"/>
    <xdr:pic>
      <xdr:nvPicPr>
        <xdr:cNvPr id="912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47125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2733"/>
    <xdr:pic>
      <xdr:nvPicPr>
        <xdr:cNvPr id="913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471255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3495"/>
    <xdr:pic>
      <xdr:nvPicPr>
        <xdr:cNvPr id="913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47125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3495"/>
    <xdr:pic>
      <xdr:nvPicPr>
        <xdr:cNvPr id="913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47125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2352"/>
    <xdr:pic>
      <xdr:nvPicPr>
        <xdr:cNvPr id="913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47125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2352"/>
    <xdr:pic>
      <xdr:nvPicPr>
        <xdr:cNvPr id="913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47125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2352"/>
    <xdr:pic>
      <xdr:nvPicPr>
        <xdr:cNvPr id="913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47125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3495"/>
    <xdr:pic>
      <xdr:nvPicPr>
        <xdr:cNvPr id="913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47125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2352"/>
    <xdr:pic>
      <xdr:nvPicPr>
        <xdr:cNvPr id="913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47125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3114"/>
    <xdr:pic>
      <xdr:nvPicPr>
        <xdr:cNvPr id="913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47125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2352"/>
    <xdr:pic>
      <xdr:nvPicPr>
        <xdr:cNvPr id="913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47125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3114"/>
    <xdr:pic>
      <xdr:nvPicPr>
        <xdr:cNvPr id="914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47125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2352"/>
    <xdr:pic>
      <xdr:nvPicPr>
        <xdr:cNvPr id="914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47125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3114"/>
    <xdr:pic>
      <xdr:nvPicPr>
        <xdr:cNvPr id="914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47125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3495"/>
    <xdr:pic>
      <xdr:nvPicPr>
        <xdr:cNvPr id="914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47125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2733"/>
    <xdr:pic>
      <xdr:nvPicPr>
        <xdr:cNvPr id="914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471255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2352"/>
    <xdr:pic>
      <xdr:nvPicPr>
        <xdr:cNvPr id="914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47125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2352"/>
    <xdr:pic>
      <xdr:nvPicPr>
        <xdr:cNvPr id="914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47125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2352"/>
    <xdr:pic>
      <xdr:nvPicPr>
        <xdr:cNvPr id="914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47125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1716</xdr:row>
      <xdr:rowOff>0</xdr:rowOff>
    </xdr:from>
    <xdr:ext cx="181737" cy="22352"/>
    <xdr:pic>
      <xdr:nvPicPr>
        <xdr:cNvPr id="914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47125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1708</xdr:row>
      <xdr:rowOff>142536</xdr:rowOff>
    </xdr:from>
    <xdr:ext cx="1347108" cy="1180497"/>
    <xdr:pic>
      <xdr:nvPicPr>
        <xdr:cNvPr id="9149" name="Imagen 9148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54554403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1707</xdr:row>
      <xdr:rowOff>92189</xdr:rowOff>
    </xdr:from>
    <xdr:ext cx="1442357" cy="1306285"/>
    <xdr:pic>
      <xdr:nvPicPr>
        <xdr:cNvPr id="9150" name="Imagen 9149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54526508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2352"/>
    <xdr:pic>
      <xdr:nvPicPr>
        <xdr:cNvPr id="915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58041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3495"/>
    <xdr:pic>
      <xdr:nvPicPr>
        <xdr:cNvPr id="915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580411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2733"/>
    <xdr:pic>
      <xdr:nvPicPr>
        <xdr:cNvPr id="915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580411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3495"/>
    <xdr:pic>
      <xdr:nvPicPr>
        <xdr:cNvPr id="915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580411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3495"/>
    <xdr:pic>
      <xdr:nvPicPr>
        <xdr:cNvPr id="915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580411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2352"/>
    <xdr:pic>
      <xdr:nvPicPr>
        <xdr:cNvPr id="915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58041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2352"/>
    <xdr:pic>
      <xdr:nvPicPr>
        <xdr:cNvPr id="915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58041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2352"/>
    <xdr:pic>
      <xdr:nvPicPr>
        <xdr:cNvPr id="915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58041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3495"/>
    <xdr:pic>
      <xdr:nvPicPr>
        <xdr:cNvPr id="915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580411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2352"/>
    <xdr:pic>
      <xdr:nvPicPr>
        <xdr:cNvPr id="916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58041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3114"/>
    <xdr:pic>
      <xdr:nvPicPr>
        <xdr:cNvPr id="916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580411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2352"/>
    <xdr:pic>
      <xdr:nvPicPr>
        <xdr:cNvPr id="916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58041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3114"/>
    <xdr:pic>
      <xdr:nvPicPr>
        <xdr:cNvPr id="916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580411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2352"/>
    <xdr:pic>
      <xdr:nvPicPr>
        <xdr:cNvPr id="916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58041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3114"/>
    <xdr:pic>
      <xdr:nvPicPr>
        <xdr:cNvPr id="916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580411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3495"/>
    <xdr:pic>
      <xdr:nvPicPr>
        <xdr:cNvPr id="916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580411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2733"/>
    <xdr:pic>
      <xdr:nvPicPr>
        <xdr:cNvPr id="916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580411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2352"/>
    <xdr:pic>
      <xdr:nvPicPr>
        <xdr:cNvPr id="916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58041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2352"/>
    <xdr:pic>
      <xdr:nvPicPr>
        <xdr:cNvPr id="916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58041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2352"/>
    <xdr:pic>
      <xdr:nvPicPr>
        <xdr:cNvPr id="917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58041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1751</xdr:row>
      <xdr:rowOff>0</xdr:rowOff>
    </xdr:from>
    <xdr:ext cx="181737" cy="22352"/>
    <xdr:pic>
      <xdr:nvPicPr>
        <xdr:cNvPr id="917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580411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1743</xdr:row>
      <xdr:rowOff>142536</xdr:rowOff>
    </xdr:from>
    <xdr:ext cx="1347108" cy="1180497"/>
    <xdr:pic>
      <xdr:nvPicPr>
        <xdr:cNvPr id="9172" name="Imagen 9171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5564596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1742</xdr:row>
      <xdr:rowOff>92189</xdr:rowOff>
    </xdr:from>
    <xdr:ext cx="1442357" cy="1306285"/>
    <xdr:pic>
      <xdr:nvPicPr>
        <xdr:cNvPr id="9173" name="Imagen 9172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5561807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2352"/>
    <xdr:pic>
      <xdr:nvPicPr>
        <xdr:cNvPr id="917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901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3495"/>
    <xdr:pic>
      <xdr:nvPicPr>
        <xdr:cNvPr id="917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901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2733"/>
    <xdr:pic>
      <xdr:nvPicPr>
        <xdr:cNvPr id="917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9013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3495"/>
    <xdr:pic>
      <xdr:nvPicPr>
        <xdr:cNvPr id="917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901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3495"/>
    <xdr:pic>
      <xdr:nvPicPr>
        <xdr:cNvPr id="917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901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2352"/>
    <xdr:pic>
      <xdr:nvPicPr>
        <xdr:cNvPr id="917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901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2352"/>
    <xdr:pic>
      <xdr:nvPicPr>
        <xdr:cNvPr id="918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901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2352"/>
    <xdr:pic>
      <xdr:nvPicPr>
        <xdr:cNvPr id="918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901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3495"/>
    <xdr:pic>
      <xdr:nvPicPr>
        <xdr:cNvPr id="918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901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2352"/>
    <xdr:pic>
      <xdr:nvPicPr>
        <xdr:cNvPr id="918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901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3114"/>
    <xdr:pic>
      <xdr:nvPicPr>
        <xdr:cNvPr id="918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901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2352"/>
    <xdr:pic>
      <xdr:nvPicPr>
        <xdr:cNvPr id="918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901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3114"/>
    <xdr:pic>
      <xdr:nvPicPr>
        <xdr:cNvPr id="918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901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2352"/>
    <xdr:pic>
      <xdr:nvPicPr>
        <xdr:cNvPr id="918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901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3114"/>
    <xdr:pic>
      <xdr:nvPicPr>
        <xdr:cNvPr id="918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901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3495"/>
    <xdr:pic>
      <xdr:nvPicPr>
        <xdr:cNvPr id="918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901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2733"/>
    <xdr:pic>
      <xdr:nvPicPr>
        <xdr:cNvPr id="919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9013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2352"/>
    <xdr:pic>
      <xdr:nvPicPr>
        <xdr:cNvPr id="919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901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2352"/>
    <xdr:pic>
      <xdr:nvPicPr>
        <xdr:cNvPr id="919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901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2352"/>
    <xdr:pic>
      <xdr:nvPicPr>
        <xdr:cNvPr id="919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901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1785</xdr:row>
      <xdr:rowOff>0</xdr:rowOff>
    </xdr:from>
    <xdr:ext cx="181737" cy="22352"/>
    <xdr:pic>
      <xdr:nvPicPr>
        <xdr:cNvPr id="919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901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1777</xdr:row>
      <xdr:rowOff>142536</xdr:rowOff>
    </xdr:from>
    <xdr:ext cx="1347108" cy="1180497"/>
    <xdr:pic>
      <xdr:nvPicPr>
        <xdr:cNvPr id="9195" name="Imagen 9194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5674324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1776</xdr:row>
      <xdr:rowOff>92189</xdr:rowOff>
    </xdr:from>
    <xdr:ext cx="1442357" cy="1306285"/>
    <xdr:pic>
      <xdr:nvPicPr>
        <xdr:cNvPr id="9196" name="Imagen 9195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5671535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2352"/>
    <xdr:pic>
      <xdr:nvPicPr>
        <xdr:cNvPr id="919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01487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3495"/>
    <xdr:pic>
      <xdr:nvPicPr>
        <xdr:cNvPr id="919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01487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2733"/>
    <xdr:pic>
      <xdr:nvPicPr>
        <xdr:cNvPr id="919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01487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3495"/>
    <xdr:pic>
      <xdr:nvPicPr>
        <xdr:cNvPr id="920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01487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3495"/>
    <xdr:pic>
      <xdr:nvPicPr>
        <xdr:cNvPr id="920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01487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2352"/>
    <xdr:pic>
      <xdr:nvPicPr>
        <xdr:cNvPr id="920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01487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2352"/>
    <xdr:pic>
      <xdr:nvPicPr>
        <xdr:cNvPr id="920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01487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2352"/>
    <xdr:pic>
      <xdr:nvPicPr>
        <xdr:cNvPr id="920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01487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3495"/>
    <xdr:pic>
      <xdr:nvPicPr>
        <xdr:cNvPr id="920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01487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2352"/>
    <xdr:pic>
      <xdr:nvPicPr>
        <xdr:cNvPr id="920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01487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3114"/>
    <xdr:pic>
      <xdr:nvPicPr>
        <xdr:cNvPr id="920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01487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2352"/>
    <xdr:pic>
      <xdr:nvPicPr>
        <xdr:cNvPr id="920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01487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3114"/>
    <xdr:pic>
      <xdr:nvPicPr>
        <xdr:cNvPr id="920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01487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2352"/>
    <xdr:pic>
      <xdr:nvPicPr>
        <xdr:cNvPr id="921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01487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3114"/>
    <xdr:pic>
      <xdr:nvPicPr>
        <xdr:cNvPr id="921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01487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3495"/>
    <xdr:pic>
      <xdr:nvPicPr>
        <xdr:cNvPr id="921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01487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2733"/>
    <xdr:pic>
      <xdr:nvPicPr>
        <xdr:cNvPr id="921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01487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2352"/>
    <xdr:pic>
      <xdr:nvPicPr>
        <xdr:cNvPr id="921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01487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2352"/>
    <xdr:pic>
      <xdr:nvPicPr>
        <xdr:cNvPr id="921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01487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2352"/>
    <xdr:pic>
      <xdr:nvPicPr>
        <xdr:cNvPr id="921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01487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1820</xdr:row>
      <xdr:rowOff>0</xdr:rowOff>
    </xdr:from>
    <xdr:ext cx="181737" cy="22352"/>
    <xdr:pic>
      <xdr:nvPicPr>
        <xdr:cNvPr id="921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01487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1812</xdr:row>
      <xdr:rowOff>142536</xdr:rowOff>
    </xdr:from>
    <xdr:ext cx="1347108" cy="1180497"/>
    <xdr:pic>
      <xdr:nvPicPr>
        <xdr:cNvPr id="9218" name="Imagen 9217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5785672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1811</xdr:row>
      <xdr:rowOff>92189</xdr:rowOff>
    </xdr:from>
    <xdr:ext cx="1442357" cy="1306285"/>
    <xdr:pic>
      <xdr:nvPicPr>
        <xdr:cNvPr id="9219" name="Imagen 9218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57828826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2352"/>
    <xdr:pic>
      <xdr:nvPicPr>
        <xdr:cNvPr id="924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1035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3495"/>
    <xdr:pic>
      <xdr:nvPicPr>
        <xdr:cNvPr id="924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10357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2733"/>
    <xdr:pic>
      <xdr:nvPicPr>
        <xdr:cNvPr id="924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10357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3495"/>
    <xdr:pic>
      <xdr:nvPicPr>
        <xdr:cNvPr id="924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10357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3495"/>
    <xdr:pic>
      <xdr:nvPicPr>
        <xdr:cNvPr id="924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10357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2352"/>
    <xdr:pic>
      <xdr:nvPicPr>
        <xdr:cNvPr id="924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1035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2352"/>
    <xdr:pic>
      <xdr:nvPicPr>
        <xdr:cNvPr id="924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1035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2352"/>
    <xdr:pic>
      <xdr:nvPicPr>
        <xdr:cNvPr id="925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1035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3495"/>
    <xdr:pic>
      <xdr:nvPicPr>
        <xdr:cNvPr id="925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10357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2352"/>
    <xdr:pic>
      <xdr:nvPicPr>
        <xdr:cNvPr id="925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1035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3114"/>
    <xdr:pic>
      <xdr:nvPicPr>
        <xdr:cNvPr id="925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10357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2352"/>
    <xdr:pic>
      <xdr:nvPicPr>
        <xdr:cNvPr id="925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1035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3114"/>
    <xdr:pic>
      <xdr:nvPicPr>
        <xdr:cNvPr id="925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10357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2352"/>
    <xdr:pic>
      <xdr:nvPicPr>
        <xdr:cNvPr id="925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1035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3114"/>
    <xdr:pic>
      <xdr:nvPicPr>
        <xdr:cNvPr id="925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10357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3495"/>
    <xdr:pic>
      <xdr:nvPicPr>
        <xdr:cNvPr id="925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10357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2733"/>
    <xdr:pic>
      <xdr:nvPicPr>
        <xdr:cNvPr id="925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10357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2352"/>
    <xdr:pic>
      <xdr:nvPicPr>
        <xdr:cNvPr id="926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1035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2352"/>
    <xdr:pic>
      <xdr:nvPicPr>
        <xdr:cNvPr id="926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1035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2352"/>
    <xdr:pic>
      <xdr:nvPicPr>
        <xdr:cNvPr id="926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1035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1855</xdr:row>
      <xdr:rowOff>0</xdr:rowOff>
    </xdr:from>
    <xdr:ext cx="181737" cy="22352"/>
    <xdr:pic>
      <xdr:nvPicPr>
        <xdr:cNvPr id="926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10357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1847</xdr:row>
      <xdr:rowOff>142536</xdr:rowOff>
    </xdr:from>
    <xdr:ext cx="1347108" cy="1180497"/>
    <xdr:pic>
      <xdr:nvPicPr>
        <xdr:cNvPr id="9264" name="Imagen 9263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5894542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1846</xdr:row>
      <xdr:rowOff>92189</xdr:rowOff>
    </xdr:from>
    <xdr:ext cx="1442357" cy="1306285"/>
    <xdr:pic>
      <xdr:nvPicPr>
        <xdr:cNvPr id="9265" name="Imagen 9264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5891753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2352"/>
    <xdr:pic>
      <xdr:nvPicPr>
        <xdr:cNvPr id="928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17228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3495"/>
    <xdr:pic>
      <xdr:nvPicPr>
        <xdr:cNvPr id="929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17228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2733"/>
    <xdr:pic>
      <xdr:nvPicPr>
        <xdr:cNvPr id="929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17228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3495"/>
    <xdr:pic>
      <xdr:nvPicPr>
        <xdr:cNvPr id="929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17228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3495"/>
    <xdr:pic>
      <xdr:nvPicPr>
        <xdr:cNvPr id="929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17228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2352"/>
    <xdr:pic>
      <xdr:nvPicPr>
        <xdr:cNvPr id="929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17228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2352"/>
    <xdr:pic>
      <xdr:nvPicPr>
        <xdr:cNvPr id="929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17228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2352"/>
    <xdr:pic>
      <xdr:nvPicPr>
        <xdr:cNvPr id="929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17228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3495"/>
    <xdr:pic>
      <xdr:nvPicPr>
        <xdr:cNvPr id="929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17228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2352"/>
    <xdr:pic>
      <xdr:nvPicPr>
        <xdr:cNvPr id="929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17228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3114"/>
    <xdr:pic>
      <xdr:nvPicPr>
        <xdr:cNvPr id="929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17228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2352"/>
    <xdr:pic>
      <xdr:nvPicPr>
        <xdr:cNvPr id="930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17228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3114"/>
    <xdr:pic>
      <xdr:nvPicPr>
        <xdr:cNvPr id="930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17228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2352"/>
    <xdr:pic>
      <xdr:nvPicPr>
        <xdr:cNvPr id="930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17228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3114"/>
    <xdr:pic>
      <xdr:nvPicPr>
        <xdr:cNvPr id="930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17228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3495"/>
    <xdr:pic>
      <xdr:nvPicPr>
        <xdr:cNvPr id="930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17228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2733"/>
    <xdr:pic>
      <xdr:nvPicPr>
        <xdr:cNvPr id="930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17228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2352"/>
    <xdr:pic>
      <xdr:nvPicPr>
        <xdr:cNvPr id="930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17228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2352"/>
    <xdr:pic>
      <xdr:nvPicPr>
        <xdr:cNvPr id="930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17228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2352"/>
    <xdr:pic>
      <xdr:nvPicPr>
        <xdr:cNvPr id="930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17228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1890</xdr:row>
      <xdr:rowOff>0</xdr:rowOff>
    </xdr:from>
    <xdr:ext cx="181737" cy="22352"/>
    <xdr:pic>
      <xdr:nvPicPr>
        <xdr:cNvPr id="930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17228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1882</xdr:row>
      <xdr:rowOff>142536</xdr:rowOff>
    </xdr:from>
    <xdr:ext cx="1347108" cy="1180497"/>
    <xdr:pic>
      <xdr:nvPicPr>
        <xdr:cNvPr id="9310" name="Imagen 9309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60014133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1881</xdr:row>
      <xdr:rowOff>92189</xdr:rowOff>
    </xdr:from>
    <xdr:ext cx="1442357" cy="1306285"/>
    <xdr:pic>
      <xdr:nvPicPr>
        <xdr:cNvPr id="9311" name="Imagen 9310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59986238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2352"/>
    <xdr:pic>
      <xdr:nvPicPr>
        <xdr:cNvPr id="931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25813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3495"/>
    <xdr:pic>
      <xdr:nvPicPr>
        <xdr:cNvPr id="931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125813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2733"/>
    <xdr:pic>
      <xdr:nvPicPr>
        <xdr:cNvPr id="931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25813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3495"/>
    <xdr:pic>
      <xdr:nvPicPr>
        <xdr:cNvPr id="931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125813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3495"/>
    <xdr:pic>
      <xdr:nvPicPr>
        <xdr:cNvPr id="931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125813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2352"/>
    <xdr:pic>
      <xdr:nvPicPr>
        <xdr:cNvPr id="931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25813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2352"/>
    <xdr:pic>
      <xdr:nvPicPr>
        <xdr:cNvPr id="931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25813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2352"/>
    <xdr:pic>
      <xdr:nvPicPr>
        <xdr:cNvPr id="931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25813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3495"/>
    <xdr:pic>
      <xdr:nvPicPr>
        <xdr:cNvPr id="932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125813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2352"/>
    <xdr:pic>
      <xdr:nvPicPr>
        <xdr:cNvPr id="932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25813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3114"/>
    <xdr:pic>
      <xdr:nvPicPr>
        <xdr:cNvPr id="932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125813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2352"/>
    <xdr:pic>
      <xdr:nvPicPr>
        <xdr:cNvPr id="932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25813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3114"/>
    <xdr:pic>
      <xdr:nvPicPr>
        <xdr:cNvPr id="932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125813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2352"/>
    <xdr:pic>
      <xdr:nvPicPr>
        <xdr:cNvPr id="932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25813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3114"/>
    <xdr:pic>
      <xdr:nvPicPr>
        <xdr:cNvPr id="932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125813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3495"/>
    <xdr:pic>
      <xdr:nvPicPr>
        <xdr:cNvPr id="932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125813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2733"/>
    <xdr:pic>
      <xdr:nvPicPr>
        <xdr:cNvPr id="932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25813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2352"/>
    <xdr:pic>
      <xdr:nvPicPr>
        <xdr:cNvPr id="932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25813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2352"/>
    <xdr:pic>
      <xdr:nvPicPr>
        <xdr:cNvPr id="933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25813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2352"/>
    <xdr:pic>
      <xdr:nvPicPr>
        <xdr:cNvPr id="933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25813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1925</xdr:row>
      <xdr:rowOff>0</xdr:rowOff>
    </xdr:from>
    <xdr:ext cx="181737" cy="22352"/>
    <xdr:pic>
      <xdr:nvPicPr>
        <xdr:cNvPr id="933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125813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1917</xdr:row>
      <xdr:rowOff>142536</xdr:rowOff>
    </xdr:from>
    <xdr:ext cx="1347108" cy="1180497"/>
    <xdr:pic>
      <xdr:nvPicPr>
        <xdr:cNvPr id="9333" name="Imagen 9332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61099983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1916</xdr:row>
      <xdr:rowOff>92189</xdr:rowOff>
    </xdr:from>
    <xdr:ext cx="1442357" cy="1306285"/>
    <xdr:pic>
      <xdr:nvPicPr>
        <xdr:cNvPr id="9334" name="Imagen 9333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61072088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2352"/>
    <xdr:pic>
      <xdr:nvPicPr>
        <xdr:cNvPr id="933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3449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3495"/>
    <xdr:pic>
      <xdr:nvPicPr>
        <xdr:cNvPr id="933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3449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2733"/>
    <xdr:pic>
      <xdr:nvPicPr>
        <xdr:cNvPr id="933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34493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3495"/>
    <xdr:pic>
      <xdr:nvPicPr>
        <xdr:cNvPr id="933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3449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3495"/>
    <xdr:pic>
      <xdr:nvPicPr>
        <xdr:cNvPr id="933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3449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2352"/>
    <xdr:pic>
      <xdr:nvPicPr>
        <xdr:cNvPr id="934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3449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2352"/>
    <xdr:pic>
      <xdr:nvPicPr>
        <xdr:cNvPr id="934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3449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2352"/>
    <xdr:pic>
      <xdr:nvPicPr>
        <xdr:cNvPr id="934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3449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3495"/>
    <xdr:pic>
      <xdr:nvPicPr>
        <xdr:cNvPr id="934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3449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2352"/>
    <xdr:pic>
      <xdr:nvPicPr>
        <xdr:cNvPr id="934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3449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3114"/>
    <xdr:pic>
      <xdr:nvPicPr>
        <xdr:cNvPr id="934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3449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2352"/>
    <xdr:pic>
      <xdr:nvPicPr>
        <xdr:cNvPr id="934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3449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3114"/>
    <xdr:pic>
      <xdr:nvPicPr>
        <xdr:cNvPr id="934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3449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2352"/>
    <xdr:pic>
      <xdr:nvPicPr>
        <xdr:cNvPr id="934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3449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3114"/>
    <xdr:pic>
      <xdr:nvPicPr>
        <xdr:cNvPr id="934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3449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3495"/>
    <xdr:pic>
      <xdr:nvPicPr>
        <xdr:cNvPr id="935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3449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2733"/>
    <xdr:pic>
      <xdr:nvPicPr>
        <xdr:cNvPr id="935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34493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2352"/>
    <xdr:pic>
      <xdr:nvPicPr>
        <xdr:cNvPr id="935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3449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2352"/>
    <xdr:pic>
      <xdr:nvPicPr>
        <xdr:cNvPr id="935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3449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2352"/>
    <xdr:pic>
      <xdr:nvPicPr>
        <xdr:cNvPr id="935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3449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1960</xdr:row>
      <xdr:rowOff>0</xdr:rowOff>
    </xdr:from>
    <xdr:ext cx="181737" cy="22352"/>
    <xdr:pic>
      <xdr:nvPicPr>
        <xdr:cNvPr id="935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3449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1952</xdr:row>
      <xdr:rowOff>142536</xdr:rowOff>
    </xdr:from>
    <xdr:ext cx="1347108" cy="1180497"/>
    <xdr:pic>
      <xdr:nvPicPr>
        <xdr:cNvPr id="9356" name="Imagen 9355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6218678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1951</xdr:row>
      <xdr:rowOff>92189</xdr:rowOff>
    </xdr:from>
    <xdr:ext cx="1442357" cy="1306285"/>
    <xdr:pic>
      <xdr:nvPicPr>
        <xdr:cNvPr id="9357" name="Imagen 9356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6215889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2352"/>
    <xdr:pic>
      <xdr:nvPicPr>
        <xdr:cNvPr id="935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4307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3495"/>
    <xdr:pic>
      <xdr:nvPicPr>
        <xdr:cNvPr id="935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34307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2733"/>
    <xdr:pic>
      <xdr:nvPicPr>
        <xdr:cNvPr id="936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43078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3495"/>
    <xdr:pic>
      <xdr:nvPicPr>
        <xdr:cNvPr id="936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34307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3495"/>
    <xdr:pic>
      <xdr:nvPicPr>
        <xdr:cNvPr id="936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34307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2352"/>
    <xdr:pic>
      <xdr:nvPicPr>
        <xdr:cNvPr id="936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4307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2352"/>
    <xdr:pic>
      <xdr:nvPicPr>
        <xdr:cNvPr id="936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4307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2352"/>
    <xdr:pic>
      <xdr:nvPicPr>
        <xdr:cNvPr id="936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4307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3495"/>
    <xdr:pic>
      <xdr:nvPicPr>
        <xdr:cNvPr id="936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34307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2352"/>
    <xdr:pic>
      <xdr:nvPicPr>
        <xdr:cNvPr id="936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4307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3114"/>
    <xdr:pic>
      <xdr:nvPicPr>
        <xdr:cNvPr id="936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343078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2352"/>
    <xdr:pic>
      <xdr:nvPicPr>
        <xdr:cNvPr id="936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4307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3114"/>
    <xdr:pic>
      <xdr:nvPicPr>
        <xdr:cNvPr id="937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343078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2352"/>
    <xdr:pic>
      <xdr:nvPicPr>
        <xdr:cNvPr id="937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4307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3114"/>
    <xdr:pic>
      <xdr:nvPicPr>
        <xdr:cNvPr id="937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343078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3495"/>
    <xdr:pic>
      <xdr:nvPicPr>
        <xdr:cNvPr id="937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34307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2733"/>
    <xdr:pic>
      <xdr:nvPicPr>
        <xdr:cNvPr id="937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43078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2352"/>
    <xdr:pic>
      <xdr:nvPicPr>
        <xdr:cNvPr id="937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4307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2352"/>
    <xdr:pic>
      <xdr:nvPicPr>
        <xdr:cNvPr id="937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4307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2352"/>
    <xdr:pic>
      <xdr:nvPicPr>
        <xdr:cNvPr id="937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4307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1995</xdr:row>
      <xdr:rowOff>0</xdr:rowOff>
    </xdr:from>
    <xdr:ext cx="181737" cy="22352"/>
    <xdr:pic>
      <xdr:nvPicPr>
        <xdr:cNvPr id="937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34307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1987</xdr:row>
      <xdr:rowOff>142536</xdr:rowOff>
    </xdr:from>
    <xdr:ext cx="1347108" cy="1180497"/>
    <xdr:pic>
      <xdr:nvPicPr>
        <xdr:cNvPr id="9379" name="Imagen 9378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6327263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1986</xdr:row>
      <xdr:rowOff>92189</xdr:rowOff>
    </xdr:from>
    <xdr:ext cx="1442357" cy="1306285"/>
    <xdr:pic>
      <xdr:nvPicPr>
        <xdr:cNvPr id="9380" name="Imagen 9379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6324474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938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45166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495"/>
    <xdr:pic>
      <xdr:nvPicPr>
        <xdr:cNvPr id="938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45166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733"/>
    <xdr:pic>
      <xdr:nvPicPr>
        <xdr:cNvPr id="938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451663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495"/>
    <xdr:pic>
      <xdr:nvPicPr>
        <xdr:cNvPr id="938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45166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495"/>
    <xdr:pic>
      <xdr:nvPicPr>
        <xdr:cNvPr id="938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45166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938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45166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938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45166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938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45166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495"/>
    <xdr:pic>
      <xdr:nvPicPr>
        <xdr:cNvPr id="938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45166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939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45166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114"/>
    <xdr:pic>
      <xdr:nvPicPr>
        <xdr:cNvPr id="939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45166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939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45166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114"/>
    <xdr:pic>
      <xdr:nvPicPr>
        <xdr:cNvPr id="939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45166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939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45166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114"/>
    <xdr:pic>
      <xdr:nvPicPr>
        <xdr:cNvPr id="939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45166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495"/>
    <xdr:pic>
      <xdr:nvPicPr>
        <xdr:cNvPr id="939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45166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733"/>
    <xdr:pic>
      <xdr:nvPicPr>
        <xdr:cNvPr id="939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451663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939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45166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939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45166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940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45166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940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45166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2022</xdr:row>
      <xdr:rowOff>142536</xdr:rowOff>
    </xdr:from>
    <xdr:ext cx="1347108" cy="1180497"/>
    <xdr:pic>
      <xdr:nvPicPr>
        <xdr:cNvPr id="9402" name="Imagen 9401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6435848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2021</xdr:row>
      <xdr:rowOff>92189</xdr:rowOff>
    </xdr:from>
    <xdr:ext cx="1442357" cy="1306285"/>
    <xdr:pic>
      <xdr:nvPicPr>
        <xdr:cNvPr id="9403" name="Imagen 9402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6433059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2352"/>
    <xdr:pic>
      <xdr:nvPicPr>
        <xdr:cNvPr id="940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56024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3495"/>
    <xdr:pic>
      <xdr:nvPicPr>
        <xdr:cNvPr id="940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56024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2733"/>
    <xdr:pic>
      <xdr:nvPicPr>
        <xdr:cNvPr id="940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560248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3495"/>
    <xdr:pic>
      <xdr:nvPicPr>
        <xdr:cNvPr id="940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56024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3495"/>
    <xdr:pic>
      <xdr:nvPicPr>
        <xdr:cNvPr id="940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56024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2352"/>
    <xdr:pic>
      <xdr:nvPicPr>
        <xdr:cNvPr id="940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56024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2352"/>
    <xdr:pic>
      <xdr:nvPicPr>
        <xdr:cNvPr id="941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56024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2352"/>
    <xdr:pic>
      <xdr:nvPicPr>
        <xdr:cNvPr id="941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56024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3495"/>
    <xdr:pic>
      <xdr:nvPicPr>
        <xdr:cNvPr id="941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56024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2352"/>
    <xdr:pic>
      <xdr:nvPicPr>
        <xdr:cNvPr id="941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56024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3114"/>
    <xdr:pic>
      <xdr:nvPicPr>
        <xdr:cNvPr id="941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560248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2352"/>
    <xdr:pic>
      <xdr:nvPicPr>
        <xdr:cNvPr id="941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56024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3114"/>
    <xdr:pic>
      <xdr:nvPicPr>
        <xdr:cNvPr id="941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560248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2352"/>
    <xdr:pic>
      <xdr:nvPicPr>
        <xdr:cNvPr id="941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56024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3114"/>
    <xdr:pic>
      <xdr:nvPicPr>
        <xdr:cNvPr id="941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560248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3495"/>
    <xdr:pic>
      <xdr:nvPicPr>
        <xdr:cNvPr id="941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56024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2733"/>
    <xdr:pic>
      <xdr:nvPicPr>
        <xdr:cNvPr id="942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560248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2352"/>
    <xdr:pic>
      <xdr:nvPicPr>
        <xdr:cNvPr id="942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56024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2352"/>
    <xdr:pic>
      <xdr:nvPicPr>
        <xdr:cNvPr id="942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56024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2352"/>
    <xdr:pic>
      <xdr:nvPicPr>
        <xdr:cNvPr id="942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56024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2065</xdr:row>
      <xdr:rowOff>0</xdr:rowOff>
    </xdr:from>
    <xdr:ext cx="181737" cy="22352"/>
    <xdr:pic>
      <xdr:nvPicPr>
        <xdr:cNvPr id="942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56024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2057</xdr:row>
      <xdr:rowOff>142536</xdr:rowOff>
    </xdr:from>
    <xdr:ext cx="1347108" cy="1180497"/>
    <xdr:pic>
      <xdr:nvPicPr>
        <xdr:cNvPr id="9425" name="Imagen 9424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6544433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2056</xdr:row>
      <xdr:rowOff>92189</xdr:rowOff>
    </xdr:from>
    <xdr:ext cx="1442357" cy="1306285"/>
    <xdr:pic>
      <xdr:nvPicPr>
        <xdr:cNvPr id="9426" name="Imagen 9425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6541644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2352"/>
    <xdr:pic>
      <xdr:nvPicPr>
        <xdr:cNvPr id="942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6883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3495"/>
    <xdr:pic>
      <xdr:nvPicPr>
        <xdr:cNvPr id="942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6883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2733"/>
    <xdr:pic>
      <xdr:nvPicPr>
        <xdr:cNvPr id="942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68833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3495"/>
    <xdr:pic>
      <xdr:nvPicPr>
        <xdr:cNvPr id="943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6883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3495"/>
    <xdr:pic>
      <xdr:nvPicPr>
        <xdr:cNvPr id="943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6883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2352"/>
    <xdr:pic>
      <xdr:nvPicPr>
        <xdr:cNvPr id="943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6883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2352"/>
    <xdr:pic>
      <xdr:nvPicPr>
        <xdr:cNvPr id="943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6883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2352"/>
    <xdr:pic>
      <xdr:nvPicPr>
        <xdr:cNvPr id="943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6883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3495"/>
    <xdr:pic>
      <xdr:nvPicPr>
        <xdr:cNvPr id="943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6883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2352"/>
    <xdr:pic>
      <xdr:nvPicPr>
        <xdr:cNvPr id="943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6883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3114"/>
    <xdr:pic>
      <xdr:nvPicPr>
        <xdr:cNvPr id="943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6883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2352"/>
    <xdr:pic>
      <xdr:nvPicPr>
        <xdr:cNvPr id="943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6883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3114"/>
    <xdr:pic>
      <xdr:nvPicPr>
        <xdr:cNvPr id="943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6883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2352"/>
    <xdr:pic>
      <xdr:nvPicPr>
        <xdr:cNvPr id="944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6883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3114"/>
    <xdr:pic>
      <xdr:nvPicPr>
        <xdr:cNvPr id="944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6883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3495"/>
    <xdr:pic>
      <xdr:nvPicPr>
        <xdr:cNvPr id="944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6883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2733"/>
    <xdr:pic>
      <xdr:nvPicPr>
        <xdr:cNvPr id="944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68833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2352"/>
    <xdr:pic>
      <xdr:nvPicPr>
        <xdr:cNvPr id="944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6883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2352"/>
    <xdr:pic>
      <xdr:nvPicPr>
        <xdr:cNvPr id="944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6883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2352"/>
    <xdr:pic>
      <xdr:nvPicPr>
        <xdr:cNvPr id="944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6883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2100</xdr:row>
      <xdr:rowOff>0</xdr:rowOff>
    </xdr:from>
    <xdr:ext cx="181737" cy="22352"/>
    <xdr:pic>
      <xdr:nvPicPr>
        <xdr:cNvPr id="944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6883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2092</xdr:row>
      <xdr:rowOff>142536</xdr:rowOff>
    </xdr:from>
    <xdr:ext cx="1347108" cy="1180497"/>
    <xdr:pic>
      <xdr:nvPicPr>
        <xdr:cNvPr id="9448" name="Imagen 9447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6653018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2091</xdr:row>
      <xdr:rowOff>92189</xdr:rowOff>
    </xdr:from>
    <xdr:ext cx="1442357" cy="1306285"/>
    <xdr:pic>
      <xdr:nvPicPr>
        <xdr:cNvPr id="9449" name="Imagen 9448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6650229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2352"/>
    <xdr:pic>
      <xdr:nvPicPr>
        <xdr:cNvPr id="945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7741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3495"/>
    <xdr:pic>
      <xdr:nvPicPr>
        <xdr:cNvPr id="945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7741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2733"/>
    <xdr:pic>
      <xdr:nvPicPr>
        <xdr:cNvPr id="945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77418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3495"/>
    <xdr:pic>
      <xdr:nvPicPr>
        <xdr:cNvPr id="945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7741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3495"/>
    <xdr:pic>
      <xdr:nvPicPr>
        <xdr:cNvPr id="945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7741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2352"/>
    <xdr:pic>
      <xdr:nvPicPr>
        <xdr:cNvPr id="945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7741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2352"/>
    <xdr:pic>
      <xdr:nvPicPr>
        <xdr:cNvPr id="945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7741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2352"/>
    <xdr:pic>
      <xdr:nvPicPr>
        <xdr:cNvPr id="945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7741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3495"/>
    <xdr:pic>
      <xdr:nvPicPr>
        <xdr:cNvPr id="945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7741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2352"/>
    <xdr:pic>
      <xdr:nvPicPr>
        <xdr:cNvPr id="945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7741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3114"/>
    <xdr:pic>
      <xdr:nvPicPr>
        <xdr:cNvPr id="946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77418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2352"/>
    <xdr:pic>
      <xdr:nvPicPr>
        <xdr:cNvPr id="946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7741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3114"/>
    <xdr:pic>
      <xdr:nvPicPr>
        <xdr:cNvPr id="946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77418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2352"/>
    <xdr:pic>
      <xdr:nvPicPr>
        <xdr:cNvPr id="946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7741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3114"/>
    <xdr:pic>
      <xdr:nvPicPr>
        <xdr:cNvPr id="946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77418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3495"/>
    <xdr:pic>
      <xdr:nvPicPr>
        <xdr:cNvPr id="946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77741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2733"/>
    <xdr:pic>
      <xdr:nvPicPr>
        <xdr:cNvPr id="946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77418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2352"/>
    <xdr:pic>
      <xdr:nvPicPr>
        <xdr:cNvPr id="946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7741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2352"/>
    <xdr:pic>
      <xdr:nvPicPr>
        <xdr:cNvPr id="946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7741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2352"/>
    <xdr:pic>
      <xdr:nvPicPr>
        <xdr:cNvPr id="946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7741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2135</xdr:row>
      <xdr:rowOff>0</xdr:rowOff>
    </xdr:from>
    <xdr:ext cx="181737" cy="22352"/>
    <xdr:pic>
      <xdr:nvPicPr>
        <xdr:cNvPr id="947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77741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2127</xdr:row>
      <xdr:rowOff>142536</xdr:rowOff>
    </xdr:from>
    <xdr:ext cx="1347108" cy="1180497"/>
    <xdr:pic>
      <xdr:nvPicPr>
        <xdr:cNvPr id="9471" name="Imagen 9470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6761603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2126</xdr:row>
      <xdr:rowOff>92189</xdr:rowOff>
    </xdr:from>
    <xdr:ext cx="1442357" cy="1306285"/>
    <xdr:pic>
      <xdr:nvPicPr>
        <xdr:cNvPr id="9472" name="Imagen 9471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6758814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2352"/>
    <xdr:pic>
      <xdr:nvPicPr>
        <xdr:cNvPr id="947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88600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3495"/>
    <xdr:pic>
      <xdr:nvPicPr>
        <xdr:cNvPr id="947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88600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2733"/>
    <xdr:pic>
      <xdr:nvPicPr>
        <xdr:cNvPr id="947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886003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3495"/>
    <xdr:pic>
      <xdr:nvPicPr>
        <xdr:cNvPr id="947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88600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3495"/>
    <xdr:pic>
      <xdr:nvPicPr>
        <xdr:cNvPr id="947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88600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2352"/>
    <xdr:pic>
      <xdr:nvPicPr>
        <xdr:cNvPr id="947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88600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2352"/>
    <xdr:pic>
      <xdr:nvPicPr>
        <xdr:cNvPr id="947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88600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2352"/>
    <xdr:pic>
      <xdr:nvPicPr>
        <xdr:cNvPr id="948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88600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3495"/>
    <xdr:pic>
      <xdr:nvPicPr>
        <xdr:cNvPr id="948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88600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2352"/>
    <xdr:pic>
      <xdr:nvPicPr>
        <xdr:cNvPr id="948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88600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3114"/>
    <xdr:pic>
      <xdr:nvPicPr>
        <xdr:cNvPr id="948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88600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2352"/>
    <xdr:pic>
      <xdr:nvPicPr>
        <xdr:cNvPr id="948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88600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3114"/>
    <xdr:pic>
      <xdr:nvPicPr>
        <xdr:cNvPr id="948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88600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2352"/>
    <xdr:pic>
      <xdr:nvPicPr>
        <xdr:cNvPr id="948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88600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3114"/>
    <xdr:pic>
      <xdr:nvPicPr>
        <xdr:cNvPr id="948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88600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3495"/>
    <xdr:pic>
      <xdr:nvPicPr>
        <xdr:cNvPr id="948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88600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2733"/>
    <xdr:pic>
      <xdr:nvPicPr>
        <xdr:cNvPr id="948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886003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2352"/>
    <xdr:pic>
      <xdr:nvPicPr>
        <xdr:cNvPr id="949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88600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2352"/>
    <xdr:pic>
      <xdr:nvPicPr>
        <xdr:cNvPr id="949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88600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2352"/>
    <xdr:pic>
      <xdr:nvPicPr>
        <xdr:cNvPr id="949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88600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2170</xdr:row>
      <xdr:rowOff>0</xdr:rowOff>
    </xdr:from>
    <xdr:ext cx="181737" cy="22352"/>
    <xdr:pic>
      <xdr:nvPicPr>
        <xdr:cNvPr id="949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88600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2162</xdr:row>
      <xdr:rowOff>142536</xdr:rowOff>
    </xdr:from>
    <xdr:ext cx="1347108" cy="1180497"/>
    <xdr:pic>
      <xdr:nvPicPr>
        <xdr:cNvPr id="9494" name="Imagen 9493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6870188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2161</xdr:row>
      <xdr:rowOff>92189</xdr:rowOff>
    </xdr:from>
    <xdr:ext cx="1442357" cy="1306285"/>
    <xdr:pic>
      <xdr:nvPicPr>
        <xdr:cNvPr id="9495" name="Imagen 9494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6867399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2352"/>
    <xdr:pic>
      <xdr:nvPicPr>
        <xdr:cNvPr id="951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99458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3495"/>
    <xdr:pic>
      <xdr:nvPicPr>
        <xdr:cNvPr id="952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99458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2733"/>
    <xdr:pic>
      <xdr:nvPicPr>
        <xdr:cNvPr id="952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994588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3495"/>
    <xdr:pic>
      <xdr:nvPicPr>
        <xdr:cNvPr id="952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99458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3495"/>
    <xdr:pic>
      <xdr:nvPicPr>
        <xdr:cNvPr id="952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99458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2352"/>
    <xdr:pic>
      <xdr:nvPicPr>
        <xdr:cNvPr id="952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99458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2352"/>
    <xdr:pic>
      <xdr:nvPicPr>
        <xdr:cNvPr id="952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99458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2352"/>
    <xdr:pic>
      <xdr:nvPicPr>
        <xdr:cNvPr id="952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99458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3495"/>
    <xdr:pic>
      <xdr:nvPicPr>
        <xdr:cNvPr id="952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99458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2352"/>
    <xdr:pic>
      <xdr:nvPicPr>
        <xdr:cNvPr id="952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99458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3114"/>
    <xdr:pic>
      <xdr:nvPicPr>
        <xdr:cNvPr id="952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994588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2352"/>
    <xdr:pic>
      <xdr:nvPicPr>
        <xdr:cNvPr id="953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99458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3114"/>
    <xdr:pic>
      <xdr:nvPicPr>
        <xdr:cNvPr id="953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994588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2352"/>
    <xdr:pic>
      <xdr:nvPicPr>
        <xdr:cNvPr id="953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99458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3114"/>
    <xdr:pic>
      <xdr:nvPicPr>
        <xdr:cNvPr id="953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994588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3495"/>
    <xdr:pic>
      <xdr:nvPicPr>
        <xdr:cNvPr id="953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99458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2733"/>
    <xdr:pic>
      <xdr:nvPicPr>
        <xdr:cNvPr id="953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994588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2352"/>
    <xdr:pic>
      <xdr:nvPicPr>
        <xdr:cNvPr id="953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99458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2352"/>
    <xdr:pic>
      <xdr:nvPicPr>
        <xdr:cNvPr id="953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99458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2352"/>
    <xdr:pic>
      <xdr:nvPicPr>
        <xdr:cNvPr id="953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99458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2205</xdr:row>
      <xdr:rowOff>0</xdr:rowOff>
    </xdr:from>
    <xdr:ext cx="181737" cy="22352"/>
    <xdr:pic>
      <xdr:nvPicPr>
        <xdr:cNvPr id="953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99458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2197</xdr:row>
      <xdr:rowOff>142536</xdr:rowOff>
    </xdr:from>
    <xdr:ext cx="1347108" cy="1180497"/>
    <xdr:pic>
      <xdr:nvPicPr>
        <xdr:cNvPr id="9540" name="Imagen 9539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6978773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2196</xdr:row>
      <xdr:rowOff>92189</xdr:rowOff>
    </xdr:from>
    <xdr:ext cx="1442357" cy="1306285"/>
    <xdr:pic>
      <xdr:nvPicPr>
        <xdr:cNvPr id="9541" name="Imagen 9540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6975984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2352"/>
    <xdr:pic>
      <xdr:nvPicPr>
        <xdr:cNvPr id="956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1031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3495"/>
    <xdr:pic>
      <xdr:nvPicPr>
        <xdr:cNvPr id="956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10317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2733"/>
    <xdr:pic>
      <xdr:nvPicPr>
        <xdr:cNvPr id="956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103173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3495"/>
    <xdr:pic>
      <xdr:nvPicPr>
        <xdr:cNvPr id="956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10317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3495"/>
    <xdr:pic>
      <xdr:nvPicPr>
        <xdr:cNvPr id="956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10317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2352"/>
    <xdr:pic>
      <xdr:nvPicPr>
        <xdr:cNvPr id="957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1031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2352"/>
    <xdr:pic>
      <xdr:nvPicPr>
        <xdr:cNvPr id="957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1031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2352"/>
    <xdr:pic>
      <xdr:nvPicPr>
        <xdr:cNvPr id="957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1031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3495"/>
    <xdr:pic>
      <xdr:nvPicPr>
        <xdr:cNvPr id="957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10317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2352"/>
    <xdr:pic>
      <xdr:nvPicPr>
        <xdr:cNvPr id="957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1031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3114"/>
    <xdr:pic>
      <xdr:nvPicPr>
        <xdr:cNvPr id="957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10317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2352"/>
    <xdr:pic>
      <xdr:nvPicPr>
        <xdr:cNvPr id="957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1031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3114"/>
    <xdr:pic>
      <xdr:nvPicPr>
        <xdr:cNvPr id="957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10317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2352"/>
    <xdr:pic>
      <xdr:nvPicPr>
        <xdr:cNvPr id="957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1031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3114"/>
    <xdr:pic>
      <xdr:nvPicPr>
        <xdr:cNvPr id="957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10317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3495"/>
    <xdr:pic>
      <xdr:nvPicPr>
        <xdr:cNvPr id="958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10317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2733"/>
    <xdr:pic>
      <xdr:nvPicPr>
        <xdr:cNvPr id="958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103173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2352"/>
    <xdr:pic>
      <xdr:nvPicPr>
        <xdr:cNvPr id="958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1031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2352"/>
    <xdr:pic>
      <xdr:nvPicPr>
        <xdr:cNvPr id="958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1031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2352"/>
    <xdr:pic>
      <xdr:nvPicPr>
        <xdr:cNvPr id="958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1031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2241</xdr:row>
      <xdr:rowOff>0</xdr:rowOff>
    </xdr:from>
    <xdr:ext cx="181737" cy="22352"/>
    <xdr:pic>
      <xdr:nvPicPr>
        <xdr:cNvPr id="958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10317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2233</xdr:row>
      <xdr:rowOff>142536</xdr:rowOff>
    </xdr:from>
    <xdr:ext cx="1347108" cy="1180497"/>
    <xdr:pic>
      <xdr:nvPicPr>
        <xdr:cNvPr id="9586" name="Imagen 9585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7087358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2232</xdr:row>
      <xdr:rowOff>92189</xdr:rowOff>
    </xdr:from>
    <xdr:ext cx="1442357" cy="1306285"/>
    <xdr:pic>
      <xdr:nvPicPr>
        <xdr:cNvPr id="9587" name="Imagen 9586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7084569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958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21175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495"/>
    <xdr:pic>
      <xdr:nvPicPr>
        <xdr:cNvPr id="958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21175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733"/>
    <xdr:pic>
      <xdr:nvPicPr>
        <xdr:cNvPr id="959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211758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495"/>
    <xdr:pic>
      <xdr:nvPicPr>
        <xdr:cNvPr id="959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21175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495"/>
    <xdr:pic>
      <xdr:nvPicPr>
        <xdr:cNvPr id="959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21175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959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21175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959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21175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959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21175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495"/>
    <xdr:pic>
      <xdr:nvPicPr>
        <xdr:cNvPr id="959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21175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959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21175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114"/>
    <xdr:pic>
      <xdr:nvPicPr>
        <xdr:cNvPr id="959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211758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959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21175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114"/>
    <xdr:pic>
      <xdr:nvPicPr>
        <xdr:cNvPr id="960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211758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960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21175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114"/>
    <xdr:pic>
      <xdr:nvPicPr>
        <xdr:cNvPr id="960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211758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495"/>
    <xdr:pic>
      <xdr:nvPicPr>
        <xdr:cNvPr id="960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211758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733"/>
    <xdr:pic>
      <xdr:nvPicPr>
        <xdr:cNvPr id="960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211758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960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21175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960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21175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960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21175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960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211758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2268</xdr:row>
      <xdr:rowOff>142536</xdr:rowOff>
    </xdr:from>
    <xdr:ext cx="1347108" cy="1180497"/>
    <xdr:pic>
      <xdr:nvPicPr>
        <xdr:cNvPr id="9609" name="Imagen 9608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7195943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2267</xdr:row>
      <xdr:rowOff>92189</xdr:rowOff>
    </xdr:from>
    <xdr:ext cx="1442357" cy="1306285"/>
    <xdr:pic>
      <xdr:nvPicPr>
        <xdr:cNvPr id="9610" name="Imagen 9609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7193154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2352"/>
    <xdr:pic>
      <xdr:nvPicPr>
        <xdr:cNvPr id="963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32034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3495"/>
    <xdr:pic>
      <xdr:nvPicPr>
        <xdr:cNvPr id="963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32034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2733"/>
    <xdr:pic>
      <xdr:nvPicPr>
        <xdr:cNvPr id="963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320343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3495"/>
    <xdr:pic>
      <xdr:nvPicPr>
        <xdr:cNvPr id="963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32034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3495"/>
    <xdr:pic>
      <xdr:nvPicPr>
        <xdr:cNvPr id="963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32034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2352"/>
    <xdr:pic>
      <xdr:nvPicPr>
        <xdr:cNvPr id="963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32034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2352"/>
    <xdr:pic>
      <xdr:nvPicPr>
        <xdr:cNvPr id="964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32034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2352"/>
    <xdr:pic>
      <xdr:nvPicPr>
        <xdr:cNvPr id="964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32034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3495"/>
    <xdr:pic>
      <xdr:nvPicPr>
        <xdr:cNvPr id="964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32034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2352"/>
    <xdr:pic>
      <xdr:nvPicPr>
        <xdr:cNvPr id="964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32034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3114"/>
    <xdr:pic>
      <xdr:nvPicPr>
        <xdr:cNvPr id="964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32034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2352"/>
    <xdr:pic>
      <xdr:nvPicPr>
        <xdr:cNvPr id="964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32034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3114"/>
    <xdr:pic>
      <xdr:nvPicPr>
        <xdr:cNvPr id="964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32034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2352"/>
    <xdr:pic>
      <xdr:nvPicPr>
        <xdr:cNvPr id="964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32034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3114"/>
    <xdr:pic>
      <xdr:nvPicPr>
        <xdr:cNvPr id="964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320343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3495"/>
    <xdr:pic>
      <xdr:nvPicPr>
        <xdr:cNvPr id="964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320343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2733"/>
    <xdr:pic>
      <xdr:nvPicPr>
        <xdr:cNvPr id="965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320343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2352"/>
    <xdr:pic>
      <xdr:nvPicPr>
        <xdr:cNvPr id="965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32034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2352"/>
    <xdr:pic>
      <xdr:nvPicPr>
        <xdr:cNvPr id="965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32034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2352"/>
    <xdr:pic>
      <xdr:nvPicPr>
        <xdr:cNvPr id="965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32034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2310</xdr:row>
      <xdr:rowOff>0</xdr:rowOff>
    </xdr:from>
    <xdr:ext cx="181737" cy="22352"/>
    <xdr:pic>
      <xdr:nvPicPr>
        <xdr:cNvPr id="965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320343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2302</xdr:row>
      <xdr:rowOff>142536</xdr:rowOff>
    </xdr:from>
    <xdr:ext cx="1347108" cy="1180497"/>
    <xdr:pic>
      <xdr:nvPicPr>
        <xdr:cNvPr id="9655" name="Imagen 9654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7304528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2301</xdr:row>
      <xdr:rowOff>92189</xdr:rowOff>
    </xdr:from>
    <xdr:ext cx="1442357" cy="1306285"/>
    <xdr:pic>
      <xdr:nvPicPr>
        <xdr:cNvPr id="9656" name="Imagen 9655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7301739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2352"/>
    <xdr:pic>
      <xdr:nvPicPr>
        <xdr:cNvPr id="965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290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3495"/>
    <xdr:pic>
      <xdr:nvPicPr>
        <xdr:cNvPr id="965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2902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2733"/>
    <xdr:pic>
      <xdr:nvPicPr>
        <xdr:cNvPr id="965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29023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3495"/>
    <xdr:pic>
      <xdr:nvPicPr>
        <xdr:cNvPr id="966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2902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3495"/>
    <xdr:pic>
      <xdr:nvPicPr>
        <xdr:cNvPr id="966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2902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2352"/>
    <xdr:pic>
      <xdr:nvPicPr>
        <xdr:cNvPr id="966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290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2352"/>
    <xdr:pic>
      <xdr:nvPicPr>
        <xdr:cNvPr id="966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290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2352"/>
    <xdr:pic>
      <xdr:nvPicPr>
        <xdr:cNvPr id="966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290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3495"/>
    <xdr:pic>
      <xdr:nvPicPr>
        <xdr:cNvPr id="966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2902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2352"/>
    <xdr:pic>
      <xdr:nvPicPr>
        <xdr:cNvPr id="966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290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3114"/>
    <xdr:pic>
      <xdr:nvPicPr>
        <xdr:cNvPr id="966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29023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2352"/>
    <xdr:pic>
      <xdr:nvPicPr>
        <xdr:cNvPr id="966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290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3114"/>
    <xdr:pic>
      <xdr:nvPicPr>
        <xdr:cNvPr id="966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29023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2352"/>
    <xdr:pic>
      <xdr:nvPicPr>
        <xdr:cNvPr id="967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290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3114"/>
    <xdr:pic>
      <xdr:nvPicPr>
        <xdr:cNvPr id="967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29023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3495"/>
    <xdr:pic>
      <xdr:nvPicPr>
        <xdr:cNvPr id="967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2902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2733"/>
    <xdr:pic>
      <xdr:nvPicPr>
        <xdr:cNvPr id="967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29023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2352"/>
    <xdr:pic>
      <xdr:nvPicPr>
        <xdr:cNvPr id="967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290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2352"/>
    <xdr:pic>
      <xdr:nvPicPr>
        <xdr:cNvPr id="967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290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2352"/>
    <xdr:pic>
      <xdr:nvPicPr>
        <xdr:cNvPr id="967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290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2344</xdr:row>
      <xdr:rowOff>0</xdr:rowOff>
    </xdr:from>
    <xdr:ext cx="181737" cy="22352"/>
    <xdr:pic>
      <xdr:nvPicPr>
        <xdr:cNvPr id="967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290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2336</xdr:row>
      <xdr:rowOff>142536</xdr:rowOff>
    </xdr:from>
    <xdr:ext cx="1347108" cy="1180497"/>
    <xdr:pic>
      <xdr:nvPicPr>
        <xdr:cNvPr id="9678" name="Imagen 9677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7413208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2335</xdr:row>
      <xdr:rowOff>92189</xdr:rowOff>
    </xdr:from>
    <xdr:ext cx="1442357" cy="1306285"/>
    <xdr:pic>
      <xdr:nvPicPr>
        <xdr:cNvPr id="9679" name="Imagen 9678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7410419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2352"/>
    <xdr:pic>
      <xdr:nvPicPr>
        <xdr:cNvPr id="968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770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3495"/>
    <xdr:pic>
      <xdr:nvPicPr>
        <xdr:cNvPr id="968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3770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2733"/>
    <xdr:pic>
      <xdr:nvPicPr>
        <xdr:cNvPr id="968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7704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3495"/>
    <xdr:pic>
      <xdr:nvPicPr>
        <xdr:cNvPr id="968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3770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3495"/>
    <xdr:pic>
      <xdr:nvPicPr>
        <xdr:cNvPr id="968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3770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2352"/>
    <xdr:pic>
      <xdr:nvPicPr>
        <xdr:cNvPr id="968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770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2352"/>
    <xdr:pic>
      <xdr:nvPicPr>
        <xdr:cNvPr id="968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770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2352"/>
    <xdr:pic>
      <xdr:nvPicPr>
        <xdr:cNvPr id="968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770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3495"/>
    <xdr:pic>
      <xdr:nvPicPr>
        <xdr:cNvPr id="968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3770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2352"/>
    <xdr:pic>
      <xdr:nvPicPr>
        <xdr:cNvPr id="968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770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3114"/>
    <xdr:pic>
      <xdr:nvPicPr>
        <xdr:cNvPr id="969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37704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2352"/>
    <xdr:pic>
      <xdr:nvPicPr>
        <xdr:cNvPr id="969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770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3114"/>
    <xdr:pic>
      <xdr:nvPicPr>
        <xdr:cNvPr id="969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37704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2352"/>
    <xdr:pic>
      <xdr:nvPicPr>
        <xdr:cNvPr id="969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770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3114"/>
    <xdr:pic>
      <xdr:nvPicPr>
        <xdr:cNvPr id="969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37704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3495"/>
    <xdr:pic>
      <xdr:nvPicPr>
        <xdr:cNvPr id="969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37704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2733"/>
    <xdr:pic>
      <xdr:nvPicPr>
        <xdr:cNvPr id="969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7704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2352"/>
    <xdr:pic>
      <xdr:nvPicPr>
        <xdr:cNvPr id="969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770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2352"/>
    <xdr:pic>
      <xdr:nvPicPr>
        <xdr:cNvPr id="969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770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2352"/>
    <xdr:pic>
      <xdr:nvPicPr>
        <xdr:cNvPr id="969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770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2378</xdr:row>
      <xdr:rowOff>0</xdr:rowOff>
    </xdr:from>
    <xdr:ext cx="181737" cy="22352"/>
    <xdr:pic>
      <xdr:nvPicPr>
        <xdr:cNvPr id="970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37704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2370</xdr:row>
      <xdr:rowOff>142536</xdr:rowOff>
    </xdr:from>
    <xdr:ext cx="1347108" cy="1180497"/>
    <xdr:pic>
      <xdr:nvPicPr>
        <xdr:cNvPr id="9701" name="Imagen 9700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7521889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2369</xdr:row>
      <xdr:rowOff>92189</xdr:rowOff>
    </xdr:from>
    <xdr:ext cx="1442357" cy="1306285"/>
    <xdr:pic>
      <xdr:nvPicPr>
        <xdr:cNvPr id="9702" name="Imagen 9701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75190996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2352"/>
    <xdr:pic>
      <xdr:nvPicPr>
        <xdr:cNvPr id="970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463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3495"/>
    <xdr:pic>
      <xdr:nvPicPr>
        <xdr:cNvPr id="970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6463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2733"/>
    <xdr:pic>
      <xdr:nvPicPr>
        <xdr:cNvPr id="970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463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3495"/>
    <xdr:pic>
      <xdr:nvPicPr>
        <xdr:cNvPr id="970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6463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3495"/>
    <xdr:pic>
      <xdr:nvPicPr>
        <xdr:cNvPr id="970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6463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2352"/>
    <xdr:pic>
      <xdr:nvPicPr>
        <xdr:cNvPr id="970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463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2352"/>
    <xdr:pic>
      <xdr:nvPicPr>
        <xdr:cNvPr id="970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463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2352"/>
    <xdr:pic>
      <xdr:nvPicPr>
        <xdr:cNvPr id="971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463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3495"/>
    <xdr:pic>
      <xdr:nvPicPr>
        <xdr:cNvPr id="971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6463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2352"/>
    <xdr:pic>
      <xdr:nvPicPr>
        <xdr:cNvPr id="971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463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3114"/>
    <xdr:pic>
      <xdr:nvPicPr>
        <xdr:cNvPr id="971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6463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2352"/>
    <xdr:pic>
      <xdr:nvPicPr>
        <xdr:cNvPr id="971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463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3114"/>
    <xdr:pic>
      <xdr:nvPicPr>
        <xdr:cNvPr id="971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6463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2352"/>
    <xdr:pic>
      <xdr:nvPicPr>
        <xdr:cNvPr id="971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463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3114"/>
    <xdr:pic>
      <xdr:nvPicPr>
        <xdr:cNvPr id="971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6463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3495"/>
    <xdr:pic>
      <xdr:nvPicPr>
        <xdr:cNvPr id="971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6463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2733"/>
    <xdr:pic>
      <xdr:nvPicPr>
        <xdr:cNvPr id="971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463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2352"/>
    <xdr:pic>
      <xdr:nvPicPr>
        <xdr:cNvPr id="972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463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2352"/>
    <xdr:pic>
      <xdr:nvPicPr>
        <xdr:cNvPr id="972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463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2352"/>
    <xdr:pic>
      <xdr:nvPicPr>
        <xdr:cNvPr id="972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463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2412</xdr:row>
      <xdr:rowOff>0</xdr:rowOff>
    </xdr:from>
    <xdr:ext cx="181737" cy="22352"/>
    <xdr:pic>
      <xdr:nvPicPr>
        <xdr:cNvPr id="972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6463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2404</xdr:row>
      <xdr:rowOff>142536</xdr:rowOff>
    </xdr:from>
    <xdr:ext cx="1347108" cy="1180497"/>
    <xdr:pic>
      <xdr:nvPicPr>
        <xdr:cNvPr id="9724" name="Imagen 9723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76305693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2403</xdr:row>
      <xdr:rowOff>92189</xdr:rowOff>
    </xdr:from>
    <xdr:ext cx="1442357" cy="1306285"/>
    <xdr:pic>
      <xdr:nvPicPr>
        <xdr:cNvPr id="9725" name="Imagen 9724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76277798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2352"/>
    <xdr:pic>
      <xdr:nvPicPr>
        <xdr:cNvPr id="974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754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3495"/>
    <xdr:pic>
      <xdr:nvPicPr>
        <xdr:cNvPr id="975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7549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2733"/>
    <xdr:pic>
      <xdr:nvPicPr>
        <xdr:cNvPr id="975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7549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3495"/>
    <xdr:pic>
      <xdr:nvPicPr>
        <xdr:cNvPr id="975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7549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3495"/>
    <xdr:pic>
      <xdr:nvPicPr>
        <xdr:cNvPr id="975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7549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2352"/>
    <xdr:pic>
      <xdr:nvPicPr>
        <xdr:cNvPr id="975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754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2352"/>
    <xdr:pic>
      <xdr:nvPicPr>
        <xdr:cNvPr id="975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754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2352"/>
    <xdr:pic>
      <xdr:nvPicPr>
        <xdr:cNvPr id="975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754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3495"/>
    <xdr:pic>
      <xdr:nvPicPr>
        <xdr:cNvPr id="975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7549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2352"/>
    <xdr:pic>
      <xdr:nvPicPr>
        <xdr:cNvPr id="975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754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3114"/>
    <xdr:pic>
      <xdr:nvPicPr>
        <xdr:cNvPr id="975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7549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2352"/>
    <xdr:pic>
      <xdr:nvPicPr>
        <xdr:cNvPr id="976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754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3114"/>
    <xdr:pic>
      <xdr:nvPicPr>
        <xdr:cNvPr id="976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7549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2352"/>
    <xdr:pic>
      <xdr:nvPicPr>
        <xdr:cNvPr id="976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754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3114"/>
    <xdr:pic>
      <xdr:nvPicPr>
        <xdr:cNvPr id="976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7549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3495"/>
    <xdr:pic>
      <xdr:nvPicPr>
        <xdr:cNvPr id="976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7549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2733"/>
    <xdr:pic>
      <xdr:nvPicPr>
        <xdr:cNvPr id="976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7549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2352"/>
    <xdr:pic>
      <xdr:nvPicPr>
        <xdr:cNvPr id="976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754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2352"/>
    <xdr:pic>
      <xdr:nvPicPr>
        <xdr:cNvPr id="976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754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2352"/>
    <xdr:pic>
      <xdr:nvPicPr>
        <xdr:cNvPr id="976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754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2446</xdr:row>
      <xdr:rowOff>0</xdr:rowOff>
    </xdr:from>
    <xdr:ext cx="181737" cy="22352"/>
    <xdr:pic>
      <xdr:nvPicPr>
        <xdr:cNvPr id="976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7549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2438</xdr:row>
      <xdr:rowOff>142536</xdr:rowOff>
    </xdr:from>
    <xdr:ext cx="1347108" cy="1180497"/>
    <xdr:pic>
      <xdr:nvPicPr>
        <xdr:cNvPr id="9770" name="Imagen 9769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77391543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2437</xdr:row>
      <xdr:rowOff>92189</xdr:rowOff>
    </xdr:from>
    <xdr:ext cx="1442357" cy="1306285"/>
    <xdr:pic>
      <xdr:nvPicPr>
        <xdr:cNvPr id="9771" name="Imagen 9770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77363648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2352"/>
    <xdr:pic>
      <xdr:nvPicPr>
        <xdr:cNvPr id="977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63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3495"/>
    <xdr:pic>
      <xdr:nvPicPr>
        <xdr:cNvPr id="977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63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2733"/>
    <xdr:pic>
      <xdr:nvPicPr>
        <xdr:cNvPr id="977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635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3495"/>
    <xdr:pic>
      <xdr:nvPicPr>
        <xdr:cNvPr id="977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63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3495"/>
    <xdr:pic>
      <xdr:nvPicPr>
        <xdr:cNvPr id="977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63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2352"/>
    <xdr:pic>
      <xdr:nvPicPr>
        <xdr:cNvPr id="977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63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2352"/>
    <xdr:pic>
      <xdr:nvPicPr>
        <xdr:cNvPr id="977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63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2352"/>
    <xdr:pic>
      <xdr:nvPicPr>
        <xdr:cNvPr id="977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63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3495"/>
    <xdr:pic>
      <xdr:nvPicPr>
        <xdr:cNvPr id="978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63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2352"/>
    <xdr:pic>
      <xdr:nvPicPr>
        <xdr:cNvPr id="978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63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3114"/>
    <xdr:pic>
      <xdr:nvPicPr>
        <xdr:cNvPr id="978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63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2352"/>
    <xdr:pic>
      <xdr:nvPicPr>
        <xdr:cNvPr id="978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63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3114"/>
    <xdr:pic>
      <xdr:nvPicPr>
        <xdr:cNvPr id="978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63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2352"/>
    <xdr:pic>
      <xdr:nvPicPr>
        <xdr:cNvPr id="978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63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3114"/>
    <xdr:pic>
      <xdr:nvPicPr>
        <xdr:cNvPr id="978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63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3495"/>
    <xdr:pic>
      <xdr:nvPicPr>
        <xdr:cNvPr id="978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63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2733"/>
    <xdr:pic>
      <xdr:nvPicPr>
        <xdr:cNvPr id="978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635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2352"/>
    <xdr:pic>
      <xdr:nvPicPr>
        <xdr:cNvPr id="978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63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2352"/>
    <xdr:pic>
      <xdr:nvPicPr>
        <xdr:cNvPr id="979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63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2352"/>
    <xdr:pic>
      <xdr:nvPicPr>
        <xdr:cNvPr id="979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63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2480</xdr:row>
      <xdr:rowOff>0</xdr:rowOff>
    </xdr:from>
    <xdr:ext cx="181737" cy="22352"/>
    <xdr:pic>
      <xdr:nvPicPr>
        <xdr:cNvPr id="979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63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2472</xdr:row>
      <xdr:rowOff>142536</xdr:rowOff>
    </xdr:from>
    <xdr:ext cx="1347108" cy="1180497"/>
    <xdr:pic>
      <xdr:nvPicPr>
        <xdr:cNvPr id="9793" name="Imagen 9792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78477393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2471</xdr:row>
      <xdr:rowOff>92189</xdr:rowOff>
    </xdr:from>
    <xdr:ext cx="1442357" cy="1306285"/>
    <xdr:pic>
      <xdr:nvPicPr>
        <xdr:cNvPr id="9794" name="Imagen 9793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78449498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2352"/>
    <xdr:pic>
      <xdr:nvPicPr>
        <xdr:cNvPr id="979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97166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3495"/>
    <xdr:pic>
      <xdr:nvPicPr>
        <xdr:cNvPr id="979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971663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2733"/>
    <xdr:pic>
      <xdr:nvPicPr>
        <xdr:cNvPr id="979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971663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3495"/>
    <xdr:pic>
      <xdr:nvPicPr>
        <xdr:cNvPr id="979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971663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3495"/>
    <xdr:pic>
      <xdr:nvPicPr>
        <xdr:cNvPr id="979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971663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2352"/>
    <xdr:pic>
      <xdr:nvPicPr>
        <xdr:cNvPr id="980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97166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2352"/>
    <xdr:pic>
      <xdr:nvPicPr>
        <xdr:cNvPr id="980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97166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2352"/>
    <xdr:pic>
      <xdr:nvPicPr>
        <xdr:cNvPr id="980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97166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3495"/>
    <xdr:pic>
      <xdr:nvPicPr>
        <xdr:cNvPr id="980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971663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2352"/>
    <xdr:pic>
      <xdr:nvPicPr>
        <xdr:cNvPr id="980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97166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3114"/>
    <xdr:pic>
      <xdr:nvPicPr>
        <xdr:cNvPr id="980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971663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2352"/>
    <xdr:pic>
      <xdr:nvPicPr>
        <xdr:cNvPr id="980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97166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3114"/>
    <xdr:pic>
      <xdr:nvPicPr>
        <xdr:cNvPr id="980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971663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2352"/>
    <xdr:pic>
      <xdr:nvPicPr>
        <xdr:cNvPr id="980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97166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3114"/>
    <xdr:pic>
      <xdr:nvPicPr>
        <xdr:cNvPr id="980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971663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3495"/>
    <xdr:pic>
      <xdr:nvPicPr>
        <xdr:cNvPr id="981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971663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2733"/>
    <xdr:pic>
      <xdr:nvPicPr>
        <xdr:cNvPr id="981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971663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2352"/>
    <xdr:pic>
      <xdr:nvPicPr>
        <xdr:cNvPr id="981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97166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2352"/>
    <xdr:pic>
      <xdr:nvPicPr>
        <xdr:cNvPr id="981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97166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2352"/>
    <xdr:pic>
      <xdr:nvPicPr>
        <xdr:cNvPr id="981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97166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2513</xdr:row>
      <xdr:rowOff>0</xdr:rowOff>
    </xdr:from>
    <xdr:ext cx="181737" cy="22352"/>
    <xdr:pic>
      <xdr:nvPicPr>
        <xdr:cNvPr id="981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97166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2505</xdr:row>
      <xdr:rowOff>142536</xdr:rowOff>
    </xdr:from>
    <xdr:ext cx="1347108" cy="1180497"/>
    <xdr:pic>
      <xdr:nvPicPr>
        <xdr:cNvPr id="9816" name="Imagen 9815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7955848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2504</xdr:row>
      <xdr:rowOff>92189</xdr:rowOff>
    </xdr:from>
    <xdr:ext cx="1442357" cy="1306285"/>
    <xdr:pic>
      <xdr:nvPicPr>
        <xdr:cNvPr id="9817" name="Imagen 9816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79530586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2352"/>
    <xdr:pic>
      <xdr:nvPicPr>
        <xdr:cNvPr id="981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08015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3495"/>
    <xdr:pic>
      <xdr:nvPicPr>
        <xdr:cNvPr id="981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080152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2733"/>
    <xdr:pic>
      <xdr:nvPicPr>
        <xdr:cNvPr id="982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080152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3495"/>
    <xdr:pic>
      <xdr:nvPicPr>
        <xdr:cNvPr id="982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080152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3495"/>
    <xdr:pic>
      <xdr:nvPicPr>
        <xdr:cNvPr id="982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080152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2352"/>
    <xdr:pic>
      <xdr:nvPicPr>
        <xdr:cNvPr id="982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08015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2352"/>
    <xdr:pic>
      <xdr:nvPicPr>
        <xdr:cNvPr id="982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08015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2352"/>
    <xdr:pic>
      <xdr:nvPicPr>
        <xdr:cNvPr id="982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08015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3495"/>
    <xdr:pic>
      <xdr:nvPicPr>
        <xdr:cNvPr id="982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080152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2352"/>
    <xdr:pic>
      <xdr:nvPicPr>
        <xdr:cNvPr id="982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08015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3114"/>
    <xdr:pic>
      <xdr:nvPicPr>
        <xdr:cNvPr id="982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080152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2352"/>
    <xdr:pic>
      <xdr:nvPicPr>
        <xdr:cNvPr id="982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08015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3114"/>
    <xdr:pic>
      <xdr:nvPicPr>
        <xdr:cNvPr id="983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080152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2352"/>
    <xdr:pic>
      <xdr:nvPicPr>
        <xdr:cNvPr id="983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08015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3114"/>
    <xdr:pic>
      <xdr:nvPicPr>
        <xdr:cNvPr id="983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080152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3495"/>
    <xdr:pic>
      <xdr:nvPicPr>
        <xdr:cNvPr id="983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080152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2733"/>
    <xdr:pic>
      <xdr:nvPicPr>
        <xdr:cNvPr id="983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080152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2352"/>
    <xdr:pic>
      <xdr:nvPicPr>
        <xdr:cNvPr id="983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08015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2352"/>
    <xdr:pic>
      <xdr:nvPicPr>
        <xdr:cNvPr id="983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08015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2352"/>
    <xdr:pic>
      <xdr:nvPicPr>
        <xdr:cNvPr id="983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08015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2547</xdr:row>
      <xdr:rowOff>0</xdr:rowOff>
    </xdr:from>
    <xdr:ext cx="181737" cy="22352"/>
    <xdr:pic>
      <xdr:nvPicPr>
        <xdr:cNvPr id="983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08015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2539</xdr:row>
      <xdr:rowOff>142536</xdr:rowOff>
    </xdr:from>
    <xdr:ext cx="1347108" cy="1180497"/>
    <xdr:pic>
      <xdr:nvPicPr>
        <xdr:cNvPr id="9839" name="Imagen 9838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8064337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2538</xdr:row>
      <xdr:rowOff>92189</xdr:rowOff>
    </xdr:from>
    <xdr:ext cx="1442357" cy="1306285"/>
    <xdr:pic>
      <xdr:nvPicPr>
        <xdr:cNvPr id="9840" name="Imagen 9839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8061548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2352"/>
    <xdr:pic>
      <xdr:nvPicPr>
        <xdr:cNvPr id="986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18864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3495"/>
    <xdr:pic>
      <xdr:nvPicPr>
        <xdr:cNvPr id="986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188642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2733"/>
    <xdr:pic>
      <xdr:nvPicPr>
        <xdr:cNvPr id="986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188642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3495"/>
    <xdr:pic>
      <xdr:nvPicPr>
        <xdr:cNvPr id="986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188642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3495"/>
    <xdr:pic>
      <xdr:nvPicPr>
        <xdr:cNvPr id="986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188642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2352"/>
    <xdr:pic>
      <xdr:nvPicPr>
        <xdr:cNvPr id="986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18864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2352"/>
    <xdr:pic>
      <xdr:nvPicPr>
        <xdr:cNvPr id="987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18864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2352"/>
    <xdr:pic>
      <xdr:nvPicPr>
        <xdr:cNvPr id="987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18864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3495"/>
    <xdr:pic>
      <xdr:nvPicPr>
        <xdr:cNvPr id="987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188642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2352"/>
    <xdr:pic>
      <xdr:nvPicPr>
        <xdr:cNvPr id="987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18864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3114"/>
    <xdr:pic>
      <xdr:nvPicPr>
        <xdr:cNvPr id="987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188642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2352"/>
    <xdr:pic>
      <xdr:nvPicPr>
        <xdr:cNvPr id="987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18864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3114"/>
    <xdr:pic>
      <xdr:nvPicPr>
        <xdr:cNvPr id="987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188642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2352"/>
    <xdr:pic>
      <xdr:nvPicPr>
        <xdr:cNvPr id="987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18864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3114"/>
    <xdr:pic>
      <xdr:nvPicPr>
        <xdr:cNvPr id="987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188642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3495"/>
    <xdr:pic>
      <xdr:nvPicPr>
        <xdr:cNvPr id="987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188642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2733"/>
    <xdr:pic>
      <xdr:nvPicPr>
        <xdr:cNvPr id="988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188642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2352"/>
    <xdr:pic>
      <xdr:nvPicPr>
        <xdr:cNvPr id="988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18864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2352"/>
    <xdr:pic>
      <xdr:nvPicPr>
        <xdr:cNvPr id="988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18864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2352"/>
    <xdr:pic>
      <xdr:nvPicPr>
        <xdr:cNvPr id="988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18864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2581</xdr:row>
      <xdr:rowOff>0</xdr:rowOff>
    </xdr:from>
    <xdr:ext cx="181737" cy="22352"/>
    <xdr:pic>
      <xdr:nvPicPr>
        <xdr:cNvPr id="988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18864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672193</xdr:colOff>
      <xdr:row>2573</xdr:row>
      <xdr:rowOff>142536</xdr:rowOff>
    </xdr:from>
    <xdr:ext cx="1347108" cy="1180497"/>
    <xdr:pic>
      <xdr:nvPicPr>
        <xdr:cNvPr id="9885" name="Imagen 9884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21293" y="8172827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2572</xdr:row>
      <xdr:rowOff>92189</xdr:rowOff>
    </xdr:from>
    <xdr:ext cx="1442357" cy="1306285"/>
    <xdr:pic>
      <xdr:nvPicPr>
        <xdr:cNvPr id="9886" name="Imagen 9885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8170038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2352"/>
    <xdr:pic>
      <xdr:nvPicPr>
        <xdr:cNvPr id="988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9732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3495"/>
    <xdr:pic>
      <xdr:nvPicPr>
        <xdr:cNvPr id="988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97322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2733"/>
    <xdr:pic>
      <xdr:nvPicPr>
        <xdr:cNvPr id="988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97322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3495"/>
    <xdr:pic>
      <xdr:nvPicPr>
        <xdr:cNvPr id="989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97322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3495"/>
    <xdr:pic>
      <xdr:nvPicPr>
        <xdr:cNvPr id="989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97322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2352"/>
    <xdr:pic>
      <xdr:nvPicPr>
        <xdr:cNvPr id="989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9732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2352"/>
    <xdr:pic>
      <xdr:nvPicPr>
        <xdr:cNvPr id="989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9732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2352"/>
    <xdr:pic>
      <xdr:nvPicPr>
        <xdr:cNvPr id="989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9732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3495"/>
    <xdr:pic>
      <xdr:nvPicPr>
        <xdr:cNvPr id="989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97322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2352"/>
    <xdr:pic>
      <xdr:nvPicPr>
        <xdr:cNvPr id="989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9732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3114"/>
    <xdr:pic>
      <xdr:nvPicPr>
        <xdr:cNvPr id="989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97322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2352"/>
    <xdr:pic>
      <xdr:nvPicPr>
        <xdr:cNvPr id="989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9732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3114"/>
    <xdr:pic>
      <xdr:nvPicPr>
        <xdr:cNvPr id="989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97322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2352"/>
    <xdr:pic>
      <xdr:nvPicPr>
        <xdr:cNvPr id="990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9732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3114"/>
    <xdr:pic>
      <xdr:nvPicPr>
        <xdr:cNvPr id="990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97322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3495"/>
    <xdr:pic>
      <xdr:nvPicPr>
        <xdr:cNvPr id="990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97322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2733"/>
    <xdr:pic>
      <xdr:nvPicPr>
        <xdr:cNvPr id="990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97322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2352"/>
    <xdr:pic>
      <xdr:nvPicPr>
        <xdr:cNvPr id="990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9732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2352"/>
    <xdr:pic>
      <xdr:nvPicPr>
        <xdr:cNvPr id="990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9732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2352"/>
    <xdr:pic>
      <xdr:nvPicPr>
        <xdr:cNvPr id="990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9732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2616</xdr:row>
      <xdr:rowOff>0</xdr:rowOff>
    </xdr:from>
    <xdr:ext cx="181737" cy="22352"/>
    <xdr:pic>
      <xdr:nvPicPr>
        <xdr:cNvPr id="990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9732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748393</xdr:colOff>
      <xdr:row>2607</xdr:row>
      <xdr:rowOff>18711</xdr:rowOff>
    </xdr:from>
    <xdr:ext cx="1347108" cy="1180497"/>
    <xdr:pic>
      <xdr:nvPicPr>
        <xdr:cNvPr id="9908" name="Imagen 9907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97493" y="83864733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2607</xdr:row>
      <xdr:rowOff>92189</xdr:rowOff>
    </xdr:from>
    <xdr:ext cx="1442357" cy="1306285"/>
    <xdr:pic>
      <xdr:nvPicPr>
        <xdr:cNvPr id="9909" name="Imagen 9908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8278718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2352"/>
    <xdr:pic>
      <xdr:nvPicPr>
        <xdr:cNvPr id="991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581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3495"/>
    <xdr:pic>
      <xdr:nvPicPr>
        <xdr:cNvPr id="991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405812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2733"/>
    <xdr:pic>
      <xdr:nvPicPr>
        <xdr:cNvPr id="991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5812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3495"/>
    <xdr:pic>
      <xdr:nvPicPr>
        <xdr:cNvPr id="991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405812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3495"/>
    <xdr:pic>
      <xdr:nvPicPr>
        <xdr:cNvPr id="991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405812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2352"/>
    <xdr:pic>
      <xdr:nvPicPr>
        <xdr:cNvPr id="991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581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2352"/>
    <xdr:pic>
      <xdr:nvPicPr>
        <xdr:cNvPr id="991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581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2352"/>
    <xdr:pic>
      <xdr:nvPicPr>
        <xdr:cNvPr id="991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581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3495"/>
    <xdr:pic>
      <xdr:nvPicPr>
        <xdr:cNvPr id="991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405812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2352"/>
    <xdr:pic>
      <xdr:nvPicPr>
        <xdr:cNvPr id="991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581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3114"/>
    <xdr:pic>
      <xdr:nvPicPr>
        <xdr:cNvPr id="992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405812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2352"/>
    <xdr:pic>
      <xdr:nvPicPr>
        <xdr:cNvPr id="992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581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3114"/>
    <xdr:pic>
      <xdr:nvPicPr>
        <xdr:cNvPr id="992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405812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2352"/>
    <xdr:pic>
      <xdr:nvPicPr>
        <xdr:cNvPr id="992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581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3114"/>
    <xdr:pic>
      <xdr:nvPicPr>
        <xdr:cNvPr id="992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405812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3495"/>
    <xdr:pic>
      <xdr:nvPicPr>
        <xdr:cNvPr id="992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405812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2733"/>
    <xdr:pic>
      <xdr:nvPicPr>
        <xdr:cNvPr id="992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5812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2352"/>
    <xdr:pic>
      <xdr:nvPicPr>
        <xdr:cNvPr id="992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581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2352"/>
    <xdr:pic>
      <xdr:nvPicPr>
        <xdr:cNvPr id="992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581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2352"/>
    <xdr:pic>
      <xdr:nvPicPr>
        <xdr:cNvPr id="992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581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2651</xdr:row>
      <xdr:rowOff>0</xdr:rowOff>
    </xdr:from>
    <xdr:ext cx="181737" cy="22352"/>
    <xdr:pic>
      <xdr:nvPicPr>
        <xdr:cNvPr id="993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405812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748393</xdr:colOff>
      <xdr:row>2642</xdr:row>
      <xdr:rowOff>18711</xdr:rowOff>
    </xdr:from>
    <xdr:ext cx="1347108" cy="1180497"/>
    <xdr:pic>
      <xdr:nvPicPr>
        <xdr:cNvPr id="9931" name="Imagen 9930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97493" y="83864733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2642</xdr:row>
      <xdr:rowOff>92189</xdr:rowOff>
    </xdr:from>
    <xdr:ext cx="1442357" cy="1306285"/>
    <xdr:pic>
      <xdr:nvPicPr>
        <xdr:cNvPr id="9932" name="Imagen 9931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83872081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2352"/>
    <xdr:pic>
      <xdr:nvPicPr>
        <xdr:cNvPr id="993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1430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3495"/>
    <xdr:pic>
      <xdr:nvPicPr>
        <xdr:cNvPr id="993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14302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2733"/>
    <xdr:pic>
      <xdr:nvPicPr>
        <xdr:cNvPr id="993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14302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3495"/>
    <xdr:pic>
      <xdr:nvPicPr>
        <xdr:cNvPr id="993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14302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3495"/>
    <xdr:pic>
      <xdr:nvPicPr>
        <xdr:cNvPr id="993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14302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2352"/>
    <xdr:pic>
      <xdr:nvPicPr>
        <xdr:cNvPr id="993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1430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2352"/>
    <xdr:pic>
      <xdr:nvPicPr>
        <xdr:cNvPr id="993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1430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2352"/>
    <xdr:pic>
      <xdr:nvPicPr>
        <xdr:cNvPr id="994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1430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3495"/>
    <xdr:pic>
      <xdr:nvPicPr>
        <xdr:cNvPr id="994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14302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2352"/>
    <xdr:pic>
      <xdr:nvPicPr>
        <xdr:cNvPr id="994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1430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3114"/>
    <xdr:pic>
      <xdr:nvPicPr>
        <xdr:cNvPr id="994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14302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2352"/>
    <xdr:pic>
      <xdr:nvPicPr>
        <xdr:cNvPr id="994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1430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3114"/>
    <xdr:pic>
      <xdr:nvPicPr>
        <xdr:cNvPr id="994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14302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2352"/>
    <xdr:pic>
      <xdr:nvPicPr>
        <xdr:cNvPr id="994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1430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3114"/>
    <xdr:pic>
      <xdr:nvPicPr>
        <xdr:cNvPr id="994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14302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3495"/>
    <xdr:pic>
      <xdr:nvPicPr>
        <xdr:cNvPr id="994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14302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2733"/>
    <xdr:pic>
      <xdr:nvPicPr>
        <xdr:cNvPr id="994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14302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2352"/>
    <xdr:pic>
      <xdr:nvPicPr>
        <xdr:cNvPr id="995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1430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2352"/>
    <xdr:pic>
      <xdr:nvPicPr>
        <xdr:cNvPr id="995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1430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2352"/>
    <xdr:pic>
      <xdr:nvPicPr>
        <xdr:cNvPr id="995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1430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2684</xdr:row>
      <xdr:rowOff>0</xdr:rowOff>
    </xdr:from>
    <xdr:ext cx="181737" cy="22352"/>
    <xdr:pic>
      <xdr:nvPicPr>
        <xdr:cNvPr id="995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14302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748393</xdr:colOff>
      <xdr:row>2675</xdr:row>
      <xdr:rowOff>18711</xdr:rowOff>
    </xdr:from>
    <xdr:ext cx="1347108" cy="1180497"/>
    <xdr:pic>
      <xdr:nvPicPr>
        <xdr:cNvPr id="9954" name="Imagen 9953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97493" y="8494963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2675</xdr:row>
      <xdr:rowOff>92189</xdr:rowOff>
    </xdr:from>
    <xdr:ext cx="1442357" cy="1306285"/>
    <xdr:pic>
      <xdr:nvPicPr>
        <xdr:cNvPr id="9955" name="Imagen 9954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84956978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2352"/>
    <xdr:pic>
      <xdr:nvPicPr>
        <xdr:cNvPr id="995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62288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3495"/>
    <xdr:pic>
      <xdr:nvPicPr>
        <xdr:cNvPr id="995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622887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2733"/>
    <xdr:pic>
      <xdr:nvPicPr>
        <xdr:cNvPr id="995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622887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3495"/>
    <xdr:pic>
      <xdr:nvPicPr>
        <xdr:cNvPr id="995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622887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3495"/>
    <xdr:pic>
      <xdr:nvPicPr>
        <xdr:cNvPr id="996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622887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2352"/>
    <xdr:pic>
      <xdr:nvPicPr>
        <xdr:cNvPr id="996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62288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2352"/>
    <xdr:pic>
      <xdr:nvPicPr>
        <xdr:cNvPr id="996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62288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2352"/>
    <xdr:pic>
      <xdr:nvPicPr>
        <xdr:cNvPr id="996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62288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3495"/>
    <xdr:pic>
      <xdr:nvPicPr>
        <xdr:cNvPr id="996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622887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2352"/>
    <xdr:pic>
      <xdr:nvPicPr>
        <xdr:cNvPr id="996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62288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3114"/>
    <xdr:pic>
      <xdr:nvPicPr>
        <xdr:cNvPr id="996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622887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2352"/>
    <xdr:pic>
      <xdr:nvPicPr>
        <xdr:cNvPr id="996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62288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3114"/>
    <xdr:pic>
      <xdr:nvPicPr>
        <xdr:cNvPr id="996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622887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2352"/>
    <xdr:pic>
      <xdr:nvPicPr>
        <xdr:cNvPr id="996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62288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3114"/>
    <xdr:pic>
      <xdr:nvPicPr>
        <xdr:cNvPr id="997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622887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3495"/>
    <xdr:pic>
      <xdr:nvPicPr>
        <xdr:cNvPr id="997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622887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2733"/>
    <xdr:pic>
      <xdr:nvPicPr>
        <xdr:cNvPr id="997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622887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2352"/>
    <xdr:pic>
      <xdr:nvPicPr>
        <xdr:cNvPr id="997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62288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2352"/>
    <xdr:pic>
      <xdr:nvPicPr>
        <xdr:cNvPr id="997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62288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2352"/>
    <xdr:pic>
      <xdr:nvPicPr>
        <xdr:cNvPr id="997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62288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2718</xdr:row>
      <xdr:rowOff>0</xdr:rowOff>
    </xdr:from>
    <xdr:ext cx="181737" cy="22352"/>
    <xdr:pic>
      <xdr:nvPicPr>
        <xdr:cNvPr id="997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622887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748393</xdr:colOff>
      <xdr:row>2709</xdr:row>
      <xdr:rowOff>18711</xdr:rowOff>
    </xdr:from>
    <xdr:ext cx="1347108" cy="1180497"/>
    <xdr:pic>
      <xdr:nvPicPr>
        <xdr:cNvPr id="9977" name="Imagen 9976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97493" y="8603548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2709</xdr:row>
      <xdr:rowOff>92189</xdr:rowOff>
    </xdr:from>
    <xdr:ext cx="1442357" cy="1306285"/>
    <xdr:pic>
      <xdr:nvPicPr>
        <xdr:cNvPr id="9978" name="Imagen 9977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86042828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2352"/>
    <xdr:pic>
      <xdr:nvPicPr>
        <xdr:cNvPr id="1000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73166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3495"/>
    <xdr:pic>
      <xdr:nvPicPr>
        <xdr:cNvPr id="1000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731662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2733"/>
    <xdr:pic>
      <xdr:nvPicPr>
        <xdr:cNvPr id="1000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731662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3495"/>
    <xdr:pic>
      <xdr:nvPicPr>
        <xdr:cNvPr id="1000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731662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3495"/>
    <xdr:pic>
      <xdr:nvPicPr>
        <xdr:cNvPr id="1000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731662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2352"/>
    <xdr:pic>
      <xdr:nvPicPr>
        <xdr:cNvPr id="1000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73166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2352"/>
    <xdr:pic>
      <xdr:nvPicPr>
        <xdr:cNvPr id="1000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73166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2352"/>
    <xdr:pic>
      <xdr:nvPicPr>
        <xdr:cNvPr id="1000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73166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3495"/>
    <xdr:pic>
      <xdr:nvPicPr>
        <xdr:cNvPr id="1001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731662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2352"/>
    <xdr:pic>
      <xdr:nvPicPr>
        <xdr:cNvPr id="1001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73166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3114"/>
    <xdr:pic>
      <xdr:nvPicPr>
        <xdr:cNvPr id="1001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731662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2352"/>
    <xdr:pic>
      <xdr:nvPicPr>
        <xdr:cNvPr id="1001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73166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3114"/>
    <xdr:pic>
      <xdr:nvPicPr>
        <xdr:cNvPr id="1001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731662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2352"/>
    <xdr:pic>
      <xdr:nvPicPr>
        <xdr:cNvPr id="1001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73166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3114"/>
    <xdr:pic>
      <xdr:nvPicPr>
        <xdr:cNvPr id="1001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731662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3495"/>
    <xdr:pic>
      <xdr:nvPicPr>
        <xdr:cNvPr id="1001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731662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2733"/>
    <xdr:pic>
      <xdr:nvPicPr>
        <xdr:cNvPr id="1001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731662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2352"/>
    <xdr:pic>
      <xdr:nvPicPr>
        <xdr:cNvPr id="1001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73166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2352"/>
    <xdr:pic>
      <xdr:nvPicPr>
        <xdr:cNvPr id="1002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73166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2352"/>
    <xdr:pic>
      <xdr:nvPicPr>
        <xdr:cNvPr id="1002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73166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2751</xdr:row>
      <xdr:rowOff>0</xdr:rowOff>
    </xdr:from>
    <xdr:ext cx="181737" cy="22352"/>
    <xdr:pic>
      <xdr:nvPicPr>
        <xdr:cNvPr id="1002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731662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748393</xdr:colOff>
      <xdr:row>2742</xdr:row>
      <xdr:rowOff>18711</xdr:rowOff>
    </xdr:from>
    <xdr:ext cx="1347108" cy="1180497"/>
    <xdr:pic>
      <xdr:nvPicPr>
        <xdr:cNvPr id="10023" name="Imagen 10022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97493" y="8712323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2742</xdr:row>
      <xdr:rowOff>92189</xdr:rowOff>
    </xdr:from>
    <xdr:ext cx="1442357" cy="1306285"/>
    <xdr:pic>
      <xdr:nvPicPr>
        <xdr:cNvPr id="10024" name="Imagen 10023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871305839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2352"/>
    <xdr:pic>
      <xdr:nvPicPr>
        <xdr:cNvPr id="1002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84034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3495"/>
    <xdr:pic>
      <xdr:nvPicPr>
        <xdr:cNvPr id="1002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840343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2733"/>
    <xdr:pic>
      <xdr:nvPicPr>
        <xdr:cNvPr id="1002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840343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3495"/>
    <xdr:pic>
      <xdr:nvPicPr>
        <xdr:cNvPr id="1002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840343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3495"/>
    <xdr:pic>
      <xdr:nvPicPr>
        <xdr:cNvPr id="1002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840343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2352"/>
    <xdr:pic>
      <xdr:nvPicPr>
        <xdr:cNvPr id="1003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84034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2352"/>
    <xdr:pic>
      <xdr:nvPicPr>
        <xdr:cNvPr id="1003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84034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2352"/>
    <xdr:pic>
      <xdr:nvPicPr>
        <xdr:cNvPr id="1003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84034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3495"/>
    <xdr:pic>
      <xdr:nvPicPr>
        <xdr:cNvPr id="1003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840343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2352"/>
    <xdr:pic>
      <xdr:nvPicPr>
        <xdr:cNvPr id="1003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84034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3114"/>
    <xdr:pic>
      <xdr:nvPicPr>
        <xdr:cNvPr id="1003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840343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2352"/>
    <xdr:pic>
      <xdr:nvPicPr>
        <xdr:cNvPr id="1003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84034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3114"/>
    <xdr:pic>
      <xdr:nvPicPr>
        <xdr:cNvPr id="1003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840343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2352"/>
    <xdr:pic>
      <xdr:nvPicPr>
        <xdr:cNvPr id="1003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84034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3114"/>
    <xdr:pic>
      <xdr:nvPicPr>
        <xdr:cNvPr id="1003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840343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3495"/>
    <xdr:pic>
      <xdr:nvPicPr>
        <xdr:cNvPr id="1004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840343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2733"/>
    <xdr:pic>
      <xdr:nvPicPr>
        <xdr:cNvPr id="1004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840343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2352"/>
    <xdr:pic>
      <xdr:nvPicPr>
        <xdr:cNvPr id="1004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84034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2352"/>
    <xdr:pic>
      <xdr:nvPicPr>
        <xdr:cNvPr id="1004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84034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2352"/>
    <xdr:pic>
      <xdr:nvPicPr>
        <xdr:cNvPr id="1004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84034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2785</xdr:row>
      <xdr:rowOff>0</xdr:rowOff>
    </xdr:from>
    <xdr:ext cx="181737" cy="22352"/>
    <xdr:pic>
      <xdr:nvPicPr>
        <xdr:cNvPr id="1004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840343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748393</xdr:colOff>
      <xdr:row>2776</xdr:row>
      <xdr:rowOff>18711</xdr:rowOff>
    </xdr:from>
    <xdr:ext cx="1347108" cy="1180497"/>
    <xdr:pic>
      <xdr:nvPicPr>
        <xdr:cNvPr id="10046" name="Imagen 10045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97493" y="8821003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2776</xdr:row>
      <xdr:rowOff>92189</xdr:rowOff>
    </xdr:from>
    <xdr:ext cx="1442357" cy="1306285"/>
    <xdr:pic>
      <xdr:nvPicPr>
        <xdr:cNvPr id="10047" name="Imagen 10046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88217386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2352"/>
    <xdr:pic>
      <xdr:nvPicPr>
        <xdr:cNvPr id="1007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4892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3495"/>
    <xdr:pic>
      <xdr:nvPicPr>
        <xdr:cNvPr id="1007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948928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2733"/>
    <xdr:pic>
      <xdr:nvPicPr>
        <xdr:cNvPr id="1007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48928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3495"/>
    <xdr:pic>
      <xdr:nvPicPr>
        <xdr:cNvPr id="1007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948928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3495"/>
    <xdr:pic>
      <xdr:nvPicPr>
        <xdr:cNvPr id="1007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948928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2352"/>
    <xdr:pic>
      <xdr:nvPicPr>
        <xdr:cNvPr id="1007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4892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2352"/>
    <xdr:pic>
      <xdr:nvPicPr>
        <xdr:cNvPr id="1007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4892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2352"/>
    <xdr:pic>
      <xdr:nvPicPr>
        <xdr:cNvPr id="1007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4892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3495"/>
    <xdr:pic>
      <xdr:nvPicPr>
        <xdr:cNvPr id="1007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948928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2352"/>
    <xdr:pic>
      <xdr:nvPicPr>
        <xdr:cNvPr id="1008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4892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3114"/>
    <xdr:pic>
      <xdr:nvPicPr>
        <xdr:cNvPr id="1008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948928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2352"/>
    <xdr:pic>
      <xdr:nvPicPr>
        <xdr:cNvPr id="1008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4892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3114"/>
    <xdr:pic>
      <xdr:nvPicPr>
        <xdr:cNvPr id="1008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948928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2352"/>
    <xdr:pic>
      <xdr:nvPicPr>
        <xdr:cNvPr id="1008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4892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3114"/>
    <xdr:pic>
      <xdr:nvPicPr>
        <xdr:cNvPr id="1008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948928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3495"/>
    <xdr:pic>
      <xdr:nvPicPr>
        <xdr:cNvPr id="1008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948928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2733"/>
    <xdr:pic>
      <xdr:nvPicPr>
        <xdr:cNvPr id="1008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48928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2352"/>
    <xdr:pic>
      <xdr:nvPicPr>
        <xdr:cNvPr id="1008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4892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2352"/>
    <xdr:pic>
      <xdr:nvPicPr>
        <xdr:cNvPr id="1008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4892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2352"/>
    <xdr:pic>
      <xdr:nvPicPr>
        <xdr:cNvPr id="1009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4892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2816</xdr:row>
      <xdr:rowOff>0</xdr:rowOff>
    </xdr:from>
    <xdr:ext cx="181737" cy="22352"/>
    <xdr:pic>
      <xdr:nvPicPr>
        <xdr:cNvPr id="1009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948928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748393</xdr:colOff>
      <xdr:row>2807</xdr:row>
      <xdr:rowOff>18711</xdr:rowOff>
    </xdr:from>
    <xdr:ext cx="1347108" cy="1180497"/>
    <xdr:pic>
      <xdr:nvPicPr>
        <xdr:cNvPr id="10092" name="Imagen 10091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97493" y="8929588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2807</xdr:row>
      <xdr:rowOff>92189</xdr:rowOff>
    </xdr:from>
    <xdr:ext cx="1442357" cy="1306285"/>
    <xdr:pic>
      <xdr:nvPicPr>
        <xdr:cNvPr id="10093" name="Imagen 10092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893032364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2352"/>
    <xdr:pic>
      <xdr:nvPicPr>
        <xdr:cNvPr id="1011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582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3495"/>
    <xdr:pic>
      <xdr:nvPicPr>
        <xdr:cNvPr id="1011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5827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2733"/>
    <xdr:pic>
      <xdr:nvPicPr>
        <xdr:cNvPr id="1011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58275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3495"/>
    <xdr:pic>
      <xdr:nvPicPr>
        <xdr:cNvPr id="1012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5827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3495"/>
    <xdr:pic>
      <xdr:nvPicPr>
        <xdr:cNvPr id="1012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5827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2352"/>
    <xdr:pic>
      <xdr:nvPicPr>
        <xdr:cNvPr id="1012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582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2352"/>
    <xdr:pic>
      <xdr:nvPicPr>
        <xdr:cNvPr id="1012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582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2352"/>
    <xdr:pic>
      <xdr:nvPicPr>
        <xdr:cNvPr id="1012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582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3495"/>
    <xdr:pic>
      <xdr:nvPicPr>
        <xdr:cNvPr id="1012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5827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2352"/>
    <xdr:pic>
      <xdr:nvPicPr>
        <xdr:cNvPr id="1012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582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3114"/>
    <xdr:pic>
      <xdr:nvPicPr>
        <xdr:cNvPr id="1012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58275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2352"/>
    <xdr:pic>
      <xdr:nvPicPr>
        <xdr:cNvPr id="1012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582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3114"/>
    <xdr:pic>
      <xdr:nvPicPr>
        <xdr:cNvPr id="1012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58275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2352"/>
    <xdr:pic>
      <xdr:nvPicPr>
        <xdr:cNvPr id="1013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582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3114"/>
    <xdr:pic>
      <xdr:nvPicPr>
        <xdr:cNvPr id="1013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58275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3495"/>
    <xdr:pic>
      <xdr:nvPicPr>
        <xdr:cNvPr id="1013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5827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2733"/>
    <xdr:pic>
      <xdr:nvPicPr>
        <xdr:cNvPr id="1013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58275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2352"/>
    <xdr:pic>
      <xdr:nvPicPr>
        <xdr:cNvPr id="1013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582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2352"/>
    <xdr:pic>
      <xdr:nvPicPr>
        <xdr:cNvPr id="1013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582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2352"/>
    <xdr:pic>
      <xdr:nvPicPr>
        <xdr:cNvPr id="1013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582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2852</xdr:row>
      <xdr:rowOff>0</xdr:rowOff>
    </xdr:from>
    <xdr:ext cx="181737" cy="22352"/>
    <xdr:pic>
      <xdr:nvPicPr>
        <xdr:cNvPr id="1013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5827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748393</xdr:colOff>
      <xdr:row>2843</xdr:row>
      <xdr:rowOff>18711</xdr:rowOff>
    </xdr:from>
    <xdr:ext cx="1347108" cy="1180497"/>
    <xdr:pic>
      <xdr:nvPicPr>
        <xdr:cNvPr id="10138" name="Imagen 10137">
          <a:extLst>
            <a:ext uri="{FF2B5EF4-FFF2-40B4-BE49-F238E27FC236}">
              <a16:creationId xmlns:a16="http://schemas.microsoft.com/office/drawing/2014/main" xmlns="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597493" y="9038935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224405</xdr:colOff>
      <xdr:row>2843</xdr:row>
      <xdr:rowOff>92189</xdr:rowOff>
    </xdr:from>
    <xdr:ext cx="1442357" cy="1306285"/>
    <xdr:pic>
      <xdr:nvPicPr>
        <xdr:cNvPr id="10139" name="Imagen 10138">
          <a:extLst>
            <a:ext uri="{FF2B5EF4-FFF2-40B4-BE49-F238E27FC236}">
              <a16:creationId xmlns:a16="http://schemas.microsoft.com/office/drawing/2014/main" xmlns="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030" y="903967064"/>
          <a:ext cx="1442357" cy="130628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1219200</xdr:colOff>
      <xdr:row>0</xdr:row>
      <xdr:rowOff>0</xdr:rowOff>
    </xdr:from>
    <xdr:ext cx="181737" cy="22352"/>
    <xdr:pic>
      <xdr:nvPicPr>
        <xdr:cNvPr id="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56B3483-43AF-4EBE-ABCB-04D3F72A85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AC53D72-98FE-41DD-B1B7-38615C0112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6F0BA38-FA66-4035-BE0C-2633D842EA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FEB5E25-D0A1-4CAC-BFD7-9A2F395BCD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A715500-7F3A-4CC2-B977-B0DFDF295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99EF335-4277-43B0-BDDE-F232BF4CC3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EE0DDD8-CDE9-4F78-A2F2-7EA39A40A2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043E6D3-F697-4FD3-BB9B-CECA02D4F0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E2BE022-5D84-44E2-A1EB-09DE050A6E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E3D4C18-E1E8-4852-8879-74AC5ABC3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EBD11AD-313C-4F30-A239-CE2CF19906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B98F41B-5535-49F1-9845-56824CA796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F065C33-2E29-4A8E-BC29-02C02FF31D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D83B3DE-B6AA-458A-9353-622514B04C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429034E-F399-4DBB-BF47-E3842F2C0E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98F7059-0CB7-42AD-B2C8-67C7FBC390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76846CE-7D58-4484-BE35-7BB7155C5A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8209AA0-1986-462A-A38A-DEDD779E2D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336E896-71D1-4566-AEEE-9EC60635FA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DFA1AC7-45A4-477C-A8BE-BEFC55DD40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944CF90-C39A-47C4-9A4E-69A94C0098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9145DBF-F42B-46E4-9EDB-51E2DA65E6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6CCB812-E3C9-411C-A091-E9E8233018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4F37E34-C68E-4634-9635-956EE2224E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A27A873-E8C3-4E29-AAFA-278560C3D8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AC3E254-306D-43CF-B5CD-01CD3E778E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1194327-182A-4510-899B-C69CF87F41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94414CE-F7E0-49BE-99E5-3C58C3E09C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85F1706-BDBB-4B56-A47B-5B2729585C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65B81F4-61D5-4461-B262-5BEF09F5AC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2882ED6-C609-48D7-943A-F1A18885FF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A10FA4A-FF87-4FF4-A75F-67E3F3F4AE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2731D9E-DA10-4E15-893B-7B6C36CD87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9BC705B-64D5-4854-971F-ED87C2EFC4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E3B2AED-CAA3-434B-B09B-ECC5EAD9E0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7CCE588-F6E4-4636-A987-F1F123C8CA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921063D-0D29-44FE-8929-40FA117B42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3B73853-B4BF-421D-8325-0B0FDC50B7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C7B8943-539C-47DF-9D18-41F7FC2D9D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F06803B-2A44-4914-A557-DBB29705F3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9F0D7F0-9B76-4723-B452-AFAC5FA753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FFBAF56-81D6-4A01-A484-5FCB653B09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9B78789-96E6-4557-B89F-43B92CBD4D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D584239-E600-4EBB-A457-2ADB14E11E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73D7CF5-2215-4F2B-BD3F-A71AA3E7F5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9BD955A-32BF-4F2B-8337-6F3E424B62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EDE0041-BF16-41DA-9116-C32581EB3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080DDC1-0BFE-40C2-9FDE-01AAF52EFC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EE8C240-7B6F-49C8-88E7-06C625EEB5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591C522-8811-473F-838F-EEB2B7F051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5B98C0E-085C-4B5B-9418-C670615851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B04333E-E38A-4075-9D95-0A7FC64A94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25C6C00-FF91-4D46-9779-54504B7212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179AFCD-49BD-4EC4-BE21-96B9E80E2C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24E2461-DE61-4DE2-8118-4BB0497951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C53A443-6534-4123-8264-441F15F4FB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6986CAE-7FA5-406D-9BE2-462ABC0176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D95264C-329A-4A74-8F62-23AAC327D5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A0E46E4-24B3-4784-818E-0394CC66F1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C9A48E3-6A70-4C93-AB75-6E37774981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FDD2F0F-53FF-4499-9413-629E0D491C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4F42B89-3401-4C24-B47C-E390BBFC9F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6603C36-B9F0-4B0A-9219-3E23AD5C96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FDD3831-8199-4478-BC7A-B93FDB45BC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E7FE05A-DFA4-403E-82FD-72505B015F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3145CA7-661F-4E3B-B66A-72F54EFBCD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5C99A78-A1B7-44B4-9A3E-C7E607289C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A048196-00BF-40F9-8A1E-C5D5982983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53D286E-49F6-45B3-9357-E8D50A231D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8A72BCE-104C-4A74-8161-ABB3F55B88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8092964-AD49-4754-A3A3-61868547FA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D297930-4A21-4686-8430-FF029DF8F9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58795BC-CD06-4182-99D7-98DE8F8EA3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770046B-75BC-4B05-8A99-3B884FE7F9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C5AC698-3C21-4011-9DCD-EAA270A5E6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216D75A-A768-447A-B666-70C16634DA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1367688-1770-4345-9D13-AEA07FC1A6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9BBDA0D-0877-4ACA-854B-AA2EBD94B5F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9F9F526-7AAE-449A-AC53-64354BF137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B808F7D-2C5B-44CF-BCFC-6B7885FA1D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33F8D86-F5B0-4C20-8375-D5463F5653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53AA2E3-2E3F-4BE5-A537-0E06253D1B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5B741B2-E754-44F9-B7E3-274C058A39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06305D5-ED7B-4590-9BA5-82924D46C0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0F704FA-AAF7-413E-9E1D-A568CE9E7F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68E6C9B-116D-4DE6-94B7-CECF18F945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B326F7F-A9F2-4733-96A4-B7B6CCFBA8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8837B4E-B4BB-412C-A9BC-E9C787CC06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E0B67E4-62B8-4428-812F-B25B759FBB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F564812-E663-4EBB-B0C6-49649A2CE0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FD223D1-33A9-4CE3-B71B-3A088E3143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44EC6EE-2A49-4475-88D9-3EA6689E93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B63DF4A-AFFE-4596-AF5D-A35DA636E2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33C0420-F2B2-4E6A-B257-F86DD9CC0D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524DD5C-7C54-4EEE-B5B5-2DE9B5ABE3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E72CACB-970E-4082-BF25-76A89E7D3D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2B3E04A-3D42-4032-A4FD-C6C01387D3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CA3D745-7723-43BC-92F7-8252EF6FB9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2768657-D54B-406F-BB3D-460F9E71F9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E4A085C-39BD-4D31-94BB-D8103B1FB6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2C43C93-818C-48EE-BDBF-4E5EF4068E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48EB0A5-7860-421E-A97B-A02ADEF9CA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4106C7C-D495-42F3-8921-886721EC5D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B92F524-BAE8-417C-9397-E8C42BF541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21FAE33-095F-4000-8D3C-22FFC49180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22DDD4D-5BF9-445D-A382-6788F3C6A7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8CB3856-83C1-4DDC-9817-66DAC3C66A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0C7F65A-8F91-4950-A9D4-96A29AF121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06F79DE-8017-454D-93A3-FA085C83F5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B308F0F-0F44-4B4C-B6BC-2500E0530E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4304617-5405-4886-A887-85213A12F5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DFF2302-1764-4FE0-897F-E83C332301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34C07CF-44E8-450C-8CDD-18167E49F9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747AEC5-32C1-41C2-9D2E-CE484CB89A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2D58FCF-4EBD-4D92-B034-2EE3C49B83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2D8DE19-2862-4A7A-B6A9-EF6F00CE8D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BC72C43-B2D7-412E-AC87-73A9E23F5C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3004DA2-F353-4015-9D5C-2F14E1D684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223CDD5-AF36-42B1-A4BE-65619BB33A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2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99A77BF-1E41-4B88-9BAC-87239EA37A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E65A89C-CE3B-4D1D-9FD5-B0835D02A4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2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91DC4AC-C31B-4C53-937C-8668C5A022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AA40928-2656-40BA-A89A-88F5EC493D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35A46FA-E603-4CF5-AB77-2D3892CD46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30C9FFB-F283-49C1-B1C0-EB74922EED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4C55D0D-5F7F-4EB2-8558-141C0554C2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8302A9E-034F-4827-B57D-1B56D0262F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96D076D-4881-4A56-BB0B-D8E275F9EE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3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294BE27-5E01-46DB-A28B-26455FFA90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6D18444-B8D0-49CC-BAE9-8E9E7992EB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D031DB1-B6BD-44A4-AE22-3918DA668F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4C2D679-4CFC-491D-855B-4564459B7A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AD74500-F877-4C25-81A2-A1AE3DAC57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D46915E-FFEC-4627-9E80-409F77A4E0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57BA156-642D-44D7-951B-D3E2C9B5C1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6A06C8D-81D3-444B-AEC6-C9875CE974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3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868FC71-ED77-41CA-B294-616573E993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DB4EB61-33C1-4935-A227-16D0BBAD1B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7EC4E98-A9FE-47DE-AD4D-41ADAD1B01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A324292-D189-4DB4-ACAF-7E57642573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F9AE7BB-5722-412B-9134-6742F03202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AF356AD-AEAD-4CEB-A6BF-99CD6B0070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4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D6C654-79DA-4FFB-BE2B-1F10A8C8DC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3E1CAB2-B7B5-4FEA-924A-32001CBD4D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73C13AB-BBEC-4FC6-B373-02B45956D4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9824909-0486-4253-93BF-3ADF401034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FA69FE0-28BB-40F1-881B-624A8033B0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B437CE0-C999-4C2A-94CE-6A65D037D5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9487F5F-FB4E-4049-989E-B4A5269C1E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5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0A2F039-CCC6-4D92-B035-C9A43FEB67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E67802B-294F-4344-B418-AD7E8A084F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A8A7275-1395-446D-A63A-887EA46943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F50E385-B515-4BAB-99C6-0BB7B64C61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5B42492-7803-4831-AD18-79F4775FDE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6B356DC-07C6-4817-9E08-EBBA334BA1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213F80E-2082-44AD-81FB-DC44C85342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71EABBA-CFF0-42A0-8068-24EB1A8394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228A78D-01DD-4D76-AEAF-10C1A69559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CCA0960-38E1-4814-967F-C6D53AC5D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88186CB-1469-4DA7-BAE2-481CC127E9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A33F758-28E2-4527-9F3C-A30CD5C916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26E4F45-2702-4CBB-A318-2276808982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D2239D5-1277-44AB-B95B-DBDCAF1B0A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0DDDFD5-26B1-46CC-AE5B-ABA2C4CC84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37763A6-1D3C-4562-B6C1-8F478EA384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CB4BF24-C06F-402C-88DE-EC9AAD5688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6C8CD9B-EBCC-4D12-AD51-72A1DC7B72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1FFD7F7-F22C-4E3B-B2A9-15B00210D8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B55AB16-FB18-4895-BD8A-3387C8E396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0E26F56-D1E8-4A18-97C3-23A08C1D60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7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8F1A46D-96F3-4C53-8D91-F52DE8569E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687DF46-F72E-42FD-B8F9-C71827A4D0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9417388-EA6F-4351-8791-F073E5ACC8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9C339B7-E253-4F91-AE2C-E6D4383CA4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355A3E8-4BDA-43C9-975D-8DA496E1F6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E615FEE-4F38-4E3D-9C14-07CBC3A170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32E2559-688D-4D72-8E13-69B8EDBDE9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1675F20-FACD-45CD-B82B-1BB074FD1E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16428A9-3AC0-4D0D-A95D-756E34C17D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2D91E29-0376-469C-8B09-6433DDBC5C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DBD9B16-84EF-4E29-9690-9EA9ABC925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A25BB16-68C7-425A-90AD-174EF1B70B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91A9C6D-86BD-4EB9-B11E-BF2F8F0623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373837F-7F4E-4C7D-BA51-4B61A3FD48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8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58E42F5-65CC-42B1-98B7-0BBEDD96D5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6B2ED6F-8F34-47E6-AAEE-125C7F8402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D2E2342-5488-4BCB-A1C8-50A6489698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EEE2946-E970-4AC0-9C7E-B4B91AF34F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0E0A81E-D719-4CFF-B277-E581E656AF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8EF4E81-DB7A-4D00-AE97-277CA4B6BE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3A44821-B47B-41D9-BF52-6D306EBF93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9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1781761-C826-4E41-B8A9-1DDCFB2E7F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2054948-D1C3-49D6-A6DF-077297AF99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A2749EF-6F65-4309-8C10-E43F5145BF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6F05954-12F4-4314-9685-AE7E043123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541894A-C7D5-444D-B3F6-2A1E0DCA9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A3FD462-E5E6-4401-ADBF-F48821BF96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D76B51D-4C25-40AA-8577-9B01F7287F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4217040-518F-49CB-A663-EE48971DA1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A085761-E5CE-4715-8954-03547BB8C8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AB1A5A0-C313-4C2C-9324-660E5F2B10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942719B-DE5C-47F9-8E6C-7C3336563B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DC72AC6-4E07-4388-A32C-24D680E423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8DC3457-89EF-4787-BF93-E10FE2C34B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72CF2A3-8223-493A-B1C0-635ECF7995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0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A19E2F5-2045-4F3B-B39D-14FE6827E7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F9DF437-3CD5-4383-BBB1-E7A1B0DB66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DD4BFDE-9689-44C2-8D84-1AC97C3199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108A345-630E-409C-9BD4-8564B85B78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390C502-3604-4561-9D59-C9FD7BB3E4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1925CE2-F383-49BC-A37B-498C9B5F30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F7A36F3-28CA-4BCB-9374-D46146440B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1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73E2137-1218-4214-990F-5CF6FABDA7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33E260C-1B9C-4480-89EB-1F40D3C5B2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B979C52-D2CD-43DB-B6CD-608F4AE7CA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13DA3A8-7579-4825-8748-B4CE764DEC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9F2AC6C-69E6-4C79-AB45-6D3274EE91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4F9AE08-75DA-4966-AC4C-6DBAAF2C2F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E0BBC75-02A7-48D2-BC7B-20E39E3029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09A9F6E-6A14-4B80-AF5D-060FD69D51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8A66824-B031-4E50-9DAE-8ADBE0FD98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0250905-CCA0-44DC-8EC8-0A7A4E19FC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61F512E-486D-4EE5-8428-EB6F626BA4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43747C2-7FDB-47A1-9FB5-D0D87BE31D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D9DE6B0-9441-40A2-ABDB-A58141D33A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73F3EF8-E3FE-41F5-87B4-E986672BFD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2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8F12953-3C5D-4434-879E-618169DCDE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A1E6C2D-A016-4BBA-AD3E-6AC38B848A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1D9F4A3-98F9-4B62-A40E-3C40EA6EEE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6246679-B8C6-4B96-8B11-07BC3E08BF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0F38DC6-75C5-48A0-84AE-AA5C5A8C85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ABCF104-C349-417D-A093-54D5F2FADE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3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AD1AE5C-668D-494A-8723-C343AE773E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3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FCA316F-3A6E-4E0D-990A-E22C9E1498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3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FDA7552-4A3F-4B3C-B349-81BC95D5D1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3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1164427-0C9A-4446-B63B-BB04896FDC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4B863DF-F9FA-486F-A3B3-EB2B82E54C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A97D601-8314-4545-9845-D89AA8F427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E56C996-BC65-43B1-87DF-43883343EE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8C8AE93-31B1-451E-80BA-A6CDDD1FC0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54BDA54-C7B0-44AE-8C6E-3C22A7227A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D934E0C-6131-4A8B-815D-1BE5B820BD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DB806DB-3BD4-4A2E-9EFB-2D9EEE7283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278E9D8-3D48-4205-8F04-68240CF287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739992C-C218-4271-B592-231D6F3CAE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D58A67A-D66F-4762-93B4-90558153AB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C806B85-F010-4417-AA80-BF0B946378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4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E477768-CC6A-45F8-941C-F1A9C97DD8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7EE0098-3D07-4B3B-BB7F-66F4D5B212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0DA933F-250C-4540-A1B8-53D55EACB9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6A4C253-0989-4606-81C9-7877CBC633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0E02373-71EF-4BD6-96CA-B5209A2126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A850372-25A8-4683-ABE2-E69692B404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C2A0C08-6B40-4FB2-9CD4-71C7CD0ADB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109F40F-E7F3-4A82-8674-FD5497624C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5D0EE2A-5049-4A23-B050-AC8CE40B63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40E625F-2389-44D8-9548-5980249B7A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6288C25-1CA7-4C1D-B1A4-A3F5A23ADC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5AE3D18-7B3B-4914-9F0C-8E67F2882D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E795BEC-D13C-4BFA-8D4A-9355BC9C53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AC476C9-727C-4DD5-8DD6-F2A26D0FA7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91CB898-4837-4DEA-942C-612F65BEAE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793FE4E-0328-46EB-92DF-F55299932C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8AC782F-48F7-41F6-BC77-989FA1D4EC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6A62E84-F29E-439E-BA81-9FF2564063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3466D01-1EB2-4758-B2E3-07858D00C7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4A4D42A-0D9F-4C77-A725-434B4AFDB3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0860287-6F12-4EB8-B401-A704874A35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82F6D91-2A19-4B6B-8F5B-4F4972C2EF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ECBCCCF-90D1-4E25-B570-F849DB9CC9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B9FE14B-1ED4-4F20-94FB-E40F3FCED8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E2586A9-C4D0-4E27-82FC-0D39FB29FC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82C986A-BD20-4046-9E91-4C8593C0D9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8570B47-D823-4A53-9DD7-280B178FC2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D39079A-E5CA-4D77-A903-BB1A17E66A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6597A36-99C6-4AE8-B134-C1EC18FDDF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3A4089F-C3C6-4766-8498-90F39CE455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AAF7E8D-BB81-40B4-A72E-A923E257BC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F88B596-EFA4-44D2-98A6-0904BD8ABB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35160C3-EC67-4AFB-82E6-F592860E8E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F839FC3-7264-4866-A3D7-0FEB6D433F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7FA4714-BAAF-4D03-A9C7-17ABB2791F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458BAA6-D720-4B60-BF06-175C790EE3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8D07FA4-D657-4537-8323-FB34552AFC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1337C8A-4B69-49A8-B655-3FF94BBD89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A61327B-F5E4-4D65-94C4-A30E3B1686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04FFEF4-4DA0-46D5-953D-DC9543EAA6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B058951-ECED-445B-A5C9-DF8CED3133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9A50E60-4A47-43A0-AC6E-6BA98BDE9E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780BBA8-2514-4C47-A604-10503F2EFF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905DE93-ED9E-47AB-A933-C1835A277D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85A9C93-E378-4CE9-9094-E9FD5DBD4E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836B6A5-C92C-42AE-93B3-0D7E5E8263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4DC8FC3-F2D1-4885-A231-29D91DD92E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79F36AC-C5A1-4E2B-B14F-6F89348ADC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1F37EE6-72CB-482C-AE68-73B9F5BA6B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9427217-05F9-445E-9F66-0D17F0ECC8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038CD5C-3E72-46B0-80EC-53F9917AF7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1CAB3E3-801C-4E03-A561-1D9E3DD2F9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812103F-2DDD-4FA3-A747-0691759C7B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DC2FBEF-2328-44E7-8810-E3DFC3C828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A0A72F0-A44D-48F9-9802-A6723B4B97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5CBC3B5-45BC-47F6-9222-58EBDB70EA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C96E3E9-E895-49BC-AA4A-0129AC5CCC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5B537E2-0079-40EB-BB06-D4DF914660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DF0D05F-DDE7-495C-BB66-1E44D3071C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24BDE43-4C78-4091-981B-5D76957505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AA3AC10-7F58-4594-ADCB-7E15449517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1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A07AC11-FAB9-4584-9709-019DF821F9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43EAF0A-0BD3-48EC-808C-1FE9C06997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1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7C00DD9-E149-43B5-ADCB-FDC30057DC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3025B2B-103E-4EDA-BC06-253FFB298E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E441829-837C-4C37-B5DB-DCF6925A4C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9E2C1C9-78A6-45EA-8DB5-2EFBC31711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D993D28-6F89-4FEF-904C-AD5736F540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1B846B7-887F-401C-80E6-680B9D51EF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8AD690B-8824-4061-A1AC-53303FC7C3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1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9B5B37F-3C39-47DB-B146-53DC08F286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E012CFC-668C-4704-8474-300D01C405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C1BDA12-3A38-48C7-89C7-DFD8A07561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AE90494-4802-42EC-8AFC-7D647B6A96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D1F3B44-2920-418A-A418-6B8FAB58CE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CC379A8-DE4A-460A-807A-5BC8B397DE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9D0AD27-58FF-47C5-BE7D-181F094091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F1269DA-5699-49E1-A813-7598CE73A8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C62DE5B-AB21-4961-8A2A-877164B691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BB8466A-C5FF-4049-9724-2EC68EF4E5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DDEC292-6D01-40A4-839D-EB37C0136A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BA94F24-0CE2-47A1-8B81-C7EDA2F166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1105E93-9F95-420E-A274-7FA3C04CBA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D440E56-9BAD-4FFE-8877-364BA92F70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3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7EFC24D-9A31-4642-A2B9-30B2551C51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1D30DCF-5BB6-43A7-AFEB-817E5A10F4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9ACF419-7F35-4E53-9840-937CB8A1BD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EB285CF-2FF1-4BAC-BD3A-2E6DB10C19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9D03183-FC6A-4333-8528-6F90FBE513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6110D0A-F882-401A-95D5-2EE8016951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F48162F-BDDF-4135-BB7D-3CAC85E2BF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4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5235EF9-7597-4E0B-974F-6729A27F5B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4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24895C7-C244-450C-87CC-0D7F20D45A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4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6A1C410-110E-4D15-BFAC-BCC563736A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4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FE1C222-0E0F-4E68-8C44-30BBECDFE4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4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2D75A2E-0765-4E22-9D72-721B53EE75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4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F3F751B-AB72-450D-B7CC-643E893242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4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43D6EE4-B8BE-4B1A-9F92-FCD9F80997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4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E414CA8-0E47-41B2-83B0-4E0E004D94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4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0257200-79F0-4623-B221-5FEB40EB35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4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1FD4B6E-01A8-462E-B6A3-D2B69E4EC3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5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4D96768-8B8E-43C2-AC50-CC474451E2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5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BC43EAC-C96D-4C47-9003-2250811849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5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89F031E-3E5F-4E75-B1CF-362FEAD9DB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5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244B30E-92F3-43CE-A3D9-2E9E1A154C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5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59E4B31-7E7E-4970-B865-C44DBAC8AF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5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538160E-6CC1-4F88-81CF-0B860900EA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5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6930233-7F27-4276-A072-D0474C617E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5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DDD90F2-BFB5-44CD-8EE5-B9511DF65A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5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62AB498-F935-4130-BD7F-8090C5F85A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5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6D7B0B2-069F-442D-962F-6FF3FDDC45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6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CF9EE23-43EA-4EC1-85C5-1986DEABEB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6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598CFCC-FAD7-4CE0-83AE-F6F59EB416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6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5A66BD7-F309-4E38-AE99-653818B34D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6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00CD2EF-4BA9-4926-B0AD-CF235ABF93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6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DC5ACF3-9A5A-42C0-A586-4A8FCD81D5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6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D62AB6E-AAB2-4462-9271-ED0CD2622D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6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9B4558F-751B-4170-B602-80ECC1EBB7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6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CA51897-ABB7-456D-801B-EE2A47AAF3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6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4A2F1FE-0B6A-4EDE-92EA-D5B23C6362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6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B1B72C8-DFB1-4B6E-B041-A75D543E6F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7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ECB0EBD-2CEA-40DB-AB1E-730B9D0445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7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E2C4B96-C58A-43BF-A46B-710AF6F324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7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14D40F5-DAFD-43F4-9ABE-A2551BF088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7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0A6558C-415E-40E3-B08F-E5DFA136CB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7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3445DD1-5700-4791-B4BB-95E096E780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7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5472FE9-A8E2-4B16-90EA-92E04C131E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7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781AE57-047E-443A-96EF-358BA7D80A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7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00BDF93-914E-4753-A61A-9304CF75E0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7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2F44A3A-C201-4BAE-82F4-0C5041FAAF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7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4AADCFA-D9BB-426C-9BB1-A6D3DCD5D7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8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C666938-7E29-46C7-A19D-F18E361DF9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8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7D7B584-07CE-42F2-A3B4-F6F3509B25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8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8BF8100-5858-41FE-9B4B-2A8D20FFCF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8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F4A3365-0057-4A72-8BA1-50E2B98452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8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8FFA59B-4F4F-4661-98A2-856DE53BDB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8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00BEBE4-560E-47F0-9115-6CB373BA5C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8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A7404BB-3FDE-45B5-8B80-9D2C31629D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8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5DFC094-9C1F-413A-B4DD-7DE87271D1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8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3A8032C-C170-4F99-9039-571A991659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8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49B0246-293A-4D91-BB82-7BD190A5D4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9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F7132AD-94A7-459F-828F-A1835B8FB0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9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F8486A5-23F1-45C5-876F-8E7B3006E4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9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131B2F1-6C14-4160-9F99-37B2FAF296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9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477EE83-E496-4569-9B77-7FFEC3B634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9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99894DE-4D6D-4042-A3CF-72ADAEECD2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9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B9248CE-F676-47A5-90EC-949AF371AA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9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659EADC-499C-450A-9C06-8AD80EA821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9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4D01CBC-B931-46DC-9464-18AFA7EBE3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9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A7A8A2-3FDB-45B3-B617-9C0B187B50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9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ECA341E-82D1-4DBC-8A69-9567C7FF09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02C6AAB-B5E0-4C6B-A1B1-7E7C481C90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B744A33-10BA-4C78-B5F8-1707FC7F27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0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2C24183-2456-45D2-9788-6611A56B5A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0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5B95C87-3807-430F-ADA5-53D28EA176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0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E88E7AC-DE4F-4CB9-B1E2-B83A9C460C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0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A5F4EBC-B376-446E-B021-34A3AF0A6C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56A736A-EC3A-42AC-AC17-51F328714E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CA30ED9-DBBF-4522-BAF8-544832E833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902AA48-FE18-4C65-80CB-8A42393543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0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AAE4421-D802-4B1A-B9B9-0D06EE0736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875C995-970B-4009-A7A4-01D8EA78F1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31F6044-621A-4B55-9439-E13707704A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2C69381-0B27-46D6-A8BA-F1EBEBA221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9282239-0798-44BD-8F69-AE2AB37A8D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7F86E00-9A1A-4ECC-8EAF-7030BF14EB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CE89472-8082-4DDC-9C9D-633ECF1043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5E89DD2-7531-4082-90D2-8235285982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1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3018EB1-49FD-4B50-A022-47593B40C7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3CBFE00-2611-421D-964B-8DE620DEF4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0F30445-A2E7-4437-9687-072B09C1C3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F823546-FFFE-420D-8D52-04E3A3B48B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2752739-EC2D-4DE7-A45B-9A66D3027B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5A6A5FB-DE44-4B77-8901-EBC78F3EFA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2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5B96ADA-367A-4026-A32A-571F9EC21B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2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E242CAE-CD90-4908-B699-B3F73EBCD2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2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481BE5E-C6F9-476D-A7A2-C6C2C1B849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2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D9BF68E-EAC7-4D99-97CD-34F42637FD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020F767-ED1F-4F75-8C88-45974E49E2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A0A22CA-6686-45B2-B53F-8BE7F085F0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4B623BF-28F1-417C-9F98-7D3AFD9711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3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0BC6101-8EDB-4881-8866-B01A48000E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3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BE00563-469D-4C29-B740-07AC7C4852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3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0C8AFDB-58DD-4C5A-B8EF-132CEF35C3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3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CD7FF3A-BB69-457E-8330-D0A5ACD194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3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D591C40-FE3A-4904-88F6-A3BA77D033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3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BB42843-A7CB-4306-B786-67BE180D80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3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61ADC5F-048E-43FE-BC24-59F49C9C68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3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1B83689-C638-45D4-A184-CB07C52F20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3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ECFADC7-4F3B-4AE1-8CEC-24B6F6EDA9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3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1D0A0B0-82C2-4A11-A766-C88A687BB6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4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F1CD112-DCFB-44E0-B802-B6E68683E0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4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8B8AFFC-D99D-44E8-9151-9316EF1F34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4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1EC10B5-17E5-418B-BED1-9DDA12B55F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4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FBEFB8A-FBEB-4772-9315-BC9D5971A5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4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6F146ED-57C1-48F0-8BBF-43E8EE3EC3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4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51FE851-B227-4678-8F29-272C90B7AA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4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82A090B-2B73-4CAD-9E79-B86CFD4E14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4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512B7A0-BCC8-4B23-876C-F907507E4F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4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0E22311-9487-4C18-AC7F-7850250936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4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53CD1AC-15D9-4895-A29E-991C351C24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5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70F6FF8-18A7-42EE-8C90-8BB272BAF7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5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CEA6733-30EC-47BF-8E18-1DF5D33823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5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BB85442-A4AD-46A0-9657-DA51D3D3D5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5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D9C44E9-FBCC-457A-B3EC-C9B036D8A2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5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27D6471-3C5B-4220-B3A6-1DECDAF82B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5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9F3F4E3-24B2-4F34-B8D4-AF19DC76F8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5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3108449-E2E4-4BDE-B759-31108FB8B8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5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A90C9C3-3EB4-41C3-B49F-4B2A112355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5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670107ED-3B17-494A-9974-E00C3B8AE5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5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E775386-DB27-43E5-B41C-6D1EB76BC6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6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5018D9C-6164-4762-8437-738A915FEE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6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9480649-9771-4C34-8BFF-4AFABB12EE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6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40533EC-E15B-4F92-9DDD-BCE86BA622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6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3D3C94A-CC4E-43E9-B787-152034C842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6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2A2C8A1-E36F-40E2-AF5C-69DCE4184C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6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8B69BA2-67D7-467F-87B9-22A60A7D9E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6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B0CA7E6-06EA-4AAF-A4A3-396826DC16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6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FC19B66-1FE8-4A59-9721-C41A4A3DC6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6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F58A92A-B2BC-4D0C-B756-8C4917DA30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6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6EFB38C-50C7-4235-BB48-E22672DC5B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7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6D6C3A8-054D-4DE6-9F32-C3026968B9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7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30E5FA5-06E5-4A79-AE8D-AC9F31D309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7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E6AD717-D40A-4E1B-9FA0-A8E3FF6A42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7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1069067-C316-4E61-A39E-09E111D823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7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9892887-ECD5-4A01-9C2C-4082638706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7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CD4E8C5-86EF-4478-9674-9281293794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7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4C8AA60-869F-4BF9-89FE-EE37699112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7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B7C1941-4408-488F-9CB4-10E0CE81F6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7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BFD7D36-B0F9-4ABE-9EE6-1F597E4D93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7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8B4EFC8-3A0C-4D13-8758-B68B146A61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8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FFDA7F3-286C-44DC-A7D9-8CCB65282E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8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AE63103-A04F-4DC9-97E4-12A7F1839D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8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70363A3-9F08-4A08-8FDB-8E380C3BD9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8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B6CD603-30A5-4363-AB3B-C916A87D28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8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5A451FD-821C-4C70-BD46-B6E658FEED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8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86C0CEF-02EC-4FD8-A376-3C3435D7E8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8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DA247F5-A693-46D5-B028-147DEAEE46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8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FAA4ECA-A4E0-404A-8CCD-E7407F9DEE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8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9D849E7-2019-44D0-ABB1-FEF324D1E7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8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562CB48-CAFC-4EE7-BD86-A1E33C6C8F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9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56E49BE-590E-4053-96DF-4DBADFE8BD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9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8EBC402-2E9E-41DE-934A-95CA7B1145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9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6B0C53D-7B0A-48F8-AA6D-2DEC6DF7CB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9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1307CB6-1B0F-4D20-B5D8-E27B7D138A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9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FB3DEF3-2E14-4162-8CD6-95DA9D2FB0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9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C34E0B1-0172-4EAE-8566-A06CC59AD0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9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7A9F50D-4B0E-4F9E-8628-9F0E434796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9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721EA53-0D6C-41C4-BF09-9184A1AB40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9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94628BE-754E-4849-8D60-381F6BE461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9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68495A3-F794-46DF-BFCB-9916D0F773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0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CB1FD43-485B-44A7-B7D2-D713025579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50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44EEC97-CA5C-4AF9-B228-4E3A595A30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0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3381A79-A42F-4C97-AA38-C86D46CD1E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0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8DCCAE9-D924-463B-956C-D33D4EC132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0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EA50957-37C7-49EA-B40B-3B32E576D9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0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5FD888D-E077-4C37-A01C-72ED88A9D9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16329</xdr:colOff>
      <xdr:row>42</xdr:row>
      <xdr:rowOff>0</xdr:rowOff>
    </xdr:from>
    <xdr:ext cx="1347108" cy="1180497"/>
    <xdr:pic>
      <xdr:nvPicPr>
        <xdr:cNvPr id="506" name="Imagen 505" hidden="1">
          <a:extLst>
            <a:ext uri="{FF2B5EF4-FFF2-40B4-BE49-F238E27FC236}">
              <a16:creationId xmlns="" xmlns:a16="http://schemas.microsoft.com/office/drawing/2014/main" id="{88E58269-0E2B-4620-BA00-802D83303C7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181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42</xdr:row>
      <xdr:rowOff>0</xdr:rowOff>
    </xdr:from>
    <xdr:ext cx="1442357" cy="1306285"/>
    <xdr:pic>
      <xdr:nvPicPr>
        <xdr:cNvPr id="507" name="Imagen 506" hidden="1">
          <a:extLst>
            <a:ext uri="{FF2B5EF4-FFF2-40B4-BE49-F238E27FC236}">
              <a16:creationId xmlns="" xmlns:a16="http://schemas.microsoft.com/office/drawing/2014/main" id="{E981245B-2602-4037-B893-16F9C5F8AC2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18197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59</xdr:row>
      <xdr:rowOff>0</xdr:rowOff>
    </xdr:from>
    <xdr:ext cx="1347108" cy="1180497"/>
    <xdr:pic>
      <xdr:nvPicPr>
        <xdr:cNvPr id="508" name="Imagen 507" hidden="1">
          <a:extLst>
            <a:ext uri="{FF2B5EF4-FFF2-40B4-BE49-F238E27FC236}">
              <a16:creationId xmlns="" xmlns:a16="http://schemas.microsoft.com/office/drawing/2014/main" id="{2BF1985E-278D-43F4-A2F4-F6B0A16E81F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11420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59</xdr:row>
      <xdr:rowOff>0</xdr:rowOff>
    </xdr:from>
    <xdr:ext cx="1442357" cy="1306285"/>
    <xdr:pic>
      <xdr:nvPicPr>
        <xdr:cNvPr id="509" name="Imagen 508" hidden="1">
          <a:extLst>
            <a:ext uri="{FF2B5EF4-FFF2-40B4-BE49-F238E27FC236}">
              <a16:creationId xmlns="" xmlns:a16="http://schemas.microsoft.com/office/drawing/2014/main" id="{4F7AC003-C284-4F3E-B621-52CCCB24BF6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11420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56</xdr:row>
      <xdr:rowOff>0</xdr:rowOff>
    </xdr:from>
    <xdr:ext cx="1347108" cy="1180497"/>
    <xdr:pic>
      <xdr:nvPicPr>
        <xdr:cNvPr id="510" name="Imagen 509" hidden="1">
          <a:extLst>
            <a:ext uri="{FF2B5EF4-FFF2-40B4-BE49-F238E27FC236}">
              <a16:creationId xmlns="" xmlns:a16="http://schemas.microsoft.com/office/drawing/2014/main" id="{6B6A68C7-2EF8-4405-9FDE-582ECEE3A37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0848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56</xdr:row>
      <xdr:rowOff>0</xdr:rowOff>
    </xdr:from>
    <xdr:ext cx="1442357" cy="1306285"/>
    <xdr:pic>
      <xdr:nvPicPr>
        <xdr:cNvPr id="511" name="Imagen 510" hidden="1">
          <a:extLst>
            <a:ext uri="{FF2B5EF4-FFF2-40B4-BE49-F238E27FC236}">
              <a16:creationId xmlns="" xmlns:a16="http://schemas.microsoft.com/office/drawing/2014/main" id="{AA1876C8-B5E3-43E6-B63E-0AE0B13C606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08489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32</xdr:row>
      <xdr:rowOff>0</xdr:rowOff>
    </xdr:from>
    <xdr:ext cx="1347108" cy="1180497"/>
    <xdr:pic>
      <xdr:nvPicPr>
        <xdr:cNvPr id="512" name="Imagen 511" hidden="1">
          <a:extLst>
            <a:ext uri="{FF2B5EF4-FFF2-40B4-BE49-F238E27FC236}">
              <a16:creationId xmlns="" xmlns:a16="http://schemas.microsoft.com/office/drawing/2014/main" id="{6CBA7AC4-5BEA-49D6-9F86-D9FA3696DB8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086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32</xdr:row>
      <xdr:rowOff>0</xdr:rowOff>
    </xdr:from>
    <xdr:ext cx="1442357" cy="1306285"/>
    <xdr:pic>
      <xdr:nvPicPr>
        <xdr:cNvPr id="513" name="Imagen 512" hidden="1">
          <a:extLst>
            <a:ext uri="{FF2B5EF4-FFF2-40B4-BE49-F238E27FC236}">
              <a16:creationId xmlns="" xmlns:a16="http://schemas.microsoft.com/office/drawing/2014/main" id="{929E0E51-7D37-45B8-9A51-DD956B99A23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086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41</xdr:row>
      <xdr:rowOff>0</xdr:rowOff>
    </xdr:from>
    <xdr:ext cx="1347108" cy="1180497"/>
    <xdr:pic>
      <xdr:nvPicPr>
        <xdr:cNvPr id="514" name="Imagen 513" hidden="1">
          <a:extLst>
            <a:ext uri="{FF2B5EF4-FFF2-40B4-BE49-F238E27FC236}">
              <a16:creationId xmlns="" xmlns:a16="http://schemas.microsoft.com/office/drawing/2014/main" id="{8ED876FA-29B1-4DF1-9B31-EFC514DC5E0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991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41</xdr:row>
      <xdr:rowOff>0</xdr:rowOff>
    </xdr:from>
    <xdr:ext cx="1442357" cy="1306285"/>
    <xdr:pic>
      <xdr:nvPicPr>
        <xdr:cNvPr id="515" name="Imagen 514" hidden="1">
          <a:extLst>
            <a:ext uri="{FF2B5EF4-FFF2-40B4-BE49-F238E27FC236}">
              <a16:creationId xmlns="" xmlns:a16="http://schemas.microsoft.com/office/drawing/2014/main" id="{F5BBB289-5B91-4B3F-99B5-6A6F5F8A303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991475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1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91E9466-938B-40A7-849A-6D4E78D48A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1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D891103-AC1B-4EF3-8623-F90244B890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51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619348A-C2DF-4F50-B1E0-89867C60FB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1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9ECF3AF-0FBC-4979-A1C2-6C9BA9D881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2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0183728-FFF0-4FA1-A5D8-6DA3AA5E44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2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6D4F827-393E-4403-83C3-C264CA09B5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2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4718E39-392C-4366-BE41-146141C74A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2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A289596-A305-4863-8DDE-1163C0E446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2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8FE09F5-C7D4-4BE2-B093-E7BEB8744F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2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4FF40F9-5D2A-43F1-A185-ACD93CF2FB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2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63CB987-3D5B-489B-ADBA-99C32577C2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2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35ED66A-AB60-4ECB-8BCA-CCA4B66767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2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84DA720-FEA1-4767-8902-8F23419D4E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2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02BB4F2-5D0E-40FB-85AD-ECB621FA3F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3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43B968C-2CEB-432C-AAE9-7CDC625DF8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3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161B8D5-92A8-40FA-9D4C-FE84082276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53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3F5241E-B8E5-4252-9DDB-227A7CB665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3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8CFC649-0124-4E2F-94BF-A033ECF0E1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3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482F638-2EC5-4A54-B6A4-6384D96D66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3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F0241EC-6C42-4417-BC09-84696131CE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3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B7CEDB8-193B-4FBA-BB7E-1C282CDF79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3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9328D3A-8391-443B-85AA-64DDEB100C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3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C9EE44A-6012-4D8C-95B9-C1B5F55677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53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F1757CD-497A-446E-B4D8-4EFA5B3A07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4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D146556-463B-4448-8287-BB802621DF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4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73B3D50-1C98-44EA-9155-08D146FDDC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4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B26D739-5419-415D-91E6-99CC925E43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4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4413528-0426-4C62-80F3-E6AD60E6A8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4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97711FD-9CB4-4BEC-A2BF-3F626B14F3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4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C065C30-90CB-496F-8A6D-8C8A8FF146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4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962D480-8607-450D-9EC9-CA0A210F94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4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8CC45CA-3A5C-4E68-B198-195F1A0A93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4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1E2EB2E-93AA-4489-89D7-7106D58C05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4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15A76D6-F8F4-4D6B-830C-BB75464438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5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E28848-7AD6-4267-8AC3-96C0778800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5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956FD7E-40AF-4C30-82F8-0486DB4C89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5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32E8A85-E4D9-4399-8113-9C3AF19F80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55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1CF0356-153F-4832-AE1E-E5829419FB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5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99AC9A7-1EDB-4179-A718-CEC66AE757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5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A270D1D-0832-40AD-876A-95294C98D3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5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4C4B9BB-9C38-4B23-9897-3C72167B39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5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9C976FB-7B78-4ECF-AEED-5AC97B80AA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2352"/>
    <xdr:pic>
      <xdr:nvPicPr>
        <xdr:cNvPr id="55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F1489AE-0EE2-4865-8012-978EF3EF33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3495"/>
    <xdr:pic>
      <xdr:nvPicPr>
        <xdr:cNvPr id="55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7D0634F-B487-4FD6-A681-0EEBF5BFB0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6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2733"/>
    <xdr:pic>
      <xdr:nvPicPr>
        <xdr:cNvPr id="56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2CB3AC1-33B8-405B-AA7C-7A341606B8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3495"/>
    <xdr:pic>
      <xdr:nvPicPr>
        <xdr:cNvPr id="56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D622B88-8F07-4EAA-A61A-557E0AB436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6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3495"/>
    <xdr:pic>
      <xdr:nvPicPr>
        <xdr:cNvPr id="56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E2ED491-C4F0-4855-A3D0-B7BFC8274E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6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2352"/>
    <xdr:pic>
      <xdr:nvPicPr>
        <xdr:cNvPr id="56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EC30E90-9D86-4844-B89F-BE4F8DBC0A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2352"/>
    <xdr:pic>
      <xdr:nvPicPr>
        <xdr:cNvPr id="56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B91D719-E40A-4FC1-9B09-9A16A0BF27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2352"/>
    <xdr:pic>
      <xdr:nvPicPr>
        <xdr:cNvPr id="56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3F08B32-ACB9-4C09-8322-FE477FF42D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3495"/>
    <xdr:pic>
      <xdr:nvPicPr>
        <xdr:cNvPr id="56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1A5DAB7-1404-4052-BEBA-06B918E4C5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6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2352"/>
    <xdr:pic>
      <xdr:nvPicPr>
        <xdr:cNvPr id="56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D4A6672-D57B-4DB0-841D-80CA0C66C2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3114"/>
    <xdr:pic>
      <xdr:nvPicPr>
        <xdr:cNvPr id="56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4F9AC76-6650-499C-B436-482C4B836F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6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2352"/>
    <xdr:pic>
      <xdr:nvPicPr>
        <xdr:cNvPr id="56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C02381A-FF37-4CD8-A5D9-6E690F6044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3114"/>
    <xdr:pic>
      <xdr:nvPicPr>
        <xdr:cNvPr id="57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CA9BCFA-527E-41D5-AD95-88E0BC0A7B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6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2352"/>
    <xdr:pic>
      <xdr:nvPicPr>
        <xdr:cNvPr id="57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091D95C-864D-43B6-81B2-10AE14BB4D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3114"/>
    <xdr:pic>
      <xdr:nvPicPr>
        <xdr:cNvPr id="57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3B2BB9C-E70C-4450-AC65-E50961D593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6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3495"/>
    <xdr:pic>
      <xdr:nvPicPr>
        <xdr:cNvPr id="57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78BB4D0-5AA7-4354-BD17-9EA18EB053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6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2733"/>
    <xdr:pic>
      <xdr:nvPicPr>
        <xdr:cNvPr id="57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9B64511-A37C-4F84-B048-0891C51062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2352"/>
    <xdr:pic>
      <xdr:nvPicPr>
        <xdr:cNvPr id="57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0D1B843-3BAC-4E2D-9E90-F50DB0E96F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2352"/>
    <xdr:pic>
      <xdr:nvPicPr>
        <xdr:cNvPr id="57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A970841-DF99-4E05-975B-32F53F5BB7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2352"/>
    <xdr:pic>
      <xdr:nvPicPr>
        <xdr:cNvPr id="57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C6ED441-E006-41B1-A9ED-097B075D67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32</xdr:row>
      <xdr:rowOff>0</xdr:rowOff>
    </xdr:from>
    <xdr:ext cx="181737" cy="22352"/>
    <xdr:pic>
      <xdr:nvPicPr>
        <xdr:cNvPr id="57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6FD3A8D-ACE9-4C7B-8950-6B1AEA00F1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7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DA7EA85-0B43-4B1A-A431-9D04460E54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8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177D08E-0422-41CD-98DA-1C53DACADE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58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59E0D73-7C99-4947-9496-F8F8FFD294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8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C58E55C-AC37-4C6C-B9C1-BE822B7627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8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D1E3B44-AFDC-4049-AA77-332D7B652F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8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A5C4D5F-67D9-49CC-B919-9A0CA30B53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8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DCDA8FB-9D0B-4071-8A71-3B61DFFD6C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8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313C645-4456-4F65-ACC8-BB70BCF3DA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8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6515587-5F9A-4068-975B-6181EF7988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8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406E7A7-CB51-48ED-966C-926FB561A1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8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FE9A8B5-6D3D-45E1-AAE1-772C522208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9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029A6B0-5FC2-42FB-90BD-2F0B9797EE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9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E261C83-F6E1-40C1-8FD5-361BF756FC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9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13EFCFF-3166-41B4-8CE4-890B0CEB33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59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DD8C47F-90C8-48AD-97DA-7554351DF2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59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657A1569-FBD0-454C-8938-692F83B29B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59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83DD0F4-1BBB-4F98-BF33-5C9381743A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9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308C9E3-2155-4CDB-A32A-F540D23C35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9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8354E9B-804C-4854-A7AA-126CBBB068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9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99DD6D0-F064-4698-8DE7-9D10B195B3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59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D49110D-0A35-4F64-877B-B926774221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0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538A554-1510-40E9-B362-AF5644AB4D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0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9A41FDD-70D6-4766-B1A7-28500EDEFE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0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3C16CBF-4B88-4943-8AD0-BD02B28C61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0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4C6738D-6218-43A3-8647-0C241B3596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0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2C7859E-0716-4E7B-B795-3C86FC2CB5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0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232A62F-406E-4199-8C79-87EF1D16EC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0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5488477-8FB1-4170-9C6E-470C052AA2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0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D48018A-BD8F-471E-B88F-413218823F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0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0199E75-075E-42F5-A0FE-B12B020492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0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64F0A8C-8AC4-46DB-B1EA-BCFF5D355D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1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B532E0F-13E4-4E2E-92F1-85CA711A34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1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BB5F437-E4A5-4EB9-A68D-B9E33B2D84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1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6DBC230-2664-4698-92C4-1F6DACF398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1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6B5EEFA-347A-4C8C-AC9E-74D3DDC04D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1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9663420-E3D1-486C-892F-AD4654DDB0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1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5EDC440-F66D-45BB-90A1-247D31E7EA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1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0113493-407C-4E06-8D07-18E985DFA8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1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37A21ED-F79F-4A53-8024-E12C4895AA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1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05D8EE8-B4AF-43B1-B496-4792E32DE4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1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4A3F313-BCF5-4581-827F-ED39FD700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2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81AB54F-BD25-41E2-A8A8-02FC18611A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2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4434D2F-380B-410F-89B5-0AFD6A7B76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2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0A01B7A-930E-4F5A-91B8-A8E26AF6CF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2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90175EF-A002-4650-8D1B-A1E3293917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2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A18C77F-88D9-46E4-A0FC-C98AA10D6F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2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836B351-A1A5-4BBF-8B7E-426DBFDE31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2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1983205-5E7D-4CEF-B568-B3A2199C64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2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0A3AD19-95E3-43AF-9ED8-D230520451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2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FF61B20-8918-4A14-AAE6-F3C4A72B85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2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082B420-C0A6-4D49-A81A-678987B663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3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1C6E504-D77C-4065-8064-41ED1434F3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3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AE81C4B-409D-404E-ABC7-A5D56735EA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3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B33E736-D994-467C-95BC-7D720ABD62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3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D529E87-3FD1-4D08-B17F-2B0EBF5736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3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36ABDC0-1125-425E-9EA3-D8D60E9087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3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4F98E5C-0CAB-49BC-A4BA-3A0B219BF7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3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FEBAB7D-32A4-4ABD-92BC-FFCA6F080E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3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872ABB1-57AB-4A62-9BFA-AA98E4129E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3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041AE43-AE99-419B-B942-1D08F134A1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3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44EA8E2-F8AE-495C-9DA0-F4933A7878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4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AD7CAAA-1ACC-44CB-B12F-42B8C95E2E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4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1E4465D-8E1B-4940-BB5D-EB66EABC41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4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D4239AA-45D7-4EF2-A12B-1A982DC73A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4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D2EFF95-866C-485E-9145-E403D340A6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4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DBE061C-F340-4C89-A41B-972F19AB41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4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2BEAD3F-3268-431E-90D7-A91153FCB0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4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C660B98-ACBA-4D8E-BE5C-F020A59A6B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4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F26CC6B-6D34-4F63-8307-A003E9D5AA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4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86360A3-CA28-4621-A001-92D4897A28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4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73A789A-9335-4B62-BC6B-7A14BBB3C6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5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A6217E0-38A6-4B6C-87DA-FD816C5EA3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5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34C1AF6-E173-4DB1-96DF-5E1C03D0F6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5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1018F57-2E04-4FE3-8665-A1EF7F58D0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5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71BA2CC-0FFA-4DEE-8757-97046AB08F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5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BD641EC-501F-4D31-A889-DC122594A6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5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A311F07-6BD8-442D-8B71-53A333B26E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5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9F75779-E110-4F21-98D9-D5BC5CE634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5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227F991-AEE4-4C16-9CB1-E5BD9BB1BD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5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6E17B91-2A87-4C1C-8ED4-D37151E883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5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361F288-25A2-4A29-94A9-0764B612A9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6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3FA3FC3-6394-4AB2-820C-7A04F38A69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6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F714EEA-F5B8-4194-8C26-9A056D6ED7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6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D6D02FB-6C44-45DF-827A-AEDA33B958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6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AD1F925-508B-48C7-827C-72D6D57184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6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DC1ED56-927D-461D-B3EC-827E7E3A53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6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D46A218-831D-4CE8-B625-CD8B7E1970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6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82422B2-03A3-451C-9AFA-D3AF56E58B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6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A7009BC-AF86-4395-AAD8-420B315147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6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EADD4E3-D54D-4F1F-A9B6-8051CBE8DB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6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9540C12-7FA8-4927-9C8C-4EE5D945BC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7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093B63E-A591-4B73-8392-C06B94C5B4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7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3E0559F-50D6-49AF-A231-219CD9E4E6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7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8C8CBEA-A44F-4B31-A26D-C4A9979FCB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7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779F480-E4A4-415D-928A-F5DF35133F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7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565A237-9417-48F7-A773-B04FB08762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7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D315B63-6260-40DF-BE5C-1861403FA1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7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8F9D7D9-F947-4E20-A2FE-D5D5E0DB65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7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4A09484-E288-438A-ADA4-C04326CAC4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7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10E5B24-E617-483F-AA9C-717570DBC6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7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B2D5B78-1D7B-424D-9E4E-AECE2E38D3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8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1B04F0D-2E8A-4318-ABA3-FB19E7445A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8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537FF32-9C88-431B-838E-83DC7FEEA1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8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43F4704-36E0-4630-8487-4297531B7E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8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F47B760-CE8D-4A66-89F3-B0F85AE353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8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B66284A-CCE8-448F-AC24-7FAB8186DA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8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1FF95AA-D861-48C8-991B-866BA40179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68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B0E0C01-B1FD-40BB-A027-602E42AD43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8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6DE03CB-85A7-498E-8663-C3C194970A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8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FE7A948-C6D9-4585-AEF8-993A2709FA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8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0C2A242-5E8B-4A3B-A0DC-AD80848F96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9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E432C08-605B-4342-A86B-C347F9E5C1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9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DA71C7C-AFC4-46C9-833C-BB7CBBB676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9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E0D8423-E38D-4DF5-847F-F0C06344BE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9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7CF4307-7809-46DF-A3C9-53355131F3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9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29E6013-E05F-4430-B8AD-44B3D3211E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9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12360DB-36D7-4492-A267-9FB5502056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9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BEAC573-D260-4ED4-822C-AB153BE22C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69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2C1D1BF-D17C-41F0-BD04-F44ACDA87F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69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B48D16A-3847-47BF-A1C0-604E233B72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69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9C01BA4-F34A-43AB-80DB-5548C25C02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70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AF10094-F01E-4BF6-9852-24B6935FFF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0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BB2729D-8C87-403A-950A-FC51A9BC23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0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9B3AE15-0DC1-4D1C-94EF-53750463C8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0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369F7D4-BC6B-401C-A1F9-0DB7F71EE1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0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C9D7847-53A4-4989-A26A-D6BD443B33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0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D706307-572E-4F4A-A142-EF28B01B10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0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1766F37-4125-48B3-8CDA-5983F6B91A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70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2627638-0CE3-41F9-8DA5-4D322C162A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0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339A4EE-3DD6-4477-BB04-900BC08F19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0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0F3892A-C881-4ECB-BA05-93BD83D0A5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1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5659260-9FD2-42B6-BD06-E6B333AFD3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1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D0A69B1-B2F8-4C4B-B948-DC4399D52E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1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5C7AFB0-BE6A-409E-8FFE-EBF583A9AF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1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2748D61-B4E6-4C4A-A987-5A047A9483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1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D7CDB3B-8C37-41DD-B124-644BA74695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1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4B2F48C-EFEC-46D9-AB8A-1915286CB4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1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707F023-609B-4536-ABBA-D8F4338B8F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1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9D9A12A-638D-4868-930B-C875EE7CDC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1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5810BA4-A9C4-4522-AFE3-3631288D31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1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69FB9C6-9CED-4FD2-BA00-7A3F0A778B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2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E84DAEE-61B2-49EA-9C8E-524BCC1F5A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72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85412A0-E4A6-467D-A5C5-4152CFC226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2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D4E390F-9013-4766-9616-2ADDAAC2AA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2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54316FE-E3BF-4F1D-9EA7-8E152D0A62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2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9588884-7999-4102-B1A8-D488F8BC87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2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4676017-3CB2-4F46-AA70-9E3F222E4A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72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0D716F8-32C4-4F2C-B362-9AE713ABA2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3495"/>
    <xdr:pic>
      <xdr:nvPicPr>
        <xdr:cNvPr id="72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D61AFFE-7AFA-4108-9269-716BC373B9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515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733"/>
    <xdr:pic>
      <xdr:nvPicPr>
        <xdr:cNvPr id="72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4B1611B-3934-43F3-8A0D-C01DAA9572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3495"/>
    <xdr:pic>
      <xdr:nvPicPr>
        <xdr:cNvPr id="72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ACE0A56-3262-4825-B9A1-A428F5709A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515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3495"/>
    <xdr:pic>
      <xdr:nvPicPr>
        <xdr:cNvPr id="73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756451D-4C9E-4868-85ED-2629DE1660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515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73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02F1E0B-2925-449A-AB44-4DC25273B0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73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7854614-B7DD-4750-A6C3-6DF7AF2233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73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707BF54-DFAB-4B01-A928-300572352A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3495"/>
    <xdr:pic>
      <xdr:nvPicPr>
        <xdr:cNvPr id="73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93096D0-F8D5-4442-B95D-C60105A9E0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515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73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5A496F3-070A-40D5-8DC8-DF4C8C6BD1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3114"/>
    <xdr:pic>
      <xdr:nvPicPr>
        <xdr:cNvPr id="73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4B3E9AB-15CB-4757-8AF9-0225F2733A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515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73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12A46B1-1E05-46F2-9549-E8F82FB053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3114"/>
    <xdr:pic>
      <xdr:nvPicPr>
        <xdr:cNvPr id="73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12D15B9-FCE2-4369-B934-329C64F7B5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515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73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B74CB72-9DD8-4BEE-A35F-A47A539CBF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3114"/>
    <xdr:pic>
      <xdr:nvPicPr>
        <xdr:cNvPr id="74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CB50F9E-9633-4648-987C-E5931BB20C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515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3495"/>
    <xdr:pic>
      <xdr:nvPicPr>
        <xdr:cNvPr id="74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49E2D7E-88AD-4DC5-AD0D-1981E61210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515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733"/>
    <xdr:pic>
      <xdr:nvPicPr>
        <xdr:cNvPr id="74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409902A-8CFC-40CC-B597-BEC91F0EDF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74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EBF2CF7-7C74-4CCA-B4D7-DF9401C404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74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493D4E5-97B7-4A17-8CAD-E1C44B6EA0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74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2EA8B0A-BFAC-43F4-B601-0A10F91B1D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74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7534B0C-54BE-4241-9B40-3965C7F7FE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4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9F60FFE-896F-4785-AA33-B67F1F8562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4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22AB659-1805-4DB4-953D-6CF477A5A4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74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9EFB777-6668-4993-836C-522E396C96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5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7ED9DB7-EFD6-4B6B-BB6E-D72C0E0536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5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4E7607E-FDBF-4C97-A6BD-8861F6FF02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5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E9D27A1-48CE-4442-8F4E-FCD384EE97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5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B6876F7-4FEE-4887-8B67-57E499CDFC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5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69AF1D9-AFCA-4AB5-A98B-D25DDC96B6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5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CA95D09-3C9D-4B7C-B84A-277CD79A0F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5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EF3B56A-CDF3-4FE6-9B7D-B99D5215F4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5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D6643B8-F3EF-41F3-AD4A-19FA0FFB96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5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BA5E5B7-40D9-4EB3-ACC9-059830D0EE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5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6C4A7A3-D044-49DA-A5E4-6BBACF86F4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6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16F2C32-6616-490B-B511-AF3A31E555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6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3CDA967-7341-4123-BDCE-36D28D0FF7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6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80A5CDA-35F4-4E51-985E-8697B38173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76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D7676F5-2AE9-4E84-8576-870A2707DD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6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F732F35-A42D-456A-BDD8-8FA8038EBC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6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4D273D7-CCE8-4CED-8A86-9D99E14634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6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85929DF-45DB-4A3D-B5BA-D513882D24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6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D6B5467-6FC1-4645-B8CD-9C6FFC1169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6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EEF66AB-3C17-4689-A01E-67D5C5A3A5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6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55BBFDF-F89D-4909-AB3C-ECE42833D8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77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7C412D5-EA76-4B74-901F-C5A1A58D4F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7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A3FB760-F02F-4D88-BE78-B7C54D49A9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7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922FDD6-4AA1-400E-8D1F-486E28D4D9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7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7EC680E-29CC-45B0-AE81-5B0A9D027F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7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54745AF-3ECD-4A8E-838C-51E948B928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7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8680D4E-8894-46BE-9584-57D20F470B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7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7CAE036-6398-49C4-B0DD-5AC2A1D806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7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C97F918-6311-42F0-BA38-67E2903636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7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7F5380D-D1D4-4E91-B24F-6CB3FBB133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7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DB8ED69-3413-416B-B3FA-EB5FCE44BA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8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AF325F7-C19D-412D-997D-36BFB773FB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8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9A73635-E84E-4FC6-A1D0-D7201E002D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8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9563B16-FD20-4CEC-AE0D-77ABCCB1F6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8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BECC7FC-0C56-48A7-BA31-446F2CDED6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78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D8B87DB-61F5-451A-9C83-96A467823C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8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0C59622-D0AA-4E4D-B601-91E3D3CB60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8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2A4247D-0EC0-4090-8AC9-D6233051E7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8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7B06E76-912F-4420-B47E-A928AF3893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8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42BE86F-6DFE-4FE2-843F-0861E95293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8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F4F8F7A-289F-46CA-BD30-C6E76EB476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9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32D121B-4DAB-40CE-888D-1F92FDF9F8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79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586509A-F572-49EF-A538-E7701FAD53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9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2DEF09E-8D5F-4568-B13F-5CC97FD04C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9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85828C-E2D4-4A26-B013-1327B878EE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9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410D627-F592-43B8-953F-F7DFBF4E3B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9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324B00A-5E69-4A29-BC69-EB5F9DD6C1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9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424E4F7-2AE8-4FD1-968C-2131A50627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79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CC0F1B6-D2C6-494A-B849-A85432093A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79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F1C9166-447A-4A30-9ED1-5DF03A5256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79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F78C6D9-88DE-4781-80CE-4C0A42C705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0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AD7E2C6-3060-496A-84CD-BA262182D9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0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3FB245D-144B-4C8E-A10F-C6F75DC397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0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6F0978E-B7EB-409E-B8D8-9D0E830345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0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6BCD3B0-9448-4676-9199-73344B07A6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0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E1D6E5C-0385-4E7D-8359-21A1E1148D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0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0160BD4-9761-400E-9D9A-B3A4CE8FAF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0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3932544-B292-432B-AE92-6AEB561D33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0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BEB7266-6BEF-46FE-8111-C363603967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0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6A1C997-B767-4A2B-836B-C2091179FB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0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38CD4D4-24D2-4843-AD20-2916104DD7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1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1956609-CA68-41CF-93AE-461D9BD813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1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E8C97C8-55C9-4EEA-979E-9B3BA98A8B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1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6F3BD09-7A80-402D-9F41-5A038AA7B9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1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00F9F93-7506-410B-B5EE-CCA1CC3B74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1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D572661-0135-4E65-A263-7E4BFC2132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1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3176DFB-F161-48BD-BF6E-40EEC3B172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1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98458D6-DF3C-449D-B605-34F629D6C8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1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18DD7C0-E5DA-428A-8ABB-2B1282C007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1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02E5BE9-9F41-4685-B0BE-23BB29B982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1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27906F2-3185-4B85-A931-A95801FBCA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2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BC941A6-776B-42E7-89E8-D01CB09F5E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2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C576EC3-B0FA-4CCA-9A7D-8B7E92C30F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2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DE2F67C-8892-4A9E-9135-5C79C17004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2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4430B68-F36E-422E-A4E6-CAD6A521FF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2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183A88B-7BBA-473F-A709-8A1FABAA38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2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5FB33BE-7BCD-4933-BBDF-2C7B13CFD0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2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C34EA3A-EFC4-4F73-B492-176948ECFF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2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E8139DB-F7AF-4016-802B-21E788129F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2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21E7A9C-A64F-45FD-B6AD-2337E8BDEB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2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2D86E8E-3378-40F3-95C5-82CFA85A15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3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826423A-80BF-4732-961E-5F6CDB9B22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3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117D214-0F57-4B7A-90E4-FD8EF69661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3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1A3CB4B-F5C6-4129-A77D-33174C9C2C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3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D638109-9615-49C0-BF1C-302C64A829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3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59764A9-5998-42E1-9B89-30D9221ABC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3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320B5D5-4872-4E70-9595-DF108F3435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3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1CD9396-19FF-4600-95A8-CCA8251102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3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1051C62-DF3D-4764-BCCB-AD9BB2703A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3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E48B251-B8B7-4110-A8B4-81AAC65596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3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D4E7E1C-0EB8-4D07-85D4-C69CDCC289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4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3CD788C-3E1C-46AE-9F79-3E34F5DFC9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4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64BD56D-7CF3-4C18-8F52-87C5087F8D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4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E381F6E-7894-467F-A9CC-55CB7391B7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4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2E1012E-2030-4768-98D7-1786C17F9F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4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0E08666-D91D-443A-A149-B3B1525A9A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4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F1F89AC-965F-4C11-94E6-2AECD28035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4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1133C7F-9DBA-49FD-8F05-4D3192A7C2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4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B926645-ED5A-41E1-8A17-DCB687DB0E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4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51F4E0E-0277-469B-A8E5-C195586A58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4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C3614CE-93BD-4CE3-AAE8-099E230458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5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7FC39AA-72DA-4B5C-AA65-B673F97AEF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5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44DD474-6EA2-4225-AF1E-5ABDD8AE5D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5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9C16048-7D4E-4A15-B9AA-865316EA70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5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514F610-1F18-48BB-891B-D0370374A0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5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35E0241-6496-4907-9EC3-545D169A65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5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27B34A5-1E0E-4444-B0FF-768FFEFA11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5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A0CC104-98C4-4808-BE6B-A0AB52B94B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5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4242D52-EA03-4A1B-A9BF-B435F39BA7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5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A277D37-F087-47BE-8F89-19E99714C7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5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4BFB692-BAAE-4FA7-A16F-69681C5208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6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7A3F627-9046-4BF8-BDB3-2E36886F52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6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22D7201-C5E0-4CD4-8199-031EEEA0A2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6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A0E4958-5CF1-4004-9A2D-FD9B76AB5B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6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7625E8F-5B97-44E0-88D6-4831325B7E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6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2C7789F-1D93-4A2D-8241-8B82752E2B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6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EC53DBF-6EE8-4A54-AE13-84C5B0B064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6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9E4627C-6878-40BA-8A8C-95E45504C0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6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FFBBE7E-F1CB-4E0B-AE4F-BF944906C8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6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93EF5A3-6C2C-46A6-9CAA-4376F59C76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6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B6C8706-193D-4FB8-999A-897BE7D8A1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7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41142DC-BAA2-428E-B554-285ED28B80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7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EE14A95-8F53-4C7E-8908-7B631CE8E0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7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3F33BE-ED3A-45CC-98A2-4210A6A290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7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754793A-ED16-483E-9619-6FC78C3068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7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7629EDA-AB94-459E-B433-96D235AC84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7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6501800-4CDF-473E-9ADB-98DC3E472D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7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CD35017-2986-48B6-AC8C-AD2036AE5E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7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1A72E83-4A5C-4BBC-8A88-892E4B4645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7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F14AD26-4B80-4B2B-BD8D-F10FB7BBF2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7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B66C1B6-338C-4316-8222-B49C330BAD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8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0D85A3D-5E31-4978-A7A4-4E58777F6F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8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06B72A2-D3DE-4843-881F-931322BEA0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8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B391618-EB0F-4764-A186-2C9CD5813A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8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27FA718-0975-4A7B-A532-E74E60BBF4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8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612F571-AABD-4BB8-BF4D-22AA1BCFBD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8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3F6330E-31EB-4811-94DD-2DEF48EE0E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8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96F5AA1-8372-4095-B82B-28426A15DA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88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6EB9E61-70A2-4110-8DA3-020B33F7C4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88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0D94039-EFBB-4035-B869-A197A59646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88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12D822A-74B4-41EF-8FCD-769CF7B80D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9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B3889D8-290F-43C9-A939-2BE71380B5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9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A5E99E7-6499-459C-834A-893D055C87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9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CF131CD-79BA-45A5-8333-2966487DCD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89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D643F4C-C81A-45E5-86A0-E8418F1195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2352"/>
    <xdr:pic>
      <xdr:nvPicPr>
        <xdr:cNvPr id="89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22256E7-AF1E-4519-B3A1-5FE8BC4F76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3495"/>
    <xdr:pic>
      <xdr:nvPicPr>
        <xdr:cNvPr id="89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A1F0BCF-EF72-4EDB-9BB4-E9262E6EFE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62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2733"/>
    <xdr:pic>
      <xdr:nvPicPr>
        <xdr:cNvPr id="89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7AB35E6-E635-4D91-9665-59E3F51835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3495"/>
    <xdr:pic>
      <xdr:nvPicPr>
        <xdr:cNvPr id="89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90C34A8-51EC-4A81-B12F-D6031CCD92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62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3495"/>
    <xdr:pic>
      <xdr:nvPicPr>
        <xdr:cNvPr id="89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81B1849-0283-4EBF-A734-4A39FD568F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62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2352"/>
    <xdr:pic>
      <xdr:nvPicPr>
        <xdr:cNvPr id="89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45546AA-43FA-4FC6-BBF8-114FEEC29A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2352"/>
    <xdr:pic>
      <xdr:nvPicPr>
        <xdr:cNvPr id="90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8BFCBA8-487F-4612-9EDD-A9CBCE1379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2352"/>
    <xdr:pic>
      <xdr:nvPicPr>
        <xdr:cNvPr id="90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26BB9BE-CE51-40F7-8FB3-B4F2F527A7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3495"/>
    <xdr:pic>
      <xdr:nvPicPr>
        <xdr:cNvPr id="90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A68EB95-9D13-4630-A6D2-8E420423B5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62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2352"/>
    <xdr:pic>
      <xdr:nvPicPr>
        <xdr:cNvPr id="90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35E7192-2CCB-43A1-AF22-A31B3AAB92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3114"/>
    <xdr:pic>
      <xdr:nvPicPr>
        <xdr:cNvPr id="90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C09BDA2-B962-4351-B35D-EB7006E24B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62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2352"/>
    <xdr:pic>
      <xdr:nvPicPr>
        <xdr:cNvPr id="90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5B3453F-AF97-4255-A496-378FBF9342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3114"/>
    <xdr:pic>
      <xdr:nvPicPr>
        <xdr:cNvPr id="90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CEBBED4-5A52-4168-B7CB-CE63D4D949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62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2352"/>
    <xdr:pic>
      <xdr:nvPicPr>
        <xdr:cNvPr id="90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8641CA9-A024-4349-84B7-792193DFCA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3114"/>
    <xdr:pic>
      <xdr:nvPicPr>
        <xdr:cNvPr id="90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3133F83-340E-4E1F-96D7-3E7F0B1787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62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3495"/>
    <xdr:pic>
      <xdr:nvPicPr>
        <xdr:cNvPr id="90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F428CA4-AC32-4C91-B60F-2B705D8714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62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2733"/>
    <xdr:pic>
      <xdr:nvPicPr>
        <xdr:cNvPr id="91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FDDA334-986B-48EB-8688-D8FE116CB5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2352"/>
    <xdr:pic>
      <xdr:nvPicPr>
        <xdr:cNvPr id="91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68A3E19-D5E4-4BEA-B66C-43FC40B131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2352"/>
    <xdr:pic>
      <xdr:nvPicPr>
        <xdr:cNvPr id="91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25DC9E8-A27E-4851-9CBA-FBB93ABA8F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2352"/>
    <xdr:pic>
      <xdr:nvPicPr>
        <xdr:cNvPr id="91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F06E3BB-F44D-4626-8972-49488638D1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44</xdr:row>
      <xdr:rowOff>0</xdr:rowOff>
    </xdr:from>
    <xdr:ext cx="181737" cy="22352"/>
    <xdr:pic>
      <xdr:nvPicPr>
        <xdr:cNvPr id="91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924C2EA-E97D-4EB1-99CB-AD819AB304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1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6E783A9-03F0-4516-A7D5-4E45DC89BB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1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D8F8507-015E-4801-955F-87EE298789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91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4DA2011-E225-410A-89C3-F3A864CA52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1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4D760A5-5C53-4CE7-B32F-DB7AE5B9A0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1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CB5E78F-5F85-45F8-B24F-FB2682EADA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2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FE7079E-0F2E-45E5-9647-E76F672D7F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2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46F2FF4-F732-47D8-92FC-8C1E892D8D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2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7FDEDD7-C15E-4C61-9146-ABB8DD0D8F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2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885343D-A3FD-4A73-BD6E-5C312D2CA1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2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E7F4F16-31FF-44FE-9F3C-2048736449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2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59467C2-2D70-447C-8BF7-03BFE4A027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2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D2FB7B7-0C72-4056-9BDB-605F34B5A1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2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05EFA6D-E848-42D3-B583-3315108E23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2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F33ED17-F933-4084-908D-EDD6385F09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2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1722267-B9A4-42B2-AC1A-6D571806F1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3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7E7F75A-679B-4206-A3E9-587D641D69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93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A66395E-A030-4F27-8841-A2C9235E05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3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2307D27-1C54-4EE0-B443-01A40D3F2E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3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87E520D-B78A-4E87-9D61-9663310F48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3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4ACC59D-F986-4251-A61E-1392179991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3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2D72E96-6249-47B4-8141-CA6E1FE8EB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3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76820FC-2EC2-4CCB-8D4B-B8A25C4BBB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3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8E41493-2265-47F5-BF67-C97AB5BDE7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93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780FC47-3FC3-45C5-B47C-4C764652AB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3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0D41559-84DE-4D84-884E-A8829AC6E1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4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C910621-C778-4B32-9147-BB0B220AEE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4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364A3DA-DDD8-4A8A-88FE-21F3F750A2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4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8663E47-A2CC-4336-91AD-B894897F19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4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8ED1B2E-2E29-43AE-BF06-80E8E8FD51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4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8909963-984E-4B1B-8E50-9C9AFB056D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4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C920B48-DD17-4932-8AE6-CCB5B2DEF8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4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1EC286C-0384-4FE5-A9CC-2962E2DC0A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4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C1C009C-E1C6-478A-B756-5E6008F2A1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4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D634D96-EA00-434C-9F9C-39F9E71D23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4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37EFBCE-571B-453E-A55B-26C211BFF6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5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7D96B58-8A39-48A4-844F-5791B37689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5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3514F8F-01F7-4BC8-992E-9C901255AB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95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532EE94-06D1-4A2C-9770-8683561927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5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149CFB2-549A-454B-9E83-BABC599A66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5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6F63612-18BE-4E19-8387-8E79D70F6E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5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B73F54B-51E6-4E75-A784-92CB594A2B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5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9FE84C0-D84A-483F-AA5A-2CADE24E29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5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AC9E08C-339F-4DB5-B3BF-3DE299BDC1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5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44DB6DF-46E8-4983-A8B0-8A5D5719AD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95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C34135F-1E6C-4FB8-9847-ED145C2DB8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6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ADFE4F4-0138-4994-9230-4DDFBAB10E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6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ACCE6C4-70AB-4302-8E35-A23928F0F3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6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C31FC11-FD11-42D9-B1E4-59D266528C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6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6F89186-DA7A-4E4F-B20B-DC6B6FA1C2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6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6483244-F295-4323-B47E-675EF1C23D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6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76F380A-52B5-46F7-9914-88D135BA59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6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4D0AB3D-B2C7-4D9D-AC01-0D4536736F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6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362EEE5-1D91-4526-8A92-FFEC7FF957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6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D34D332-98B3-4031-AD33-8A27A67D03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6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CC1F7C8-5EE9-4597-B50F-772073DF88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7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D871D2B-7560-431C-BBC2-0A5AB260A8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7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F55B73F-451B-4C99-9A85-AB772BD300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7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6070DC5E-2AA2-4797-9D7F-3350DBE5D4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97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AAA8FFF-C475-4C74-B6F8-DDAE9B049F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7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91CF83A-FBC3-4DF6-950C-0F5589DEE4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7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7229D2E-D6EC-4D79-B6E5-F114B9BDBA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7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941B11C-78AE-44BD-9914-32079D3E73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7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487CEBD-13DD-4F83-AD23-D4215D8675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7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9C6673D-98FF-400B-948F-1E3916B02F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7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0768F81-78BC-4081-8D93-E80A7D84F4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98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3883FE6-0ED4-4A42-B992-D5A25C7093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8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37B5B36-4E80-4255-8F72-4CC8C76601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8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1CE25BC-156C-4195-8C33-5699BF6697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8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78F0CF3-D5F0-438E-B95A-B07294FEC6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8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09516D5-7B53-415D-922A-6548A4047F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8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ECDDB5A-61EB-42BC-BEDF-C222528D64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8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BAA1ED9-AC9E-4E53-B5A1-0516DF3831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8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84EDFEB-86BE-4B46-889A-D9D6C5C2C0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8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9D0BF40-D977-4DAA-A8E8-6C36F92626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8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EAD23A5-4878-4B11-8897-4E3F81E7EE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9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5243D06-999C-4D05-A5DF-22017A21A6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9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32EE587-88E5-41AD-8491-F0D3327096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99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1A89429-0C7C-4DB3-A0B8-A586CBEDB5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99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DB0E009-4627-42B0-B101-B488B87484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99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1AD03F7-B605-4E67-86DF-FC68EC5668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9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D547C2E-FDC9-489B-8C17-1A8FA9271B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9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DC0279C-A7B8-48E0-B7EB-16FDAF0E46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9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2A12CC1-769C-474C-B74B-B3F05C8D38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9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20D3DE9-CFFA-423D-A832-652C04B675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99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44658AB-84FD-4D06-A96F-13858958DC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0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9F3AFFB-B3F5-4A76-A621-1B277032C8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0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7FBB82E-2754-426C-B48B-EC5FF43741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0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B811B3F-C45E-4069-BF6D-373E30CD68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0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27D4932-A47D-4F0D-B89F-9F76723440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0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20D87B5-D2DB-469D-B47A-A8BAC5AF61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0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5643780-9816-4766-8DBE-5987C4A66B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0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DEB01D5-E975-480C-9E40-5148B6FAD2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0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79D262F-9D4B-43FC-BBF4-4D7543CBF3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0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0AA782E-1A86-4E6E-B125-BEA7983914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0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C996B9F-BD29-4DBC-BAB5-43709162B0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1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D10042F-562C-44DE-AA76-8190C6B6B0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1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835B7DE-168F-4E3E-B0B6-8E7EA25614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1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EDD0837-78AD-444D-B6A9-C1924BB2FD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1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398151F-6AC5-4B86-A043-DE91466937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1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DA99234-7387-4FDC-872E-ABF0BCFC42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1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C8EA990-422B-4AB8-9C48-B60A1A6E58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1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5378993-485D-4EA6-9CEF-63FE90E4A5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1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85675B3-D089-4D81-900B-E015DABD46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1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4E5EDEA-5E4A-4FD9-B83C-4D19E1B26D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1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73D1FB8-624F-40C0-9163-2C422213C3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2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F09CB0F-3C8E-4A33-ADBC-ACCFD20ADC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2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DAFF566-EB19-4C28-9554-2D5E7930C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2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B8FBCAE-B5A0-4315-891C-A72FC9F099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2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BF6A9A4-4059-47BF-B531-367D4D3F20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2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D1EC421-FE53-412C-9810-FA257E2B70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2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6B70C8C-0CCF-4EBE-9737-BD47BFAE78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2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660E34F-40D1-4DA5-A1D0-88A57FBA82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2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5FDAB36-003E-4E25-91F1-33459874CA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2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BCA6C50-8B7F-4199-8F53-5AB5C83149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2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8653371-9CB6-43C8-872A-D3B301A59A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3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56F72E3-2957-48F0-A1F9-544C453011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3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10C8826-D5E7-4F57-9A3E-7BBDA334D3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3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374F5E1-409A-492F-A405-A6674A90B9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3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0FA7102-BE00-4970-BC0C-EA8A43B2F7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3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BD2C35C-3B1C-41D5-8ED4-FFA426D356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3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D665ABD-48EF-4973-B8FF-8276540208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3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1325C8B-3AC9-44E2-A14F-63B418550E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3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F915667-911C-4134-86C5-F83002C2F8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3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58EED4E-00F9-4C84-8D12-12E79A24E6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3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B34DB97-0A16-4A3D-BC14-CB110A0A11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4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7593756-B71B-479A-8807-FB64170CE7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4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4FC5BB9-EA1B-479E-B781-416F1C79A6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4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A5E60A4-61FC-4D6F-A190-4A2D63E0BD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4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B51B34D-85CB-4FC2-B940-F70F3195A8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4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D9F00CE-D5A8-4264-9683-1BA261893D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4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E0D15E2-66B7-408B-B4D8-2D6F77B999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4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DF9E876-4F79-4785-9C68-6FD2DBD60E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4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ACC7382-7D4E-4AAD-96CD-623AA51C8C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4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E3D1E48-0B4E-4BF9-A005-9CC8D40244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4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9BD0AD1-CCE5-4E39-A8FF-4F14285AE7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5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7AFC1F0-95EB-439C-B258-9DEE5B1F42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5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BA92384-EEE2-4F46-B552-7D108A1090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5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5198B3B-38EA-4CBD-B16D-480D4FB37B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5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9794CFF-86EF-4FC4-9266-2F7C1BA555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5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6A802B2-F34A-4B01-A2DB-EA3465FFCC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5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DE18D15-ADD4-4E00-B7BB-85EF73DE0A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5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9C0C916-9158-4140-BB54-7EE062F345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5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8C4BEDB-70E2-4A34-9EBB-10187CF6C8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5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54D1EB9-C9C9-4837-A6C0-05F704C3E9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5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2F50DB3-E476-4A36-9DD1-94063A35BA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6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05DD066-42DF-4876-8FFB-FA69B59C69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6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DBBD4FA-243B-4314-BA86-726DFAFAFF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6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3064189-4713-4075-B06D-92F20E92C7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6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1DB815A-39BD-44AB-A05C-89AD950925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6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763086C-F41A-4FEA-B25C-E5358E362B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6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BA895C6-ABF4-4C8F-A1BC-651E5FA390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6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00BA8BF-6741-4387-A288-FDD5C2DCC2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6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71E690F-972A-4438-B830-9009DD1ADA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6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1230822-5899-4FA9-A08F-A285D60226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6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D7979A3-8D57-475C-999A-4691ADCA77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7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6B7B27A-5285-4B15-8D10-D10CC7E819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7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621A591-C307-4F80-B3AE-8F530A3E31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7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860F3F9-36A6-41C7-B389-04D65A5EB8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7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0932336-FB9D-4A88-BC06-9CBA7120E9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7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EA28467-BA62-422D-A972-9D6671FE8F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7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D71EA5C-43B0-49A4-AEE6-C90F039B2F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7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4D5BB3B-2BB7-47CA-B9B3-C6AA9D38A6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7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9137B5B-2D55-4C4B-AEA4-FD1239A233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7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80196FD-D6E4-40D3-9C1E-F134EBC1FB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7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456A784-D239-4AF9-AE26-4055FB7485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8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BE52B0B-9CD4-4567-B7ED-B5B6EA5CD4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8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36BD883-1D09-42C3-A898-7EE465A0B9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8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CB015CC-0C0E-448A-ABEA-99185930F1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8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A95B89B-4B24-40ED-83F6-A1A12195D4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8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A35DCE4-2757-404E-897A-025E652301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8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BD7BA2A-91A3-46CD-A945-43240E65CE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8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86BA20C-E71B-4AC1-A6A7-C09C000585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8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988FD6D-0B95-4D2D-98D1-7C48112E9D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8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DA57E14-6ABC-4986-9EDC-32DA65362A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8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F3E1025-83FA-4CC2-9993-E783BD92FB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9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20759E3-3252-4739-B05E-6F8C868B02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9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8B2F20F-3E5A-4005-9AC2-FB5F654C10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9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CA55C56-16F3-42D6-940A-C517AEBF90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9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AA3940C-D0C0-4EBE-8503-7A3B357D9A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9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ADF120A-A939-4CC5-B096-BFA991D1AD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9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D5BCF00-4AE7-41E4-9EA1-CFF2F3574B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09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BF5CC3C-08B4-494F-8627-D920099F02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09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F817C6B-6A84-4A47-B2A1-004E9302D2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09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48B38F5-C537-4EFD-913A-E0EC6496E7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09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C437C8F-B9C6-45D9-BABC-191403D74C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0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85433A1-0515-4B28-B17C-ACB5E8E6DA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0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39B8877-2948-4D32-B4A3-583579258F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0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62A6A14-0D8C-487B-BF92-F49ADE0F9C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0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4CBB3F6-167C-4BD7-834A-817E5DFE3D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0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DA14964-08EA-468C-9022-66DC75802E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0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72557D3-B99B-4F74-B0A9-2C89425D7C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10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B794AF6-CB14-4226-A782-54CBD674E7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0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26461E1-51B1-43A1-B1F7-4002453ABA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0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5514C9F-F8F6-427E-90C3-12E208E0E5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0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3BA4097-5E42-4F3C-AE63-8B19E5D556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1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BB14299-398B-402A-966B-6093817A33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1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70C2300-86A2-42E3-987D-84CF5B1987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1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81E91A7-A3FE-4407-812B-0F50484F9A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1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E4DE6ED-01A6-43C6-B31A-9C2410D242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1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E45EE2C-8033-42D3-91F8-0B953C615C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1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3F9460D-016A-4603-9FD6-22DFEBF7C2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1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4F9D71F-5C3A-479A-947C-61001CC635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1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F30B5FC-4FC8-4FB1-ACA6-C6CEE536CE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1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0582D27-738F-4271-B4A3-057AD1C671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1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E2EA75E-4C26-43BE-9A0C-1472E3A3F0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12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49776BD-2C6D-449D-BB24-EAC8D6C33B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2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A18C810-CB71-489F-93D9-FF4271B384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2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18F91B1-5A30-4F9C-9C33-1FAE7E488F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2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9317972-1A64-47C8-8AB3-A1DC77D5C2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2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1E32BB5-7E1E-48FA-A1C4-D53CA558DE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2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168729E-1C16-4D0E-99C8-40F6CDF089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2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E5C294F-7354-4BBC-8958-D9996D2F9F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12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DC59C4D-6BAC-428D-9B36-FFF2795D4D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2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9FBF93F-DC41-4BBD-A4C5-4BA58189AF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2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71568E3-862F-4587-8682-559EC7F534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3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D7505E4-9DE3-4B42-9187-CB6BAA5856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3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CC27BDD-A1CC-4B4A-A9C3-84E6B923FF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3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E5C92CD-7977-400D-B769-1193924D20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3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9160572-5991-44DE-B3B3-476443E479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3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564864B-0D9B-4947-A402-61F143D55F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3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31981BF-6DA7-4135-8AF0-E2837D492A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3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F40CE36-E20C-45BA-8A75-DBE6019120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3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62F1001-BBE4-4490-88E2-2EC1417518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3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A535F49-E556-42A0-A134-A886DF8A62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3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4F39527-8697-4C9F-B25D-238D393E29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4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C99402E-1DC0-4763-B4E3-87823EA3B2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14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BA87925-5C3C-46B6-9774-8B514BE7F1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4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5B780B2-F652-466F-8D25-A49A30ACDC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4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8FED5E3-7AD0-4583-88B6-7C4CC41882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4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7EB9492-7080-4AAA-BC4D-A8D2EB81B3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4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9CA3011-22A7-4023-BA1C-49741A3D09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4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BB65978-1F77-455C-9041-D7051BA0C6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4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A0E7DB9-8761-41F9-8C48-7FD957B6F8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14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9CDF13A-0583-4EC6-B531-7B99F33EE5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4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6134380-2A8A-4930-BA0E-A632852E29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5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2C31C17-26A9-44AD-8374-4C49165FA8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5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2434EED-8F73-4343-8649-D4A22EA72E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5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3930D7C-C1B9-47DE-A979-D14DBE68CF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5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1490322-9FF3-4819-B0CC-374DDB00D0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5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AF0BC6D-9ECF-4D6B-85D2-CC54B00F82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5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A70E201-E05E-4591-853C-9E0FA885A8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5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E86146F-1E97-461C-B3E3-B5E2B11AB8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5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5724DA4-091D-47B2-9DE6-0CA8FEA708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5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E0273D9-C97C-448E-9435-49C6BE779F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5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53A53AF-8B15-43C2-938A-93543DC9BD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6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1BF87A6-E7B4-4045-AB58-268ECF7CD3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6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0784AB7-2B41-4634-96EB-C8CA693653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16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BF1B9D5-4BB1-4F27-B69E-736C2EA5C0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6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D57C39E-6561-4206-9AC9-97AB7CCFD9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6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79B4A8A-2BC4-4C0A-A9A8-D2BB866F47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6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760AC92-E82D-4964-B79E-7ADFDCE3C5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6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F7502F0-D44D-426B-AE77-B7A24A2497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6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D12EF44-173A-40D8-89B3-647433A54C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6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1021234-EC23-48B4-8AC5-B18F0F14F3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16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7535504-1708-46CD-B4FC-BAE7A1675B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7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C95CA9E-35C0-45FB-8E7C-D113496470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7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060F97F-C392-4CC5-9367-6364F2897C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7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D808385-A0AA-4837-B7F1-5A5D24C710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7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AD35403-3EEA-40B4-BEF0-7044AB7908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7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AC05155-1BAD-4093-B5F9-5DD9AAFEC4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7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9C18102-BDB9-4790-9F79-E0711C3AEA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7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856B829-C7BB-4327-94EB-ED8A1FE74F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7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F3DB79A-B9F3-4D10-ADCD-238FF2DB2D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7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11DA148-D2B5-474D-865E-940C39709E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7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20EF528-8B33-4927-B19A-96F8709E42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8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1FED6C6-CC2C-41F3-A3A4-E314AD67B6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8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50EE8B8-A7E4-4CF0-8B70-76998CF7AB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8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A1220FF-DA09-459C-8ACF-B8DFC52BDF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18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C515E6A-96AC-4B8F-9937-BCAC035550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8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A648F66-BDE3-41BE-890E-3C6231EA69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8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C71BA3E-76B9-4FEC-92C7-4A792DAF59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8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36831C9-9A5F-4C53-B81E-643E18C911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8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0168FB3-4BEB-431C-B035-4A58CAC69C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8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66F6B68-B789-4674-A7B7-AA89B5BDA9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8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C678F45-D77E-48D8-A6D4-ED8F30FF06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19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88522DE-72A7-40AD-9B31-83538D1721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9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BA8A3C8-C23C-4852-84EB-A7B9A16443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9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051CBF7-321F-499F-92F1-DD6D4C3A2E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9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C6CE4A7-8030-4F57-885E-6043743F9F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9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F45F3B5-4843-4455-BC08-1E2853337F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9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4AC574C-9492-4A3F-ACDF-CD17308917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19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7A4BC3B-B3C8-4FB7-9229-28ECFE3F30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9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1265CCE-7371-4F01-94E0-BFFFF72D4C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19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CEBA7E4-AF61-4E37-8E64-6CFC5D4AFA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19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AF84552-E9DF-44F9-BBE6-D6CA9FD4EF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20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285627B-78F9-4F55-B866-DC47D700EA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0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F6A3CD8-2D7F-4DE8-8473-1F0BF27A27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20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3957D10-37BA-40C1-93CE-193447EF17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0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4AE6FEA-E839-4C7D-A2F1-2C02E8D421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20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23C1697-91E7-4456-8DDE-1291AB4888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0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E94087E-6B39-4660-BD38-098EAE0FC9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0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5D67E58-879A-4A17-ABD9-B9DA27F0DE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0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C089B9B-7BCC-4A1D-90D4-7E6EFF0678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0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8C18954-B92A-44B9-A49A-D4AF7FD76A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0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0A062C3-21AC-4907-91D7-3F13BF9D53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1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99B090A-3F00-42E9-8DB0-DED238F59A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21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6B88BA0-31A7-4CDE-A222-42B8092016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1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F882069-870C-498F-A13F-24F5225766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1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365BAF5-88DA-4126-A659-21E7B9F455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1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7E95BAE-E775-4500-AA01-F5CB628A21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1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180B682-D838-4BC7-BFDB-1AC2F9D6C6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1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392D1DB-CE09-40D4-ADFA-4AF0C8CE63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1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670B8A1-9F3D-4BEF-82EC-7EC5602D37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1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CD5E71A-C934-4F4E-BE1E-CDDD6B62C3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21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C2FFD61-F1AB-4187-8A1E-26547E90AD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2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CE85042-D58D-4247-A2C7-C5DF142892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22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26FE781-E4FB-472E-A5C9-A88A10C42A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2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4A7E1D6-D096-42C0-9583-BCCFC6059B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22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5EC55A4-747B-4B46-B44D-9A88DE95D5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2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336B386-2A1B-49A6-ABF8-9A7F9FC7D7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22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0A09ED9-D2A1-412A-BF9A-1C1D3B5773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2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F6DBB9D-E76D-44D7-BE41-1114E677CC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2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D74C271-4062-4866-87BC-2648CD6BCE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2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46C2EA9-1696-4F8A-AC1E-852B0DA1DC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2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B26E2EA-59B0-4777-93B7-650F05ED73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2352"/>
    <xdr:pic>
      <xdr:nvPicPr>
        <xdr:cNvPr id="123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1F97D71-B70C-47A5-B6A9-02BE1A9BD6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3495"/>
    <xdr:pic>
      <xdr:nvPicPr>
        <xdr:cNvPr id="123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1FCB64E-3E97-4D7C-A489-F1FE0C2742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01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2733"/>
    <xdr:pic>
      <xdr:nvPicPr>
        <xdr:cNvPr id="123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A56C37E-C9C3-4507-B763-B42EEA81B4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3495"/>
    <xdr:pic>
      <xdr:nvPicPr>
        <xdr:cNvPr id="123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2A1BF2B-45D6-445F-9139-8C9B0249CA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01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3495"/>
    <xdr:pic>
      <xdr:nvPicPr>
        <xdr:cNvPr id="123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D2F42E8-30EA-47EE-89BB-6A97BC4D34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01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2352"/>
    <xdr:pic>
      <xdr:nvPicPr>
        <xdr:cNvPr id="123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ADE9B0E-733B-4DB5-8AA6-5D263B2445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2352"/>
    <xdr:pic>
      <xdr:nvPicPr>
        <xdr:cNvPr id="123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0C425BE-4815-4266-94E7-091A1C4DDA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2352"/>
    <xdr:pic>
      <xdr:nvPicPr>
        <xdr:cNvPr id="123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EC578A9-8C03-4CFF-8195-1EAF8A6156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3495"/>
    <xdr:pic>
      <xdr:nvPicPr>
        <xdr:cNvPr id="123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E0E63E7-2AB4-492C-B3C4-73F5FF03FA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01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2352"/>
    <xdr:pic>
      <xdr:nvPicPr>
        <xdr:cNvPr id="123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B48EA00-C65D-4EA3-9DBB-C53049734B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3114"/>
    <xdr:pic>
      <xdr:nvPicPr>
        <xdr:cNvPr id="124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E486B27-20BC-431B-9D75-6665A1727D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01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2352"/>
    <xdr:pic>
      <xdr:nvPicPr>
        <xdr:cNvPr id="124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1928867-8158-463F-AAC0-3967142F75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3114"/>
    <xdr:pic>
      <xdr:nvPicPr>
        <xdr:cNvPr id="124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9347E56-816E-4A2F-9FF9-B50CC60963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01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2352"/>
    <xdr:pic>
      <xdr:nvPicPr>
        <xdr:cNvPr id="124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7D2E49B-E653-45CB-BAAD-638A271664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3114"/>
    <xdr:pic>
      <xdr:nvPicPr>
        <xdr:cNvPr id="124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BCAFE63-527B-45AE-8B7A-0047544FA5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01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3495"/>
    <xdr:pic>
      <xdr:nvPicPr>
        <xdr:cNvPr id="124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78A1CE9-C6A7-4294-8BAE-3E68F1DE6C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01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2733"/>
    <xdr:pic>
      <xdr:nvPicPr>
        <xdr:cNvPr id="124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61DE862-FA48-4109-89CD-2D6CF54F34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2352"/>
    <xdr:pic>
      <xdr:nvPicPr>
        <xdr:cNvPr id="124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DED196-7536-45B0-B0CC-BA3D4B3BD9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2352"/>
    <xdr:pic>
      <xdr:nvPicPr>
        <xdr:cNvPr id="124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CA1CB47-A280-4112-B52D-90007A3DDD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2352"/>
    <xdr:pic>
      <xdr:nvPicPr>
        <xdr:cNvPr id="124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C4B590-B3CB-43A0-A04C-81DB6D234C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61</xdr:row>
      <xdr:rowOff>0</xdr:rowOff>
    </xdr:from>
    <xdr:ext cx="181737" cy="22352"/>
    <xdr:pic>
      <xdr:nvPicPr>
        <xdr:cNvPr id="125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A69D37A-A54E-4163-A722-FC873DA1E5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5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933CC4E-6BD1-4A70-8DB0-2B5985DF52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5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B5E9448-4FC6-45D0-A3CE-5A7278B4D7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25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FF41F87-1B62-416C-8966-0E26B6F512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5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170A15A-885F-4574-86BD-737A995D5A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5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AC0440F-4DF7-469A-909C-3CE045A810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5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E19C970-E2C2-4E78-B8C3-AE1611A473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5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7F99C7B-06D7-47DE-9339-8B5E8919AB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5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3D7C735-0731-4597-98E4-EBB9FA12DB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5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33BA9D9-81D5-4336-A42E-77C59782C4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6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449997B-F541-4704-BD4C-456AD0729E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26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2A3D1C5-2EE6-48AF-8E7B-B3C1898792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6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F34AAB5-CBCF-49B8-B03C-919089D9DD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26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F9BA5A5-64CA-43E1-9807-8000F8AE00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6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528CC5A-E711-483B-A5C9-3607258513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26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9271B84-8E73-427D-9F3B-C25504810A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26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FAB40B5-F08C-49DA-B054-B5EE822201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26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C0CA5C7-1E63-44F8-9481-8917D5B669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6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A0C879E-0AC5-49A8-9608-CF7182909D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6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8CC95C7-0A3B-4DBB-ABC2-EF80EAE829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7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890D325-350E-417A-AF2F-751187ADF4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27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1DCAC14-0F63-42EC-9611-A042628100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679677</xdr:colOff>
      <xdr:row>0</xdr:row>
      <xdr:rowOff>0</xdr:rowOff>
    </xdr:from>
    <xdr:ext cx="1347108" cy="1180497"/>
    <xdr:pic>
      <xdr:nvPicPr>
        <xdr:cNvPr id="1272" name="Imagen 1271" hidden="1">
          <a:extLst>
            <a:ext uri="{FF2B5EF4-FFF2-40B4-BE49-F238E27FC236}">
              <a16:creationId xmlns="" xmlns:a16="http://schemas.microsoft.com/office/drawing/2014/main" id="{4CD12F6E-54FB-4820-82CA-6AB846A5917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482430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822552</xdr:colOff>
      <xdr:row>0</xdr:row>
      <xdr:rowOff>0</xdr:rowOff>
    </xdr:from>
    <xdr:ext cx="1347108" cy="1180497"/>
    <xdr:pic>
      <xdr:nvPicPr>
        <xdr:cNvPr id="1273" name="Imagen 1272" hidden="1">
          <a:extLst>
            <a:ext uri="{FF2B5EF4-FFF2-40B4-BE49-F238E27FC236}">
              <a16:creationId xmlns="" xmlns:a16="http://schemas.microsoft.com/office/drawing/2014/main" id="{F5BF7FC9-9AC8-456D-A277-357EF0206B3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496717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2722</xdr:colOff>
      <xdr:row>0</xdr:row>
      <xdr:rowOff>0</xdr:rowOff>
    </xdr:from>
    <xdr:ext cx="1347108" cy="1180497"/>
    <xdr:pic>
      <xdr:nvPicPr>
        <xdr:cNvPr id="1274" name="Imagen 1273" hidden="1">
          <a:extLst>
            <a:ext uri="{FF2B5EF4-FFF2-40B4-BE49-F238E27FC236}">
              <a16:creationId xmlns="" xmlns:a16="http://schemas.microsoft.com/office/drawing/2014/main" id="{F575F8A5-C471-4469-95F7-AE2B35C78AF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9984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599281</xdr:colOff>
      <xdr:row>0</xdr:row>
      <xdr:rowOff>0</xdr:rowOff>
    </xdr:from>
    <xdr:ext cx="1442357" cy="1306285"/>
    <xdr:pic>
      <xdr:nvPicPr>
        <xdr:cNvPr id="1275" name="Imagen 1274" hidden="1">
          <a:extLst>
            <a:ext uri="{FF2B5EF4-FFF2-40B4-BE49-F238E27FC236}">
              <a16:creationId xmlns="" xmlns:a16="http://schemas.microsoft.com/office/drawing/2014/main" id="{F6E13A9E-2083-4031-8179-935F9BC446F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906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883785</xdr:colOff>
      <xdr:row>0</xdr:row>
      <xdr:rowOff>0</xdr:rowOff>
    </xdr:from>
    <xdr:ext cx="1347108" cy="1180497"/>
    <xdr:pic>
      <xdr:nvPicPr>
        <xdr:cNvPr id="1276" name="Imagen 1275" hidden="1">
          <a:extLst>
            <a:ext uri="{FF2B5EF4-FFF2-40B4-BE49-F238E27FC236}">
              <a16:creationId xmlns="" xmlns:a16="http://schemas.microsoft.com/office/drawing/2014/main" id="{053573D7-00AA-4D94-ADA7-6B77553E763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28410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459808</xdr:colOff>
      <xdr:row>0</xdr:row>
      <xdr:rowOff>0</xdr:rowOff>
    </xdr:from>
    <xdr:ext cx="1442357" cy="1306285"/>
    <xdr:pic>
      <xdr:nvPicPr>
        <xdr:cNvPr id="1277" name="Imagen 1276" hidden="1">
          <a:extLst>
            <a:ext uri="{FF2B5EF4-FFF2-40B4-BE49-F238E27FC236}">
              <a16:creationId xmlns="" xmlns:a16="http://schemas.microsoft.com/office/drawing/2014/main" id="{7AE26253-CABC-4894-9AC2-96CB5A8DBD7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433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214330</xdr:colOff>
      <xdr:row>37</xdr:row>
      <xdr:rowOff>0</xdr:rowOff>
    </xdr:from>
    <xdr:ext cx="1347108" cy="1180497"/>
    <xdr:pic>
      <xdr:nvPicPr>
        <xdr:cNvPr id="1278" name="Imagen 1277" hidden="1">
          <a:extLst>
            <a:ext uri="{FF2B5EF4-FFF2-40B4-BE49-F238E27FC236}">
              <a16:creationId xmlns="" xmlns:a16="http://schemas.microsoft.com/office/drawing/2014/main" id="{26BE1169-3BDF-4BE0-A04D-6E844ED2723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311455" y="7038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563493</xdr:colOff>
      <xdr:row>37</xdr:row>
      <xdr:rowOff>0</xdr:rowOff>
    </xdr:from>
    <xdr:ext cx="1442357" cy="1306285"/>
    <xdr:pic>
      <xdr:nvPicPr>
        <xdr:cNvPr id="1279" name="Imagen 1278" hidden="1">
          <a:extLst>
            <a:ext uri="{FF2B5EF4-FFF2-40B4-BE49-F238E27FC236}">
              <a16:creationId xmlns="" xmlns:a16="http://schemas.microsoft.com/office/drawing/2014/main" id="{9234E79E-B8DE-41F3-B5EC-8A8B42B33BF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18" y="70389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227238</xdr:colOff>
      <xdr:row>0</xdr:row>
      <xdr:rowOff>0</xdr:rowOff>
    </xdr:from>
    <xdr:ext cx="1347108" cy="1180497"/>
    <xdr:pic>
      <xdr:nvPicPr>
        <xdr:cNvPr id="1280" name="Imagen 1279" hidden="1">
          <a:extLst>
            <a:ext uri="{FF2B5EF4-FFF2-40B4-BE49-F238E27FC236}">
              <a16:creationId xmlns="" xmlns:a16="http://schemas.microsoft.com/office/drawing/2014/main" id="{F4B9BB48-C60C-4F52-A564-01BC4379E46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324363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227238</xdr:colOff>
      <xdr:row>0</xdr:row>
      <xdr:rowOff>0</xdr:rowOff>
    </xdr:from>
    <xdr:ext cx="1347108" cy="1180497"/>
    <xdr:pic>
      <xdr:nvPicPr>
        <xdr:cNvPr id="1281" name="Imagen 1280" hidden="1">
          <a:extLst>
            <a:ext uri="{FF2B5EF4-FFF2-40B4-BE49-F238E27FC236}">
              <a16:creationId xmlns="" xmlns:a16="http://schemas.microsoft.com/office/drawing/2014/main" id="{58CF5938-9500-49CB-9C65-FBB965CD179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324363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900793</xdr:colOff>
      <xdr:row>0</xdr:row>
      <xdr:rowOff>0</xdr:rowOff>
    </xdr:from>
    <xdr:ext cx="1347108" cy="1180497"/>
    <xdr:pic>
      <xdr:nvPicPr>
        <xdr:cNvPr id="1282" name="Imagen 1281" hidden="1">
          <a:extLst>
            <a:ext uri="{FF2B5EF4-FFF2-40B4-BE49-F238E27FC236}">
              <a16:creationId xmlns="" xmlns:a16="http://schemas.microsoft.com/office/drawing/2014/main" id="{E3D2B06F-8F4A-48C2-A946-A7CBC520340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0</xdr:row>
      <xdr:rowOff>0</xdr:rowOff>
    </xdr:from>
    <xdr:ext cx="1442357" cy="1306285"/>
    <xdr:pic>
      <xdr:nvPicPr>
        <xdr:cNvPr id="1283" name="Imagen 1282" hidden="1">
          <a:extLst>
            <a:ext uri="{FF2B5EF4-FFF2-40B4-BE49-F238E27FC236}">
              <a16:creationId xmlns="" xmlns:a16="http://schemas.microsoft.com/office/drawing/2014/main" id="{836A5294-0278-42D9-AB62-3DED4A6D90E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0</xdr:row>
      <xdr:rowOff>0</xdr:rowOff>
    </xdr:from>
    <xdr:ext cx="1347108" cy="1180497"/>
    <xdr:pic>
      <xdr:nvPicPr>
        <xdr:cNvPr id="1284" name="Imagen 1283" hidden="1">
          <a:extLst>
            <a:ext uri="{FF2B5EF4-FFF2-40B4-BE49-F238E27FC236}">
              <a16:creationId xmlns="" xmlns:a16="http://schemas.microsoft.com/office/drawing/2014/main" id="{9E4AA8C4-34B5-46F1-8948-28E9AC86EBA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0</xdr:row>
      <xdr:rowOff>0</xdr:rowOff>
    </xdr:from>
    <xdr:ext cx="1442357" cy="1306285"/>
    <xdr:pic>
      <xdr:nvPicPr>
        <xdr:cNvPr id="1285" name="Imagen 1284" hidden="1">
          <a:extLst>
            <a:ext uri="{FF2B5EF4-FFF2-40B4-BE49-F238E27FC236}">
              <a16:creationId xmlns="" xmlns:a16="http://schemas.microsoft.com/office/drawing/2014/main" id="{20D4E6DF-2ABF-4A76-99C9-0DF7AA96DD4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0</xdr:row>
      <xdr:rowOff>0</xdr:rowOff>
    </xdr:from>
    <xdr:ext cx="1347108" cy="1180497"/>
    <xdr:pic>
      <xdr:nvPicPr>
        <xdr:cNvPr id="1286" name="Imagen 1285" hidden="1">
          <a:extLst>
            <a:ext uri="{FF2B5EF4-FFF2-40B4-BE49-F238E27FC236}">
              <a16:creationId xmlns="" xmlns:a16="http://schemas.microsoft.com/office/drawing/2014/main" id="{27AD8EFB-4A6E-440E-BC44-831D10E1306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0</xdr:row>
      <xdr:rowOff>0</xdr:rowOff>
    </xdr:from>
    <xdr:ext cx="1442357" cy="1306285"/>
    <xdr:pic>
      <xdr:nvPicPr>
        <xdr:cNvPr id="1287" name="Imagen 1286" hidden="1">
          <a:extLst>
            <a:ext uri="{FF2B5EF4-FFF2-40B4-BE49-F238E27FC236}">
              <a16:creationId xmlns="" xmlns:a16="http://schemas.microsoft.com/office/drawing/2014/main" id="{3B6316AC-A51D-4377-BAA5-EEF7ADAC115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288" name="Imagen 1287" hidden="1">
          <a:extLst>
            <a:ext uri="{FF2B5EF4-FFF2-40B4-BE49-F238E27FC236}">
              <a16:creationId xmlns="" xmlns:a16="http://schemas.microsoft.com/office/drawing/2014/main" id="{5D46C163-892E-4240-9B60-AE55D165324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289" name="Imagen 1288" hidden="1">
          <a:extLst>
            <a:ext uri="{FF2B5EF4-FFF2-40B4-BE49-F238E27FC236}">
              <a16:creationId xmlns="" xmlns:a16="http://schemas.microsoft.com/office/drawing/2014/main" id="{D4084863-FF10-454C-931F-08C13652554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101</xdr:row>
      <xdr:rowOff>0</xdr:rowOff>
    </xdr:from>
    <xdr:ext cx="1347108" cy="1180497"/>
    <xdr:pic>
      <xdr:nvPicPr>
        <xdr:cNvPr id="1290" name="Imagen 1289" hidden="1">
          <a:extLst>
            <a:ext uri="{FF2B5EF4-FFF2-40B4-BE49-F238E27FC236}">
              <a16:creationId xmlns="" xmlns:a16="http://schemas.microsoft.com/office/drawing/2014/main" id="{AB3C9D77-37BA-4AD4-A2ED-361095DD845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19421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101</xdr:row>
      <xdr:rowOff>0</xdr:rowOff>
    </xdr:from>
    <xdr:ext cx="1442357" cy="1306285"/>
    <xdr:pic>
      <xdr:nvPicPr>
        <xdr:cNvPr id="1291" name="Imagen 1290" hidden="1">
          <a:extLst>
            <a:ext uri="{FF2B5EF4-FFF2-40B4-BE49-F238E27FC236}">
              <a16:creationId xmlns="" xmlns:a16="http://schemas.microsoft.com/office/drawing/2014/main" id="{F30CA241-75D2-4FF9-A647-60CBAF9AA08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1942147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0</xdr:row>
      <xdr:rowOff>0</xdr:rowOff>
    </xdr:from>
    <xdr:ext cx="1347108" cy="1180497"/>
    <xdr:pic>
      <xdr:nvPicPr>
        <xdr:cNvPr id="1292" name="Imagen 1291" hidden="1">
          <a:extLst>
            <a:ext uri="{FF2B5EF4-FFF2-40B4-BE49-F238E27FC236}">
              <a16:creationId xmlns="" xmlns:a16="http://schemas.microsoft.com/office/drawing/2014/main" id="{07FD3DF8-37F9-4947-A957-865FC8683EF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0</xdr:row>
      <xdr:rowOff>0</xdr:rowOff>
    </xdr:from>
    <xdr:ext cx="1442357" cy="1306285"/>
    <xdr:pic>
      <xdr:nvPicPr>
        <xdr:cNvPr id="1293" name="Imagen 1292" hidden="1">
          <a:extLst>
            <a:ext uri="{FF2B5EF4-FFF2-40B4-BE49-F238E27FC236}">
              <a16:creationId xmlns="" xmlns:a16="http://schemas.microsoft.com/office/drawing/2014/main" id="{7BCB2D08-B7A3-407E-98AD-6D1EE61AB34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69</xdr:row>
      <xdr:rowOff>0</xdr:rowOff>
    </xdr:from>
    <xdr:ext cx="1347108" cy="1180497"/>
    <xdr:pic>
      <xdr:nvPicPr>
        <xdr:cNvPr id="1294" name="Imagen 1293" hidden="1">
          <a:extLst>
            <a:ext uri="{FF2B5EF4-FFF2-40B4-BE49-F238E27FC236}">
              <a16:creationId xmlns="" xmlns:a16="http://schemas.microsoft.com/office/drawing/2014/main" id="{9377269F-4D8C-472D-B496-F57FECF4601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3325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69</xdr:row>
      <xdr:rowOff>0</xdr:rowOff>
    </xdr:from>
    <xdr:ext cx="1442357" cy="1306285"/>
    <xdr:pic>
      <xdr:nvPicPr>
        <xdr:cNvPr id="1295" name="Imagen 1294" hidden="1">
          <a:extLst>
            <a:ext uri="{FF2B5EF4-FFF2-40B4-BE49-F238E27FC236}">
              <a16:creationId xmlns="" xmlns:a16="http://schemas.microsoft.com/office/drawing/2014/main" id="{C687E6C1-3A81-4370-B7A0-A8E535924AC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3325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296" name="Imagen 1295" hidden="1">
          <a:extLst>
            <a:ext uri="{FF2B5EF4-FFF2-40B4-BE49-F238E27FC236}">
              <a16:creationId xmlns="" xmlns:a16="http://schemas.microsoft.com/office/drawing/2014/main" id="{AEE8B7D5-522F-42F4-BB5A-22C8C6FF9F3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297" name="Imagen 1296" hidden="1">
          <a:extLst>
            <a:ext uri="{FF2B5EF4-FFF2-40B4-BE49-F238E27FC236}">
              <a16:creationId xmlns="" xmlns:a16="http://schemas.microsoft.com/office/drawing/2014/main" id="{2A5D6A12-32A1-446B-A00A-1916123B2CF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298" name="Imagen 1297" hidden="1">
          <a:extLst>
            <a:ext uri="{FF2B5EF4-FFF2-40B4-BE49-F238E27FC236}">
              <a16:creationId xmlns="" xmlns:a16="http://schemas.microsoft.com/office/drawing/2014/main" id="{3A5931F1-1F33-465D-97A8-C22BB8EA906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299" name="Imagen 1298" hidden="1">
          <a:extLst>
            <a:ext uri="{FF2B5EF4-FFF2-40B4-BE49-F238E27FC236}">
              <a16:creationId xmlns="" xmlns:a16="http://schemas.microsoft.com/office/drawing/2014/main" id="{E33A569F-CE11-4A54-B579-E5EDC8F4493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00" name="Imagen 1299" hidden="1">
          <a:extLst>
            <a:ext uri="{FF2B5EF4-FFF2-40B4-BE49-F238E27FC236}">
              <a16:creationId xmlns="" xmlns:a16="http://schemas.microsoft.com/office/drawing/2014/main" id="{206A172A-4EB0-4931-B385-9C6AA1B6B97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01" name="Imagen 1300" hidden="1">
          <a:extLst>
            <a:ext uri="{FF2B5EF4-FFF2-40B4-BE49-F238E27FC236}">
              <a16:creationId xmlns="" xmlns:a16="http://schemas.microsoft.com/office/drawing/2014/main" id="{1395AE93-218E-4C65-8125-B70B7DB7DAF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02" name="Imagen 1301" hidden="1">
          <a:extLst>
            <a:ext uri="{FF2B5EF4-FFF2-40B4-BE49-F238E27FC236}">
              <a16:creationId xmlns="" xmlns:a16="http://schemas.microsoft.com/office/drawing/2014/main" id="{7CD21765-4E9B-4349-B703-B47C8EDE0B3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03" name="Imagen 1302" hidden="1">
          <a:extLst>
            <a:ext uri="{FF2B5EF4-FFF2-40B4-BE49-F238E27FC236}">
              <a16:creationId xmlns="" xmlns:a16="http://schemas.microsoft.com/office/drawing/2014/main" id="{662F041E-99DD-4BAC-B51D-505FB6607F1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04" name="Imagen 1303" hidden="1">
          <a:extLst>
            <a:ext uri="{FF2B5EF4-FFF2-40B4-BE49-F238E27FC236}">
              <a16:creationId xmlns="" xmlns:a16="http://schemas.microsoft.com/office/drawing/2014/main" id="{572A9A25-C550-4954-A2AC-3C4CF9D989A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05" name="Imagen 1304" hidden="1">
          <a:extLst>
            <a:ext uri="{FF2B5EF4-FFF2-40B4-BE49-F238E27FC236}">
              <a16:creationId xmlns="" xmlns:a16="http://schemas.microsoft.com/office/drawing/2014/main" id="{AD69A651-E47D-45FE-8B9B-866BAE5C56B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06" name="Imagen 1305" hidden="1">
          <a:extLst>
            <a:ext uri="{FF2B5EF4-FFF2-40B4-BE49-F238E27FC236}">
              <a16:creationId xmlns="" xmlns:a16="http://schemas.microsoft.com/office/drawing/2014/main" id="{D33AF866-5609-4110-BC36-D144C6A5C2C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07" name="Imagen 1306" hidden="1">
          <a:extLst>
            <a:ext uri="{FF2B5EF4-FFF2-40B4-BE49-F238E27FC236}">
              <a16:creationId xmlns="" xmlns:a16="http://schemas.microsoft.com/office/drawing/2014/main" id="{C4DA0DA1-C685-4F5C-B8DE-96AA6A5E34A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08" name="Imagen 1307" hidden="1">
          <a:extLst>
            <a:ext uri="{FF2B5EF4-FFF2-40B4-BE49-F238E27FC236}">
              <a16:creationId xmlns="" xmlns:a16="http://schemas.microsoft.com/office/drawing/2014/main" id="{9A017B28-17DC-4EE5-A180-ECA634259D6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09" name="Imagen 1308" hidden="1">
          <a:extLst>
            <a:ext uri="{FF2B5EF4-FFF2-40B4-BE49-F238E27FC236}">
              <a16:creationId xmlns="" xmlns:a16="http://schemas.microsoft.com/office/drawing/2014/main" id="{E97F982E-6055-4DBE-9835-AE61CCD3F9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1310" name="Imagen 1309" hidden="1">
          <a:extLst>
            <a:ext uri="{FF2B5EF4-FFF2-40B4-BE49-F238E27FC236}">
              <a16:creationId xmlns="" xmlns:a16="http://schemas.microsoft.com/office/drawing/2014/main" id="{E96C1CAB-10C5-4615-B8F9-B1360FF4F5C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1311" name="Imagen 1310" hidden="1">
          <a:extLst>
            <a:ext uri="{FF2B5EF4-FFF2-40B4-BE49-F238E27FC236}">
              <a16:creationId xmlns="" xmlns:a16="http://schemas.microsoft.com/office/drawing/2014/main" id="{2CD91EDC-CD59-4AC8-A2EE-0613A85C2D8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</xdr:row>
      <xdr:rowOff>0</xdr:rowOff>
    </xdr:from>
    <xdr:ext cx="1347108" cy="1180497"/>
    <xdr:pic>
      <xdr:nvPicPr>
        <xdr:cNvPr id="1312" name="Imagen 1311" hidden="1">
          <a:extLst>
            <a:ext uri="{FF2B5EF4-FFF2-40B4-BE49-F238E27FC236}">
              <a16:creationId xmlns="" xmlns:a16="http://schemas.microsoft.com/office/drawing/2014/main" id="{483C8D14-41F6-4D6B-99AB-2B393531A4F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810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</xdr:row>
      <xdr:rowOff>0</xdr:rowOff>
    </xdr:from>
    <xdr:ext cx="1442357" cy="1306285"/>
    <xdr:pic>
      <xdr:nvPicPr>
        <xdr:cNvPr id="1313" name="Imagen 1312" hidden="1">
          <a:extLst>
            <a:ext uri="{FF2B5EF4-FFF2-40B4-BE49-F238E27FC236}">
              <a16:creationId xmlns="" xmlns:a16="http://schemas.microsoft.com/office/drawing/2014/main" id="{AA20DD36-1B69-40AE-A57D-E983875EBA3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8105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1314" name="Imagen 1313" hidden="1">
          <a:extLst>
            <a:ext uri="{FF2B5EF4-FFF2-40B4-BE49-F238E27FC236}">
              <a16:creationId xmlns="" xmlns:a16="http://schemas.microsoft.com/office/drawing/2014/main" id="{3A7692F5-03AD-4D44-9F91-31727B7C2F1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1315" name="Imagen 1314" hidden="1">
          <a:extLst>
            <a:ext uri="{FF2B5EF4-FFF2-40B4-BE49-F238E27FC236}">
              <a16:creationId xmlns="" xmlns:a16="http://schemas.microsoft.com/office/drawing/2014/main" id="{F83900C8-B95D-43B1-9EC1-71A3CB58AE8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16" name="Imagen 1315" hidden="1">
          <a:extLst>
            <a:ext uri="{FF2B5EF4-FFF2-40B4-BE49-F238E27FC236}">
              <a16:creationId xmlns="" xmlns:a16="http://schemas.microsoft.com/office/drawing/2014/main" id="{3128C107-5FE7-407A-83BE-64AC12B71D4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17" name="Imagen 1316" hidden="1">
          <a:extLst>
            <a:ext uri="{FF2B5EF4-FFF2-40B4-BE49-F238E27FC236}">
              <a16:creationId xmlns="" xmlns:a16="http://schemas.microsoft.com/office/drawing/2014/main" id="{0B6AF861-9069-48DA-AB90-7ADBFBEF8EC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1318" name="Imagen 1317" hidden="1">
          <a:extLst>
            <a:ext uri="{FF2B5EF4-FFF2-40B4-BE49-F238E27FC236}">
              <a16:creationId xmlns="" xmlns:a16="http://schemas.microsoft.com/office/drawing/2014/main" id="{83785AA2-B0BB-4A73-B567-504E2513E74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1319" name="Imagen 1318" hidden="1">
          <a:extLst>
            <a:ext uri="{FF2B5EF4-FFF2-40B4-BE49-F238E27FC236}">
              <a16:creationId xmlns="" xmlns:a16="http://schemas.microsoft.com/office/drawing/2014/main" id="{9858702D-728F-4890-A4DE-5C51D944446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20" name="Imagen 1319" hidden="1">
          <a:extLst>
            <a:ext uri="{FF2B5EF4-FFF2-40B4-BE49-F238E27FC236}">
              <a16:creationId xmlns="" xmlns:a16="http://schemas.microsoft.com/office/drawing/2014/main" id="{DDBA2439-E194-4B6A-86F4-028991BA214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21" name="Imagen 1320" hidden="1">
          <a:extLst>
            <a:ext uri="{FF2B5EF4-FFF2-40B4-BE49-F238E27FC236}">
              <a16:creationId xmlns="" xmlns:a16="http://schemas.microsoft.com/office/drawing/2014/main" id="{F8B42FEA-A78B-4F1F-8362-1C356BF376C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1322" name="Imagen 1321" hidden="1">
          <a:extLst>
            <a:ext uri="{FF2B5EF4-FFF2-40B4-BE49-F238E27FC236}">
              <a16:creationId xmlns="" xmlns:a16="http://schemas.microsoft.com/office/drawing/2014/main" id="{DB300149-801F-45EC-84AD-42113040785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1323" name="Imagen 1322" hidden="1">
          <a:extLst>
            <a:ext uri="{FF2B5EF4-FFF2-40B4-BE49-F238E27FC236}">
              <a16:creationId xmlns="" xmlns:a16="http://schemas.microsoft.com/office/drawing/2014/main" id="{00947654-7B6C-4904-9DE8-D3A3AAF94B1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24" name="Imagen 1323" hidden="1">
          <a:extLst>
            <a:ext uri="{FF2B5EF4-FFF2-40B4-BE49-F238E27FC236}">
              <a16:creationId xmlns="" xmlns:a16="http://schemas.microsoft.com/office/drawing/2014/main" id="{4287B6DB-26E4-4612-AEC2-EABD3568E45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25" name="Imagen 1324" hidden="1">
          <a:extLst>
            <a:ext uri="{FF2B5EF4-FFF2-40B4-BE49-F238E27FC236}">
              <a16:creationId xmlns="" xmlns:a16="http://schemas.microsoft.com/office/drawing/2014/main" id="{BE62E551-6982-410F-A83E-C32E6E07525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1326" name="Imagen 1325" hidden="1">
          <a:extLst>
            <a:ext uri="{FF2B5EF4-FFF2-40B4-BE49-F238E27FC236}">
              <a16:creationId xmlns="" xmlns:a16="http://schemas.microsoft.com/office/drawing/2014/main" id="{5050AC02-53EE-481A-AEB8-674562898AF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1327" name="Imagen 1326" hidden="1">
          <a:extLst>
            <a:ext uri="{FF2B5EF4-FFF2-40B4-BE49-F238E27FC236}">
              <a16:creationId xmlns="" xmlns:a16="http://schemas.microsoft.com/office/drawing/2014/main" id="{81A061F4-D820-44A9-BC3C-FC879834BDD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28" name="Imagen 1327" hidden="1">
          <a:extLst>
            <a:ext uri="{FF2B5EF4-FFF2-40B4-BE49-F238E27FC236}">
              <a16:creationId xmlns="" xmlns:a16="http://schemas.microsoft.com/office/drawing/2014/main" id="{849D73C8-BBDD-4642-87CE-C7C6C9C5B05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29" name="Imagen 1328" hidden="1">
          <a:extLst>
            <a:ext uri="{FF2B5EF4-FFF2-40B4-BE49-F238E27FC236}">
              <a16:creationId xmlns="" xmlns:a16="http://schemas.microsoft.com/office/drawing/2014/main" id="{569F1ACC-F8B2-46E8-A318-D06AB475DC0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1330" name="Imagen 1329" hidden="1">
          <a:extLst>
            <a:ext uri="{FF2B5EF4-FFF2-40B4-BE49-F238E27FC236}">
              <a16:creationId xmlns="" xmlns:a16="http://schemas.microsoft.com/office/drawing/2014/main" id="{FE7C94F6-6105-4D52-948F-65D9FFA2E96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1331" name="Imagen 1330" hidden="1">
          <a:extLst>
            <a:ext uri="{FF2B5EF4-FFF2-40B4-BE49-F238E27FC236}">
              <a16:creationId xmlns="" xmlns:a16="http://schemas.microsoft.com/office/drawing/2014/main" id="{8B5D7D1B-12D3-466D-A0FF-E84C37E7A6D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32" name="Imagen 1331" hidden="1">
          <a:extLst>
            <a:ext uri="{FF2B5EF4-FFF2-40B4-BE49-F238E27FC236}">
              <a16:creationId xmlns="" xmlns:a16="http://schemas.microsoft.com/office/drawing/2014/main" id="{603AB730-5D42-4DC2-8D1A-1ABA419E5A8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33" name="Imagen 1332" hidden="1">
          <a:extLst>
            <a:ext uri="{FF2B5EF4-FFF2-40B4-BE49-F238E27FC236}">
              <a16:creationId xmlns="" xmlns:a16="http://schemas.microsoft.com/office/drawing/2014/main" id="{008C6C61-BC9A-4F62-8300-180BA5AD91E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1334" name="Imagen 1333" hidden="1">
          <a:extLst>
            <a:ext uri="{FF2B5EF4-FFF2-40B4-BE49-F238E27FC236}">
              <a16:creationId xmlns="" xmlns:a16="http://schemas.microsoft.com/office/drawing/2014/main" id="{38C439CD-E6BE-4822-975F-9A5BA6657B0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1335" name="Imagen 1334" hidden="1">
          <a:extLst>
            <a:ext uri="{FF2B5EF4-FFF2-40B4-BE49-F238E27FC236}">
              <a16:creationId xmlns="" xmlns:a16="http://schemas.microsoft.com/office/drawing/2014/main" id="{542A23EF-9F2C-4DD5-93CC-C26ED61A754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36" name="Imagen 1335" hidden="1">
          <a:extLst>
            <a:ext uri="{FF2B5EF4-FFF2-40B4-BE49-F238E27FC236}">
              <a16:creationId xmlns="" xmlns:a16="http://schemas.microsoft.com/office/drawing/2014/main" id="{8775D236-7166-4C68-8984-F8F2E131569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37" name="Imagen 1336" hidden="1">
          <a:extLst>
            <a:ext uri="{FF2B5EF4-FFF2-40B4-BE49-F238E27FC236}">
              <a16:creationId xmlns="" xmlns:a16="http://schemas.microsoft.com/office/drawing/2014/main" id="{BB8649CA-4E79-4715-8DD8-7B806686337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1338" name="Imagen 1337" hidden="1">
          <a:extLst>
            <a:ext uri="{FF2B5EF4-FFF2-40B4-BE49-F238E27FC236}">
              <a16:creationId xmlns="" xmlns:a16="http://schemas.microsoft.com/office/drawing/2014/main" id="{8A1E103B-0A8D-494B-B6CB-FE9CC287E7A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1339" name="Imagen 1338" hidden="1">
          <a:extLst>
            <a:ext uri="{FF2B5EF4-FFF2-40B4-BE49-F238E27FC236}">
              <a16:creationId xmlns="" xmlns:a16="http://schemas.microsoft.com/office/drawing/2014/main" id="{54B82910-3FDC-4CDE-8886-5B175B8AF31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40" name="Imagen 1339" hidden="1">
          <a:extLst>
            <a:ext uri="{FF2B5EF4-FFF2-40B4-BE49-F238E27FC236}">
              <a16:creationId xmlns="" xmlns:a16="http://schemas.microsoft.com/office/drawing/2014/main" id="{E7826496-02B7-45F8-BC3C-D2376AA2BAA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41" name="Imagen 1340" hidden="1">
          <a:extLst>
            <a:ext uri="{FF2B5EF4-FFF2-40B4-BE49-F238E27FC236}">
              <a16:creationId xmlns="" xmlns:a16="http://schemas.microsoft.com/office/drawing/2014/main" id="{7922FD91-9584-4874-B19D-0DC4DC49BFB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42" name="Imagen 1341" hidden="1">
          <a:extLst>
            <a:ext uri="{FF2B5EF4-FFF2-40B4-BE49-F238E27FC236}">
              <a16:creationId xmlns="" xmlns:a16="http://schemas.microsoft.com/office/drawing/2014/main" id="{46F53725-D5A8-4C30-8B14-7AAF580EE3A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43" name="Imagen 1342" hidden="1">
          <a:extLst>
            <a:ext uri="{FF2B5EF4-FFF2-40B4-BE49-F238E27FC236}">
              <a16:creationId xmlns="" xmlns:a16="http://schemas.microsoft.com/office/drawing/2014/main" id="{076D2A99-7083-4820-818C-7AC29EBB7E6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44" name="Imagen 1343" hidden="1">
          <a:extLst>
            <a:ext uri="{FF2B5EF4-FFF2-40B4-BE49-F238E27FC236}">
              <a16:creationId xmlns="" xmlns:a16="http://schemas.microsoft.com/office/drawing/2014/main" id="{A2E64915-73C4-49E9-B98D-E735B4C27BF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45" name="Imagen 1344" hidden="1">
          <a:extLst>
            <a:ext uri="{FF2B5EF4-FFF2-40B4-BE49-F238E27FC236}">
              <a16:creationId xmlns="" xmlns:a16="http://schemas.microsoft.com/office/drawing/2014/main" id="{F5340AE9-1C0C-498B-84A6-1A7A84FC454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46" name="Imagen 1345" hidden="1">
          <a:extLst>
            <a:ext uri="{FF2B5EF4-FFF2-40B4-BE49-F238E27FC236}">
              <a16:creationId xmlns="" xmlns:a16="http://schemas.microsoft.com/office/drawing/2014/main" id="{605B664C-0572-4B81-A108-950B44CCA0A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47" name="Imagen 1346" hidden="1">
          <a:extLst>
            <a:ext uri="{FF2B5EF4-FFF2-40B4-BE49-F238E27FC236}">
              <a16:creationId xmlns="" xmlns:a16="http://schemas.microsoft.com/office/drawing/2014/main" id="{FB7CEE3B-644D-4E10-A108-8AA01E89F28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48" name="Imagen 1347" hidden="1">
          <a:extLst>
            <a:ext uri="{FF2B5EF4-FFF2-40B4-BE49-F238E27FC236}">
              <a16:creationId xmlns="" xmlns:a16="http://schemas.microsoft.com/office/drawing/2014/main" id="{A7D4395B-8705-4BF9-A20D-F5DA43AA434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49" name="Imagen 1348" hidden="1">
          <a:extLst>
            <a:ext uri="{FF2B5EF4-FFF2-40B4-BE49-F238E27FC236}">
              <a16:creationId xmlns="" xmlns:a16="http://schemas.microsoft.com/office/drawing/2014/main" id="{EE34E8D8-0517-4A21-9AD8-3BAD72BF32E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8</xdr:row>
      <xdr:rowOff>0</xdr:rowOff>
    </xdr:from>
    <xdr:ext cx="1347108" cy="1180497"/>
    <xdr:pic>
      <xdr:nvPicPr>
        <xdr:cNvPr id="1350" name="Imagen 1349" hidden="1">
          <a:extLst>
            <a:ext uri="{FF2B5EF4-FFF2-40B4-BE49-F238E27FC236}">
              <a16:creationId xmlns="" xmlns:a16="http://schemas.microsoft.com/office/drawing/2014/main" id="{5CCD6945-47DA-4F6B-B2F2-52F76681693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5430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8</xdr:row>
      <xdr:rowOff>0</xdr:rowOff>
    </xdr:from>
    <xdr:ext cx="1442357" cy="1306285"/>
    <xdr:pic>
      <xdr:nvPicPr>
        <xdr:cNvPr id="1351" name="Imagen 1350" hidden="1">
          <a:extLst>
            <a:ext uri="{FF2B5EF4-FFF2-40B4-BE49-F238E27FC236}">
              <a16:creationId xmlns="" xmlns:a16="http://schemas.microsoft.com/office/drawing/2014/main" id="{0D09BF2C-65F7-4FA8-8459-67ECE2C4469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5430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52" name="Imagen 1351" hidden="1">
          <a:extLst>
            <a:ext uri="{FF2B5EF4-FFF2-40B4-BE49-F238E27FC236}">
              <a16:creationId xmlns="" xmlns:a16="http://schemas.microsoft.com/office/drawing/2014/main" id="{7E3D3C8A-5CD8-4F65-A99D-D8A7B94AF5A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53" name="Imagen 1352" hidden="1">
          <a:extLst>
            <a:ext uri="{FF2B5EF4-FFF2-40B4-BE49-F238E27FC236}">
              <a16:creationId xmlns="" xmlns:a16="http://schemas.microsoft.com/office/drawing/2014/main" id="{33BA8C5B-9159-4447-A65B-49869BCCFA1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54" name="Imagen 1353" hidden="1">
          <a:extLst>
            <a:ext uri="{FF2B5EF4-FFF2-40B4-BE49-F238E27FC236}">
              <a16:creationId xmlns="" xmlns:a16="http://schemas.microsoft.com/office/drawing/2014/main" id="{04A084D2-B3E7-4FB4-A071-573D86BD33B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55" name="Imagen 1354" hidden="1">
          <a:extLst>
            <a:ext uri="{FF2B5EF4-FFF2-40B4-BE49-F238E27FC236}">
              <a16:creationId xmlns="" xmlns:a16="http://schemas.microsoft.com/office/drawing/2014/main" id="{C04F7577-A9F7-4E81-91CF-3BA9F8706D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56" name="Imagen 1355" hidden="1">
          <a:extLst>
            <a:ext uri="{FF2B5EF4-FFF2-40B4-BE49-F238E27FC236}">
              <a16:creationId xmlns="" xmlns:a16="http://schemas.microsoft.com/office/drawing/2014/main" id="{F4CEBFC6-EF53-4E31-B74F-2B8602ECE1F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57" name="Imagen 1356" hidden="1">
          <a:extLst>
            <a:ext uri="{FF2B5EF4-FFF2-40B4-BE49-F238E27FC236}">
              <a16:creationId xmlns="" xmlns:a16="http://schemas.microsoft.com/office/drawing/2014/main" id="{AA7DFC19-26D5-4D3C-ACD8-FFA61B3B6B4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58" name="Imagen 1357" hidden="1">
          <a:extLst>
            <a:ext uri="{FF2B5EF4-FFF2-40B4-BE49-F238E27FC236}">
              <a16:creationId xmlns="" xmlns:a16="http://schemas.microsoft.com/office/drawing/2014/main" id="{AC15D80D-6863-425F-80F4-056EE7BB0A3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59" name="Imagen 1358" hidden="1">
          <a:extLst>
            <a:ext uri="{FF2B5EF4-FFF2-40B4-BE49-F238E27FC236}">
              <a16:creationId xmlns="" xmlns:a16="http://schemas.microsoft.com/office/drawing/2014/main" id="{B4211847-34D5-4A5D-A9B4-C75CB7ECDB8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60" name="Imagen 1359" hidden="1">
          <a:extLst>
            <a:ext uri="{FF2B5EF4-FFF2-40B4-BE49-F238E27FC236}">
              <a16:creationId xmlns="" xmlns:a16="http://schemas.microsoft.com/office/drawing/2014/main" id="{9A49CE29-814A-4CE8-A4A4-CE3322B1A77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61" name="Imagen 1360" hidden="1">
          <a:extLst>
            <a:ext uri="{FF2B5EF4-FFF2-40B4-BE49-F238E27FC236}">
              <a16:creationId xmlns="" xmlns:a16="http://schemas.microsoft.com/office/drawing/2014/main" id="{E131DE34-A0EE-40FF-8015-7F9EAC81921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62" name="Imagen 1361" hidden="1">
          <a:extLst>
            <a:ext uri="{FF2B5EF4-FFF2-40B4-BE49-F238E27FC236}">
              <a16:creationId xmlns="" xmlns:a16="http://schemas.microsoft.com/office/drawing/2014/main" id="{95C62437-0E69-458A-9923-83923631231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63" name="Imagen 1362" hidden="1">
          <a:extLst>
            <a:ext uri="{FF2B5EF4-FFF2-40B4-BE49-F238E27FC236}">
              <a16:creationId xmlns="" xmlns:a16="http://schemas.microsoft.com/office/drawing/2014/main" id="{386042CA-0191-4547-9079-43B92E2C594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1364" name="Imagen 1363" hidden="1">
          <a:extLst>
            <a:ext uri="{FF2B5EF4-FFF2-40B4-BE49-F238E27FC236}">
              <a16:creationId xmlns="" xmlns:a16="http://schemas.microsoft.com/office/drawing/2014/main" id="{1D280715-C18A-4693-AF78-37987C4783F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1365" name="Imagen 1364" hidden="1">
          <a:extLst>
            <a:ext uri="{FF2B5EF4-FFF2-40B4-BE49-F238E27FC236}">
              <a16:creationId xmlns="" xmlns:a16="http://schemas.microsoft.com/office/drawing/2014/main" id="{B4E848DA-5C1E-4A1C-8B09-8EE1969C5B0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88</xdr:row>
      <xdr:rowOff>0</xdr:rowOff>
    </xdr:from>
    <xdr:ext cx="1347108" cy="1180497"/>
    <xdr:pic>
      <xdr:nvPicPr>
        <xdr:cNvPr id="1366" name="Imagen 1365" hidden="1">
          <a:extLst>
            <a:ext uri="{FF2B5EF4-FFF2-40B4-BE49-F238E27FC236}">
              <a16:creationId xmlns="" xmlns:a16="http://schemas.microsoft.com/office/drawing/2014/main" id="{597B02A3-CD0B-41E0-953F-FBE9A9A062C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6944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88</xdr:row>
      <xdr:rowOff>0</xdr:rowOff>
    </xdr:from>
    <xdr:ext cx="1442357" cy="1306285"/>
    <xdr:pic>
      <xdr:nvPicPr>
        <xdr:cNvPr id="1367" name="Imagen 1366" hidden="1">
          <a:extLst>
            <a:ext uri="{FF2B5EF4-FFF2-40B4-BE49-F238E27FC236}">
              <a16:creationId xmlns="" xmlns:a16="http://schemas.microsoft.com/office/drawing/2014/main" id="{87F3FEA5-D8BC-4F70-A73B-A8EB379C5B6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6944975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6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D71B7D5-61F8-4C07-9095-C2AF69D3B2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6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E671E72-DAFF-462B-AF1C-BDA10A3A2B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37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2E93838-4FF4-4318-8AC4-FDE37EAD0F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7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3E73676-0F5C-463C-B5A3-CB90AB67BB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7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8CBC254-AEA2-49D5-8905-6DBCF10524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7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039D4F8-E515-4763-B0FA-9A502CAC24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7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5A42C42-067C-4290-9096-D0EAD4AFCE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7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9A4E43C-5295-47C1-86D0-ED96DAA263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7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55E6F50-6531-4631-B8A9-9A6424A0AB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7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D3018C3-31B6-4F3F-AE58-5C28481E2F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37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4233984-14EB-4D96-80D1-625E6ADDD0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7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2BFFADF-AB87-4AC6-BC99-0C8D1C79F6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38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AE5607D-5617-4F5E-B747-8223BD357F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8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B6DCF9C-FA35-433E-9226-4BFED5CA90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38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2372DFC-94CA-474F-B483-73B0286F25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8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9F1080D-03EB-487B-885D-6A43151411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38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BB19952-7D57-435D-8199-76C2711D15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8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FA50E1C-EE66-40BE-AB84-DC874B41EF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8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6FC98DC-FFB7-4571-A080-3034950319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8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D0826F7-5155-4587-A376-D996AFDD79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8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6CDFEB4-1E0E-4008-BE9E-8CA37C08E0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8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072DA76-059C-423B-8465-51BD74E261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9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E31AF3B-87D2-4531-BEA2-ECAA17DFE2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39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49A8B26-D99B-4364-A1F8-17B8F5DABB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9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CCF7395-31B2-4A79-BCB3-B023417B4D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9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66D1FC0-0731-4A55-BFBF-EC30FF4B66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9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F9BD46D-EB3B-4780-A143-8F48C0AA24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9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7B4F5D4-1EB4-471C-B050-306FCD9A96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9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4BE3E7C-331C-4629-9DC0-A99B026F06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39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59CEFFC-8490-4136-A74C-A2D9E75317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39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E4C6644-F3C3-4025-987B-53C9F1FD70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39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BB4DDA7-0804-4B65-8B7C-9F3B189587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0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73E7E9A-6F21-4CAE-B472-93A9FD7605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0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DA18FF0-757E-44D0-A13E-954AEA9E56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0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CAED126-DAAE-4C41-BBCB-7A471357C0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0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8953167-3073-4E97-B2A0-85E97CED00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0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E76DF6D-73BE-48A2-B035-3F9C413D2E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40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EE667B1-D65E-452E-8C88-A1E6DD8801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0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9A40C24-85F5-4404-A6A3-3F480A4B11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0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E5833FC-C7EB-4EA2-8491-EB49D5E62B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0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23421F9-AD33-4846-95CB-FFEEAC500D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0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B4C70D2-4FD8-487D-944D-7C5BFFFDCB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141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13050BB-DB59-4230-9A27-388FA9C87C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3495"/>
    <xdr:pic>
      <xdr:nvPicPr>
        <xdr:cNvPr id="141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B24A89F-B65A-4DF1-9235-68A6292281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1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733"/>
    <xdr:pic>
      <xdr:nvPicPr>
        <xdr:cNvPr id="141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9AE11FA-0DB4-4DD9-8287-8682DB287B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3495"/>
    <xdr:pic>
      <xdr:nvPicPr>
        <xdr:cNvPr id="141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CFFA562-E3A8-46F9-ADB0-9C3F972B44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1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3495"/>
    <xdr:pic>
      <xdr:nvPicPr>
        <xdr:cNvPr id="141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182CDEF-4940-4340-8C36-FFE149482B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1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141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11497AF-F60E-4376-8986-A70DD70347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141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7C32AB2-ACE6-4F45-A519-7F27785CC4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141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DC0A180-382C-459C-B91D-5BF0E3E242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3495"/>
    <xdr:pic>
      <xdr:nvPicPr>
        <xdr:cNvPr id="141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88164A8-3106-4222-A728-47CA2AE992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1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141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9790F5F-F8A1-4534-94BD-174DEC5A9C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3114"/>
    <xdr:pic>
      <xdr:nvPicPr>
        <xdr:cNvPr id="142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0273631-753F-48EF-BDCA-C5248E58AC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1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142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33887F2-2146-4271-9575-36A7FA24A0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3114"/>
    <xdr:pic>
      <xdr:nvPicPr>
        <xdr:cNvPr id="142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B434B14-FC1C-4E0A-B049-F177C3DA47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1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142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4A79A79-96FC-4788-86C7-9D02BA341C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3114"/>
    <xdr:pic>
      <xdr:nvPicPr>
        <xdr:cNvPr id="142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C2708B4-D938-4A80-835E-D525530CE8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1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3495"/>
    <xdr:pic>
      <xdr:nvPicPr>
        <xdr:cNvPr id="142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D941C32-0213-4404-B62C-7A3F23B3F6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1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733"/>
    <xdr:pic>
      <xdr:nvPicPr>
        <xdr:cNvPr id="142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090C5D8-3326-4899-BD0D-440B0BD602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142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A259215-9592-4FCD-A884-514CBA1D65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142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7E3A49D-7DB3-42FE-925A-8DEECBC099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142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B2B5B3A-E9F8-4F88-92FB-AF9CD0EDC3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</xdr:row>
      <xdr:rowOff>0</xdr:rowOff>
    </xdr:from>
    <xdr:ext cx="181737" cy="22352"/>
    <xdr:pic>
      <xdr:nvPicPr>
        <xdr:cNvPr id="143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D202443-60B1-493D-A0A1-802CECB262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3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AE15F3B-EAA7-43A2-9060-D4FA5DDC89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3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333C140-CA59-45A7-BEB8-4E8F21DF99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43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AC5D4FB-2CE7-4DBC-8EEE-F595B92848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3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DDACC82-EB63-4B86-AB00-9D818D2AF5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3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2AB75F2-B363-4769-9B10-3E373D6BAF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3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C146049-BC3D-470A-A60B-7F38BA661D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3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67942C7-4E36-49E1-90F7-75609C4DE6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3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D45C652-8074-4AD8-B02D-9B6878B02C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3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BF66400-CE26-45F2-A37E-39C6DA69E3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4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8D84660-9BD1-4D65-A8BB-82B1F3FDFA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4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AEA8F5D-279E-4ABF-AD02-B26AAB9138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4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B8BA332-1D98-4B5C-A543-87674DC823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4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0F92415-9873-468F-BA61-17AA7BC4BF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4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38726AB-DF98-42D4-AF36-65F450543A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4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63047B7-A9A0-41F5-9499-087A1D43E4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4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9061D23-6ED0-450B-AE84-C22EA48417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44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D6DE13A-89B2-4E75-B254-A4C7B9C131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4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FB1D29B-0C45-452E-AED1-ACF33DE8B6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4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F38A7DF-2FB7-4C4A-9070-8B2015C22F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5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A6A4DE6-A3B2-48EA-A9D7-13BF1698A0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5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F300E10-BEFF-44CE-A15C-4BC8C5E663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5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B6BF580-7187-49B5-93A9-60DFB73388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5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65E6FB1-1695-4141-93F3-445768F283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45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DB77F69-6B48-4AB4-A6EA-318CD622B1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5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52BEE24-DA8C-48BA-9DF5-1D40E3AD56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5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6A7D086-79A8-4063-893D-ACA83268B4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5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51EB075-7FE6-4515-94EF-268D48480E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5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7FE731D-DC07-4FC6-B403-78C0D4C5C2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5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C08A153-4202-4D1F-A244-196FFE63E0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6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878569C-C165-4273-817B-56EFD16365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6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D1D126C-7536-435D-86D8-28C9363C9E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6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C076DA5-6145-46DD-8703-A7DA793723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6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341CDD0-6DEB-43AD-8044-74BA1ADDC2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6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91A5DD9-7BC7-4798-B431-BD1A97F8E7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6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C4296B2-B546-4813-AED0-C4413B2068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6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6E1A9FC-F69E-4F0B-A72F-65C3761FC2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6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5E56E1F-ED4B-49D7-B78F-447CFD5CC0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46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1B477BE-6366-4215-8618-7EB68DB27B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6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DC13DF6-50AB-413A-852F-54F75E6CEE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7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C39517F-0CCF-4577-BED8-1B68248139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7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906C1B7-113C-42D3-9771-D573B93B53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7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C5E289D-9726-4544-AE93-F359B4D39E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7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E7F467C-3EDB-4C4A-A31E-5FC9EEECBC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7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C3CA597-AB59-45C7-9701-9069547B78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47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42ACEAD-D7B3-43AF-8366-9163F7FE68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7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CD900CE-B535-4CAD-A7CA-FDEBABD5B8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7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4DBE36C-BE04-45D8-BF63-1FD9C994A0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7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70C69DA-06DC-4773-8D72-DBFB0CB0E3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7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93D6F3E-B297-4CD6-B066-2062A67B9A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8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940800F-9E68-439E-8B53-05E82C897A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8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AA7570D-9112-4C30-937C-F3FD9C9C49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8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DA3B282-54F0-47F5-8E6E-9321B1C56D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8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0D1C678-32C3-4370-9A01-D10161B827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8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7B4FAF8-1A95-4443-BDC7-BCD4985593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8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0F74056-0093-441F-BB7B-C7A923B3D9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8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0F71354-3D53-4149-BBB4-78B75207F7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48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D94F56F-D1DF-4697-AFFD-8E7D41254A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8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BCFDC72-97A8-442C-9CCE-87EAECF87F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48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B2B0612-90A4-4190-886C-9701485414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9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1015E79-9872-4B9F-87B3-B8401B7044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9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8B8687E-2225-49D3-8F97-C7BB5F804A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9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D911024-A289-4E92-8218-E97391EFAD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9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C26EAF4-7483-478C-9391-66DA08C8F4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9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2485BB2-4E11-4029-ABC8-D1AAC25268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9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9CC1F21-4F56-4072-84BB-76DA011575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49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28B1268-CBC2-4275-B849-6A732AF5CA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9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0B8D27F-EB97-461B-8999-86A86AFC54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49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06CC481-ECA2-4A69-9966-D684E05A38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49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5A864F0-A41E-4EAC-A55E-95C3A4B7B1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0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59A88FA-EBF0-4CCC-94C5-9CFDE18EF4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0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84EAF48-09E1-4F81-B9FA-1C70EFFD28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0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642644A-246D-45E3-9732-9C8322D400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0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0510E18-2C77-475C-9CD7-68029DF065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0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14AE3C1-3FF9-49EA-85C4-0E002DD472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0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535AB28-AAC0-4FBC-8329-CD34912929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0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10F8A57-BCB6-459E-9CF7-DC3E2FAE52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0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8991BE4-1235-4FD1-B260-E5A84A8DAE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0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74E2C03-BCBE-4605-9F33-D740B86BBCE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0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06FDD31-6501-4FA9-8308-8603D698CA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51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8D347AD-0AC4-4794-BA6D-6D38126DB0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1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D02245F-D669-43F0-91A4-2055E2B15F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1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72A97EB-E672-465A-A984-5C29C26698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1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D7B1E16-CB96-4C93-A6DD-C3C812F279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1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D2CBDBE-EA89-401D-B10F-BD15CE99AE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1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DCE4522-BD37-4289-A579-062689F3BC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1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0234DB6-9BA6-49E6-97D0-BA38E00B9A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51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2D69074-B557-4AEC-88A9-9174F98C58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1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76C4F4C-0589-4635-878D-3D8171D7BC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1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0E62E2E-55D2-4E3A-9B6F-2F8356BC46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2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2628EDC-EA29-4379-93D8-6B89221629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2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DA2EBE6-A718-45D8-AD7D-385980DE56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2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29BC230-2A2B-4337-9B19-C9AB9B0DB5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2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B4E012C-6E4F-413E-949C-8C79B35B6F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2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3344ED0-AF6C-4C0D-84E6-FF421E01D0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2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F881FE8-71DF-43EF-B2A5-56199DAB05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2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BAB660C-1762-4D3A-B75C-FDC7A1746A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2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8CD0FDD-61A5-430E-B995-F3055B289B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2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4B6CD7B-C3FC-4630-A428-9C4909226A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2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58705FB-25C7-4525-9A61-D5D2709719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3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13D71EF-DB63-4ED7-A7E4-7E63629799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53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9AAFAD0-99BC-4720-8351-F4F90BFB1A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3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F26C9CE-87C8-41E3-BCAB-88EC7DD945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3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08ADFC0-B794-4D05-BB94-19F4C2E9F4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3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6204F86-8100-4762-BD8C-35D428A5D2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3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D7EF661-E8CD-452B-8CFB-9F2244C5F0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3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31C513-5AE3-4CFD-89EA-EEB8D5353A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3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D173086-D129-4056-96C4-87C8445BDE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53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EAD14A6-9E4B-4922-9A2C-9234899864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3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ACBB765-1A6E-4E92-BA91-1B01011BB1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4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853B5E9-D2B2-4487-8774-15E3F5963C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4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99B275A-7666-4E16-8A7E-BD70C4C034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4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742FFAC-123E-46E9-8EE5-669A1F76F5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4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71D9AF2-D84D-44D5-B1E8-046C5B6D35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4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0CA6A17-B290-4E0E-B012-9C9A781F73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4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A27FC11-C500-4BD7-A6E1-0A13CF91F3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4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C191A17-F34B-44ED-8C99-84BA433CE4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4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86D84F2-FF20-4F6E-92D4-7E56DCCEB5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4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0F01FA8-F186-4B0E-88AC-99F3FD9F2C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4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514BEEE-A872-4DC4-9ACE-AF8BE57E12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5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A9BBCA4-00D2-436D-80EB-461B0AD9B0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5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5817EAE-0F32-43C1-8200-7EE224AEE8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55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FF031C3-F835-4F26-80EB-2F76CA899A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5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3C0ACDA-A982-4ED9-92FB-2BB99B668C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5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1E6A522-70BE-4838-A381-C8558B0464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5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A2C4289-CB51-49D4-9239-6895A61A45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5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8E5D6BE-2C21-4090-8A3B-B9F8428106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5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077E071-351B-47DB-8273-A6FBFF9B0E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5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435D666-909D-4888-9D82-6F5BE8526E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55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BB3AD8C-455A-43E9-B47B-94FD51822B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6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214EA76-C17D-4709-A4A8-AD03581AD6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6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E3E9A80-0503-4DD2-8F46-FDCF1CBDBC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6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05F5A2E-F093-415D-B300-C4D61F777A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6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D67540E-AE35-4E03-81C3-3710BBDE5C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6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C61315E-44F3-4792-BA5C-4C34784694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6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8C4AD8B-B81B-489A-B18C-279DD72BC8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6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8A89680-FC41-47F1-82B6-78843C9F5F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6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6C66B27-577F-4EA4-805E-808FFFEEFA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6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E9EDC97-DD94-4905-88F6-A8E22AC7AF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6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C936A43-51E6-45EC-B02E-4267230651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7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3CEB515-607B-49F4-B5A6-676E6146AE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7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2AB1A58-E6FB-4061-BF45-BBAF18811B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7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1152A14-78EE-4F15-88A7-D3937F7367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57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5243BBA-B89F-49BF-B19F-95D94A763C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7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AF264E9-06E4-4D18-8451-1BBDAB9D82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7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AB8ED18-70A9-4B94-AA9B-4F4A9933D3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7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C3F2583-016E-466A-9BCE-A1FE08A0B2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7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811CC89-AE4B-4F2F-9019-A3A496BB5C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7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293FC50-762A-4685-9EBF-80B70100E1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7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FBF6F52-B55C-4E0E-8663-3DBA333593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58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F8543C2-456A-4E0B-B545-F1BA1BDD2F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8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F556E4B-D361-40BD-905D-557E5F24DF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8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EB081E7-2859-4225-908F-BFA408A177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8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37552B5-E033-4127-A5B8-5E9714E9E7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8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55815D8-FA4C-42BB-A8A7-CEBE64C096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8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90BDF54-C166-482F-9136-B06AB67950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8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E99FE24-AF63-4702-9B33-5D01EC0A4E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8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DFF6AF1-3A41-429C-AFA0-C8940D50D3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8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366F461-8F8A-4A48-95D5-755DAFBBC0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8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F96CA3D-4063-4CBE-81B5-E961A52F53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9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5F843DE-0DE0-48D0-BB23-BCF6F2D567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9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053E868-22A4-4BC2-8907-980AD242FD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59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9168CCE-4544-48E2-B7FC-779A9CFB92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59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17DB26F-3E02-4C32-BC99-B8A78663FB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59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2A73F95-9ABD-4446-85D9-6A267AD65C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9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947EEAE-19F0-4E03-9011-8CAAB842B2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9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0510D45-4742-4927-BCB1-C6709C105C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9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870E50E-2524-4937-B99C-BEE32C9B63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9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92C360F-AA99-443D-B14A-B51E6919D3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59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6A64E39-6445-4250-A2EB-96F2D6D61F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0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036FE84-5469-4DA4-8769-8342BBF17C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0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4D04BDC-6EE1-441E-9B65-CAF59C54B8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0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D2DA50D-AFC6-4857-BEB8-6676EF3351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0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674B779-0938-4D1C-8163-D9A773DE10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0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1BBD680-DEAD-4B10-8C9C-962A9DAA87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0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3A42294-5439-43DC-8526-66F65B8BB4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0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1CA5A5C-97EE-4352-9DA7-DA2FE109F7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0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856332D-CE26-4F43-BB45-0B13284086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0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19E5F98-77CA-43B2-8DEF-79DE056368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0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BA3FEF9-0112-47E1-BF4F-04CD99E118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1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443CDBE-CC7F-4DD1-B7E0-269CD21DBF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1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FC3F4C7-28EA-41BC-B5EF-CFE616BC23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1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6CA6BB3-3679-4213-8BC0-E8B4567C29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1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13061CB-AADE-4CC8-A77C-81025CD117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1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F487F93-5ACD-4677-AC7E-465B1E5B0A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1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5E22415-CAD3-4632-A17D-61BB72CB8F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1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FAE25F3-34F2-4CFC-B82D-4E5A72866F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1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28BA951-CAF3-490E-AA39-8EC71A91E3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1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4D0C198-AC0A-48A6-9E69-BAAC7E0AA8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1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8C0A481-3613-4D62-94B4-3CBE711D49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2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914D02C-5694-4B7A-AA77-F3E2CEF1E1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2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77B6B4F-DE4D-4259-A779-BB0FD9AA7C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2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A3B4F30-F7A7-46AB-998D-387D57D361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2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1CE2409-907F-4EBD-8FD6-6E70C2CC0D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2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1B78F31-CD2E-47A7-ACB5-A249DE350C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2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32001DA-B43D-4495-A20F-AB8F2566F7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2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663FA91-1242-493A-A3B9-DCB8A35282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2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C507995-C263-4CDA-AA67-7A066E49C4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2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BE3A2FB-221B-4F8D-BD39-C8930A6A7A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2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455F0EE-5222-4113-BB6D-0A56A5BFFB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3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166D075-4984-4C36-866C-02D8B5512F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3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CA4583D-ABC7-4F80-A0B2-D7E036C3AE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3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79F6ED5-8E9B-4B49-BC84-7F28ED7259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3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27D24F4-59A0-4B35-B097-DEE1820DFA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3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CA91EF8-C19B-482C-9138-E50D9B7748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3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B45EBA6-0818-4945-B375-57DC3E9A73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3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A1FE8A9-D2B3-45CB-9069-7D61D6AE9E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3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6400C3A-428E-4946-87FE-6A1A0AA321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3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81720EC-653D-429A-B035-ACD56CCF56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3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6C762A0-106A-4ED7-A4FD-16E9530372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4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6AE5CAA-86A5-4D4E-89D3-A30EB91575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4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A012938-7AEB-447B-8483-F4295786F3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4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B08DBB0-1F63-4AAF-AFD5-A12900EA10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4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6989793-75FA-455A-9452-B37EFD205A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4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170DE0B-BABB-4118-93A2-E2747C1EC9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4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AE2D329-DE06-4FE0-AA8D-4C6713E7EA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4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A954C9F-C162-4D72-A7CA-82CED7A955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4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7046CE9-11AB-4A33-A58C-CB56AB390A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4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BCC7E5E-9F11-4E4E-9342-EAA4EFAB8C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4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6741E3F-2712-4932-AB2E-89E291CEEDF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5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B7B4905-C658-4AE0-ABB0-BACFFBDA1D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5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8355FD0-2B35-4469-8B35-8600534D81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5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A26BB89-57BD-433E-A2C8-00F571CD3E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5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3115E77-E980-4002-B6C1-CD53314038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5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0785F4D-4453-42CD-B749-389B1DF8C9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5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525D121-FB6D-46AE-8334-422AC7B2E0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5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09B9B95-E366-4307-A003-14DB57D1EF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5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6CAA0DF-C71C-4DBD-BDE1-FB73B1E0E2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5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E53B82D-5288-4C8C-9942-F73515340C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5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9222FBD-0FB3-4A1A-9D06-B87277570F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6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DD28712-F6A4-4A47-AD86-FFF98CC6BF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6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5F2C60D-272D-4093-85F6-20633CAC48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6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45722BE-E993-438C-BDD4-FB79088667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6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34BCEE3-E431-4E1D-905C-F1590048F0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6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2EC28D1-A289-4670-83CB-C7B8B2F691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6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1E7AEBF-A6EF-4F05-8966-EA81979443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6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03B776D-21DC-4CC9-919D-DB7B1D2BB4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6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98D03AB-6497-48F7-8399-89DC4B81AE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6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76C49E6-8C6E-48D2-B0E8-1B8B035C99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6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F273544-F096-4C3E-A013-74EA795D3E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7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C45C466-029E-4C94-9A82-CB4A63A607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7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CBF074F-884A-420E-A3C8-4E563BDE58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7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81E3CE8-0805-4D20-979F-870A2759B9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7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D0417FB-31E2-4E0D-90AA-271CB8139F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7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A311A47-02EB-422F-A95A-862F30CC83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7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86AC355-2DBD-4C0A-A4DD-EEEBD86AB4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7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0D287E8-646C-40EA-BF77-CF5238D8B9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7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5DA78EE-B057-45C3-A534-AFB76C467C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7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F56FA66-7612-4BBA-A475-44424AB776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7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B96988D-7E36-46D6-B16B-D0CF28839E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8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587BDAA-1357-4147-91CF-351B534AC1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8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C3F727C-CBFA-4802-9391-A62FDC60BB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8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A21D757-2CA6-434F-BBC1-19FF777639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8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6083F4C-E524-4FE1-8BBB-21A8039505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8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12A4B29-492B-4988-9B30-829C7F6482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8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1F753D6-4D6C-4592-AE0C-A1298D8D0C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8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A4BE62F-9649-4988-8783-2DB8C701B9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8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5DCEF9D-B0AB-4721-8E58-DF422972A3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8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A73E126-CB6F-4D05-906A-4F63C68981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8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2985359-CBDE-45E8-832D-CE61C59184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9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E0048F7-8841-4B07-85E1-582AC0585E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9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4AC45AB-6C1B-443B-AAAE-1D29B03411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9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28F82B3-2C61-4A3A-91BA-BBE1EABE11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9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57276EA-9F26-4441-A2E7-3C7D2EBF83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9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E8AEC8A-08CF-4648-94F2-5DB2EF41E2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9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AB48A9D-3D46-4FCA-A9C3-4EF8FA7564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69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1300912-BA67-4F85-A573-0965B8DA18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69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8233B24-6831-4F1E-9A02-08841CE0FF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69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9901AAB-1E20-432F-BAAA-0A6C9BEF0E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69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2B516E2-1E4A-4584-BB8F-C64D3653F0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0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B12AE39-0076-4360-AD83-2B6A4C4B2C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0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5A9A16A-B117-45D2-9E09-C9E7451187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0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3BC4A08-8B0E-4D35-9C05-A43843B16D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0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44A4776-8512-4EB9-B1D8-8BC4E2A345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0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79198A4-22BE-403F-9105-1BFE1D0AA0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0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F0E66D0-8B69-42BD-AC70-09F7A9456F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70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B8A67AD-4353-4ACD-AB84-3EE0C32659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0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52E6022-A023-45ED-9C18-10B436CDD8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0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9596F42-4E5E-4823-ABFF-CF0C9F74A0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0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1CCA1F3-98D2-4F30-96D5-6DDD48FA9D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1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D8ED4DB-2C63-442B-A555-CB65490205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1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B929015-F402-4E87-8DC5-78ADFBFFC9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1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FC1B5A3-7CA6-4F34-8065-69325FE60F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1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B1C9BFA-AC57-4AA2-9AF6-E781DDFC32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1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5E479AD-F44F-421B-9764-E16B94F381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1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870B8DF-248D-4149-8192-B1430FEB61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1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1A6EF46-D080-4B15-A35B-34F7F9C191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1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2AF8724-102D-4613-B8D4-752EAD4C73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1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F2000C5-5910-4295-B62C-7CE21081C5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1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ED3C031-13BC-4B53-888B-721374199A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72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630393C-AAF8-4103-9889-C8F406E7B0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2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8F75507-232F-4602-A7D9-F73486AA05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2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178B3DB-6A8F-403F-924F-9EE52F6C75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2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AB0A34B-4466-4B17-8732-64A97F5723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2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72596DD-A2E2-4E9F-BFD4-8B2C023FF4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2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2792AEE-240F-4440-8964-F5D4ACDDEB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2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06103EB-EC9E-4F87-A442-95AD8D1EAF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72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6E4F09F-381F-412F-9F81-8634EF8A53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2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942487C-ECF7-417B-A6D3-29932664C6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2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CF4F533-8F7F-4432-BB37-9D5A13288F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3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86EAE1D-F424-41F2-BD1B-41A01895D4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3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86F4B2E-6DCC-403C-95C9-577AA762FF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3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43459A5-1BAD-4187-B9A6-156BCB681A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3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FA81E09-2717-41D7-BE18-F30E2B6A8D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3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79E2FAA-7CFB-4CDA-AEA2-72C75B2759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3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0C48539-FDA8-4E8F-852D-7442A9AB9F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3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1C5993-6CB0-41E3-AB93-2F896E03B9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3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D2397EC-34BE-4DDA-BB42-B34AA407D8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3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049C49D-4E61-4526-AF6E-86E0612591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3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F98B92D-1913-4A95-A2BE-7F85E17B76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4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3FAE39E-0BAF-41F9-8A3D-4E45271864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74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F957CC1-C91C-4662-9F40-C2997E93A8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4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8018EE3-BA0E-4F04-B56F-5C5BBA9B13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4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A477EDD-2633-474D-8A56-57CD26F127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4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078AD81-5445-4642-A61D-02FAE74E03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4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66FA59F-2427-4778-B050-50BE29A6F7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4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BF1FEEF-7839-45C6-97A0-A77F0C3B9B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4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81CC0B8-27E7-48F6-A4BC-E1DBB2E6D3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74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BFD904C-B57A-43B4-B045-5AD49F64BA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4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E62696A-6340-489C-8681-594736D604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5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6E6D4CF-2900-4058-BE54-5A9D1E39AF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5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5FF5907-2DBE-4AA8-9F16-EE47048D9A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5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1FCB336-5FDA-46A4-80F9-9C9E01EEE6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5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F00F225-6ED9-4530-93B6-20C00048C3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5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F0D89C2-4142-452B-9ABC-8F5EC5E7C3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5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9FAAEF2-4721-4B47-84DC-8FB75A18EA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5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47351AE-57C9-4570-92C9-E5A1869EDC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5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34647CE-8B56-44C4-87AC-8923258459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5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9766246-014A-4378-9CEC-3A5BAFE8DD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5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34ACB41-EB76-4A6E-9756-8D63B08BCD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6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A89D059-1656-4110-AC6E-D73B437F0A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6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8738CE4-7709-4BA7-94D6-2ECC8AE6AF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76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2408B71-860E-4D51-BD7A-0378762DFB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6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6CBAA6A-0A63-4D5B-BBDE-DC60682794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6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9E8DEB1-F0D2-4D2E-9674-F0FFD40666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6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3768A13-F164-4211-9697-8DE5F5190B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6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49CA931-D45C-44DF-9230-A5D2B3ADF1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6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8E2AF41-1B4D-479C-AE78-1AF6AFCCEA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6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D51A55B-0A16-4C01-BBC0-A42669A3A0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76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1BDC7F2-3A59-4726-A07B-B5094D2D9E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7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0B1A14B-66D8-4C0A-B8EC-489571DCA3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7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3B17CFC-9C27-411D-A155-2C76BFA28F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7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6811448-2206-4BA3-8CA9-AF9F4D191A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7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8E6286F-2F23-4E5B-A5E8-E8813C74D9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7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B565A89-36C1-4DFC-909E-A1210A54DE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7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8415793-1C4E-4452-B072-0762D1EEAE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7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D19AC12-D3B9-4F50-A2A3-A708EFD695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7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A274325-38C7-42FC-A429-E9829577BA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7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8AA5ED4-A348-4394-928A-7F7CFBA5FE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7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79F077F-405C-4004-ACEB-403E981CDD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8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28E925F-604F-4BCF-86B2-266B6D2687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8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7648B13-4D4E-44D2-BFAF-D9BB0357C6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8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6A6CF504-EC4A-4997-BF41-32D1213C0C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78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6815AFB-3E29-4C67-8D80-D2EB977FE3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8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135A205-51A6-4068-8133-8FC387F6B6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8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7131A52-AFAB-4AF7-8572-7A3B5F718E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8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A4CD9D2-5534-4CBE-995A-9C04D90207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8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B14D8EE-5658-4F05-BB7B-94140C2C07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8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BAE0859-F9C9-4810-89E2-DD893857EB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8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72A3278-41D5-4198-A092-36A8D37E2A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79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D1D1ECF-1370-46DA-9E05-C2BA39A04F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9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5B01EBD-B4AF-42EA-A9AF-41D6447000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9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09598FD-9481-4381-98BD-3E774CCE5F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9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7AFA261-0024-4FB2-A5F2-F5BCA8A12B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9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969750C-D2F1-4F16-9979-95099125A9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9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54FF706-B567-47B9-BB06-1A9A71B9E3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79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25D1DB6-6BFF-4395-9D8D-0A259E3863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9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BA53F87-1B1A-4831-A92C-AFC4F21BEE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79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1507CD2-D6A6-42A0-8833-4781B050D4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79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745D4E9-6486-401E-B23C-079325D15C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0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C9E6B7A-8B74-4304-9A50-274A2F3E57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0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B0DD1CC-2510-4B0D-B27C-620D4FFB8F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0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453DC54-99CC-4A53-8FCE-B7B7F041E8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0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36B3C0A-17A8-4F0C-9652-FE5BC044B6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80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3E5D17A-4AC8-423A-BE0B-C85E35A7CD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0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A1ED107-2828-42CC-9AF1-7D9FDB1983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0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6EC39D2-DF94-4B1D-AC79-3FD510C59A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0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6136F28-E09A-41E3-B2C3-A7D24BAE84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0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9A94823-6B05-4D4F-B9AB-419CF81C45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0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D764822-356B-4C94-86C7-161490ED9B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1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7BC1CDC-1543-478B-872C-552D03C2CF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81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E28BA78-1F42-4581-88B7-C534611F14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1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83035F1-3158-4C3D-96C5-49E31D92E1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1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E5B5898-9B53-4DB9-A155-A0243C04E6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1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3576236-90E5-484B-BE6B-EB270A0A59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1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465130B-9CA4-483B-850A-7FC8AA7586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1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353E174-233A-43EF-9986-C1D88EE0F5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1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55026E5-AD55-439B-BE7B-3D9855A318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1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6B4D114-F14D-4EB4-A5B7-45FB77DF9A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1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3CDB981-8861-48C3-B184-42179B89E1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2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F516EFE-DE6D-40E1-BAAF-1DB80B0F40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2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42F49CD-4A7F-4C25-960C-452F9E2836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2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C55382B-B0F9-43E4-8267-68BBF153E6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2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6A0200D-689A-4571-852D-43F022F28D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2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082A41C-1621-4127-8D89-18CD36E2C8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82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3FC1C9F-F361-4EB3-ABD3-121E0D97E4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2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9C9C1A9-6C63-4FE0-8B16-FACD346656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2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060C500-82EC-4290-9742-B3B5037454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2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047E0E4-2FD2-43FA-B4CE-FFC3101D52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2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0E7F2BD-0E43-4C6A-9999-020C3B96F1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2352"/>
    <xdr:pic>
      <xdr:nvPicPr>
        <xdr:cNvPr id="183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3FACF1D-C585-4DE7-AED3-EF0219008A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3495"/>
    <xdr:pic>
      <xdr:nvPicPr>
        <xdr:cNvPr id="183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80B5CA7-18C2-4E25-AB4F-AB9C361AE4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81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2733"/>
    <xdr:pic>
      <xdr:nvPicPr>
        <xdr:cNvPr id="183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7F2D499-F4AC-480B-AEF0-4FF0E53442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3495"/>
    <xdr:pic>
      <xdr:nvPicPr>
        <xdr:cNvPr id="183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571ECCB-FEE3-4F29-9B0D-A5CAB02DED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81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3495"/>
    <xdr:pic>
      <xdr:nvPicPr>
        <xdr:cNvPr id="183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F748D5D-4A99-453E-89A6-CB3A33943F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81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2352"/>
    <xdr:pic>
      <xdr:nvPicPr>
        <xdr:cNvPr id="183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0CDAE8F-17F3-48F5-BA32-37CC7FD57C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2352"/>
    <xdr:pic>
      <xdr:nvPicPr>
        <xdr:cNvPr id="183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A763A9D-3D42-4452-AE5E-DBF468251B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2352"/>
    <xdr:pic>
      <xdr:nvPicPr>
        <xdr:cNvPr id="183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5C022C4-A545-4AF5-9024-A7522AE8A4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3495"/>
    <xdr:pic>
      <xdr:nvPicPr>
        <xdr:cNvPr id="183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39041B5-FADE-4B7E-9958-87DD3264F6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81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2352"/>
    <xdr:pic>
      <xdr:nvPicPr>
        <xdr:cNvPr id="183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38CD14B-41E3-46C3-B33A-348068FEFD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3114"/>
    <xdr:pic>
      <xdr:nvPicPr>
        <xdr:cNvPr id="184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437FE6B-F679-413F-85F9-6B240C6797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81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2352"/>
    <xdr:pic>
      <xdr:nvPicPr>
        <xdr:cNvPr id="184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F306DC7-AB00-45A0-82D6-5AA7D20D80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3114"/>
    <xdr:pic>
      <xdr:nvPicPr>
        <xdr:cNvPr id="184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A02FF61-C6CE-4EF8-97EA-229E1AF98F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81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2352"/>
    <xdr:pic>
      <xdr:nvPicPr>
        <xdr:cNvPr id="184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A3F4805-E732-4FF3-8363-A865C316AB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3114"/>
    <xdr:pic>
      <xdr:nvPicPr>
        <xdr:cNvPr id="184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FBBDA92-206F-418C-97C1-AC1875A1A1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81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3495"/>
    <xdr:pic>
      <xdr:nvPicPr>
        <xdr:cNvPr id="184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B88E366-413A-4DEB-9AF8-A1E0DB69F91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81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2733"/>
    <xdr:pic>
      <xdr:nvPicPr>
        <xdr:cNvPr id="184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6D8FB29-EB97-4218-929C-3889462CD9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2352"/>
    <xdr:pic>
      <xdr:nvPicPr>
        <xdr:cNvPr id="184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D49597A-374F-46E6-B293-588DC2AFC1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2352"/>
    <xdr:pic>
      <xdr:nvPicPr>
        <xdr:cNvPr id="184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12D2392-F3EA-4857-8A0A-C15C1FB2C7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2352"/>
    <xdr:pic>
      <xdr:nvPicPr>
        <xdr:cNvPr id="184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93825CD-3516-4F90-92B8-DAB78C1AE2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</xdr:row>
      <xdr:rowOff>0</xdr:rowOff>
    </xdr:from>
    <xdr:ext cx="181737" cy="22352"/>
    <xdr:pic>
      <xdr:nvPicPr>
        <xdr:cNvPr id="185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A26F602-E650-432F-9651-C58D0434B5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5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39A8C7C-9EFA-4220-82ED-6968FE9764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5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7110116-6ED8-4667-AB50-EAA28F951E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85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A22B57E-20C1-4936-B186-1D0B0A8254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5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3A7C221-23A9-476A-94DE-34BA36E0D8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5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A55BE6C-8DCF-46AF-ABFF-E998936D33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5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EEE25C5-A153-41BD-9B31-80BF52B194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5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F247D8A-530E-4B20-A77D-013C64D235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5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5126262-FAAE-440B-B28C-BF7210CB17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5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2870B47-CEDC-4E53-B1B9-8872C25E36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6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6F70B14-E8C3-41E8-8ADC-0E61F0BC18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6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7319126-86B8-4FD1-B441-8F97BA1161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6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44F7346-02A2-415C-BAC0-C495C77A7E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6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85363CC-EDB4-474B-B7E4-2379E4ACA5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6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EE01488-0D61-4CA9-B72A-19F8323566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6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91359F1-846A-401E-9B6F-412FC982D5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6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3861578-8371-4B5D-8F85-C26C72EA70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86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D3A8419-2780-47CD-8CC9-9B48CA28DF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6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574D143-38F3-4C11-861E-CD3F514447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6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75E86AD-4E95-4EAD-9B57-12A18EFC99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7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7132D61-5623-4B31-9E7A-79AD13174D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7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8843573-EEE8-45D2-90C9-8F51FA1F8D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7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65A961F-4089-411F-BB3E-2AF99360BB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7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8BB1FC1-BFC4-4D7A-86D0-0538F591F2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87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48CD782-C308-4049-9D63-D239B28F42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7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6D74445-B983-43C9-A262-FBD4AA9E56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7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85D998C-E2DD-4FB9-A45D-E0D8C98C32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7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941183D-E455-4FF2-9E3A-E7B1F24F04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7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99BE360-3C30-42E0-B0CA-E9A6BEF5B8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7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E3B1472-010F-4E71-8086-BCB8785EF5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8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E768ECA-127E-40E0-A966-91714D128E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8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83EF24D-548F-4961-8DD9-9EAC2AE85E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8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BF35F8E-DFFF-40BA-85ED-E1C31F3BF1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8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A423609-1036-4591-9569-46046D9CBA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8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957B000-C016-4FDA-8F7F-156CA96AB5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8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2FCB126-9676-49D3-A029-9759BB09B8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88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74A1DD2-703B-496D-AA81-122155EED8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8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6F945FF-1916-4297-B412-7985027C70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88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3CFF22D-8880-45E2-A055-60E291AFBF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8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17932C8-4750-4E24-AD52-7EA4457630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9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C6843B2-70FE-4D4F-8F9F-61B77D3F82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9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EE3ED70-AB1A-4302-816B-40D339AE25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9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CD23E23-65E0-4773-B119-4B358BBA66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9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C791EF5-F6A8-435D-80C1-5F41032428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9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BFD3753-D9BC-400F-BAA9-2F93DBCCDA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89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73D0D9A-B66C-4790-9A3C-FDF7175307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9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D6A525B-355B-4570-A804-1DAB65D303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89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B5ABD83-9C02-4F9E-8A4B-CA61F9DB4A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9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6FB810D-DEBF-4758-B86D-25FBA5F51C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89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9F3541D-669E-43DD-AD31-04EF4E8CD8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0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F877584-ABAE-41DB-9CB1-7C826C74F5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0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EF004B6-BAD6-4921-8A83-5E84C3EF84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0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0061CA6-5E6C-4B20-AC31-3EED410925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0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C5BDC8D-7A96-4278-95F6-08D75F0621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0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778CE1F-86F6-47A0-8008-4FD513CC2A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0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834F27C-DA4F-4341-8194-20247BA428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0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6130C12-49F6-42EC-8F7B-806977AAE5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0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F007501-7584-4B27-90E6-365ED59F87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0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CFC32E0-8A1F-4BEC-ACCB-136B315EA3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90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17433E6-B129-4645-BD0D-B130A1B894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1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741AA7D-4847-44F1-AB0A-57ACC1A530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1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47C711C-1324-478F-8FE2-0AB9096630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1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4FDAB05-685D-4D06-90FF-B46127D50E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1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4CC0BB2-ACEB-4D22-924B-351CD009E5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1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F6C14C3-3F1E-48E6-A31C-129F4581D5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1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C9E5525-C9B7-4EC5-8CDD-E5C52939EA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91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50A99C3-4C42-4D36-9A60-C0B7513502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1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3988736-C49C-4A24-9EE6-DB58866E53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1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0178877-E9AD-41D4-B481-7E5F54CD1D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1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A2FDB91-92AE-4048-884D-D283FEC96A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2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F44D52B-2691-4DF3-BA97-C0708FC825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2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53D6A8E-93AB-4C63-B411-CB9BBAEA21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2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60CE91F-550D-4C07-8BAF-85B232B11E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2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E914E7B-D927-4360-99A1-253507CCCA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2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0F6F61D-699D-45FB-BF2C-9328928BC0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2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D941472-2DBC-48BC-BDC0-5A6893AB46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2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AA830AD-182C-49CC-B9D0-8683D17FAC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2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DE20E8-BA71-4BFD-A086-B51DC38CEF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2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B4A4A40-B80E-4A8A-ABE9-AE19C85477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2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3AA37FA-04DE-466E-9C2E-2CC05340B8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93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99B8F9C-A7AC-4F85-9C30-EA22EE6EEB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3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3C959B8-02BA-419E-B52B-60B22765B8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3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B30549A-56F2-4164-89B2-2971A637A3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3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B449C19-DDB4-43FF-8C35-8DD9593C9A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3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EF9AE87-464B-48E2-B4E6-414115B016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3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D642AB1-2E4D-4D4D-A955-D0267B97ED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3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EF43272-0405-47BC-BEFD-142F89193F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93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1E4FAD7-BBD4-4A82-9753-4061E45B6E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3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F803920-5896-4B7C-B61B-2948B534D6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3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E694307-EF00-4436-A7CA-87F24EEEF2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4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D4ABABE-E5EF-412A-87F9-D0AF20035F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4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E6DD1A3-8FBD-42EE-85FF-926C30F9F2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4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EB1F43C-BA2B-4DCD-BF08-D3877BE691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4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1AC623B-87D4-4D94-9008-195EDBF0ED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4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576B67E-5A4A-490A-B3E2-DA2A227C2B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4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3F78E02-40E2-441A-83DD-E6CF54BA54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4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3E2D365-A6BC-4909-9CAC-3CC58F9D16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4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18F2F49-7CFF-4A47-BD7D-36145642A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4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76A65C4-AB67-4403-9C3E-6612A798DA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4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3B6DD88-A777-40DB-B46F-4A3B5338F7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5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58F392A-98AA-4BC0-AD15-CF600ECE50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95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EC6823F-5DA7-4B7B-B6BC-1BCD8031C1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5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38C6CDD-CB71-445D-A5B1-AD38DE82AE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5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EA5A799-6926-4DF4-8001-66C022B152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5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42E0113-6810-4580-849A-0F4CF102D4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5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BA642CB-4243-435F-A3B8-4CABA29BE0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5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85D13F6-71ED-4561-A408-B3EE02E546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5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E9F9119-2066-492D-86CF-5CEFA83400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95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68CEB6E-B5F7-40E3-9F07-884000ADD3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5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9BF6086-B775-4576-8855-D7877EB4BC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6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7E70371-6405-400C-B7D6-01ABA9F31B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6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6768AF4-52B3-4E2D-A189-FEC834E38E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6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3BFF479-E195-41BA-983E-C94A0FA2A3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6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6C4A764-7C3A-40BD-ABB2-5CE2550203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6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ADD76B7-49E9-4907-95DE-18EA76A7F6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6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98BE97C-6682-415C-B3AF-95EDEDBE0C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6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AA7C28F-AB14-4141-919A-F7EA44B85B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6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21090C0-6430-4D14-8FC2-5BE7B4DD73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6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283C063-50AB-41DF-B060-B75F07B0C6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6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7CE681C-76B4-432F-8869-DCB64CDDA5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7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92B5048-D99E-4BB4-B0C8-3041572B23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7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B4E186D-0A73-4786-B6DB-5560BD407E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97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CD30BBB-2691-49E5-AEDE-53E90101F3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7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0C9EC1F-82E5-49B2-9482-222C54871C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7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912BB60-1D6E-47CC-9D81-23B865BC79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7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A33C80B-DE5A-44D3-B5A4-B85FEDA9D0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7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5807CAE-88F8-4D77-B93E-4DECC109B6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7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E1CF183-494C-498C-8973-48709A963C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7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7BE68A5-158D-46F3-BB14-32C8F30069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97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508E1D4-9DB6-40C4-9E74-0BE76ADBE4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8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BF2F8F6-EB81-4C33-851B-519E6E2DF7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8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2E04E17-7779-4D8C-B5B4-6089C1C5DD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8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0479D2F-576A-47F4-8EAC-12E390BF8B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8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C23950C-869B-49BC-88F3-01DCB2DD25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8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ADBFF15-80FE-470E-8284-07B6DC42CB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8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3E3B82F-246A-4CC0-8809-E4C4863E67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8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B66E7BC-9A87-4777-B7A7-F533977EED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8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6F59462-2075-48B0-B871-A060FD9BFD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8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5E50E9A-CE57-46FC-94AD-6F1FB5A495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8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C1BA1BA-497D-4A16-AA93-D16CE8B163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9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DC87266-DF4F-41DB-B2D3-3EE54446DD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199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0C7A1C6-C1CF-47B8-A421-A0903351C9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199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26A308D-5AC4-4370-A005-B2F546ADFB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199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C34AE5E-CA23-43DD-844D-5E04BA0DD9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9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340C879-2E4A-4A33-A7DC-7E75F01E2E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9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A0D52D0-33DE-4244-9A49-25394736C3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9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54DBE40-D9D2-4F1E-A1A0-BDAE5065E1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199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93247A1-A111-4DAD-B15B-B7C36DFFB3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2352"/>
    <xdr:pic>
      <xdr:nvPicPr>
        <xdr:cNvPr id="199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C00AFD7-B85A-4DF0-8EE6-8C259BE4B0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3495"/>
    <xdr:pic>
      <xdr:nvPicPr>
        <xdr:cNvPr id="199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5AE4B2C-C98F-4EC2-BA81-5D378531A9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0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2733"/>
    <xdr:pic>
      <xdr:nvPicPr>
        <xdr:cNvPr id="200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4AD9752-C7C4-46E3-9288-F5AC7C1868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3495"/>
    <xdr:pic>
      <xdr:nvPicPr>
        <xdr:cNvPr id="200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F049CAF-2286-48A6-8A32-EF0881BF6C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0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3495"/>
    <xdr:pic>
      <xdr:nvPicPr>
        <xdr:cNvPr id="200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AFEBDF3-229E-4B86-B7C6-4F0C8AF335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0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2352"/>
    <xdr:pic>
      <xdr:nvPicPr>
        <xdr:cNvPr id="200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931CD1F-1919-454E-A701-92C698D008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2352"/>
    <xdr:pic>
      <xdr:nvPicPr>
        <xdr:cNvPr id="200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B445DD3-6849-4B77-9440-5A8B395183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2352"/>
    <xdr:pic>
      <xdr:nvPicPr>
        <xdr:cNvPr id="200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0F15234-E2DC-496E-83F3-778A141974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3495"/>
    <xdr:pic>
      <xdr:nvPicPr>
        <xdr:cNvPr id="200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E03CEA9-9253-4FF1-84F7-520717987D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0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2352"/>
    <xdr:pic>
      <xdr:nvPicPr>
        <xdr:cNvPr id="200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CBDB621-BDA0-4FC2-895E-468753C495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3114"/>
    <xdr:pic>
      <xdr:nvPicPr>
        <xdr:cNvPr id="200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E437A12-C0C0-4CA2-A4DB-DD19D6656D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0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2352"/>
    <xdr:pic>
      <xdr:nvPicPr>
        <xdr:cNvPr id="200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750533D-B503-4E11-9FDF-22F92E5A97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3114"/>
    <xdr:pic>
      <xdr:nvPicPr>
        <xdr:cNvPr id="201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B74C842-B3A5-4294-81AA-EFA336C975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0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2352"/>
    <xdr:pic>
      <xdr:nvPicPr>
        <xdr:cNvPr id="201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1AEAB3C-D836-44CC-8B5D-AFB9FDF22A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3114"/>
    <xdr:pic>
      <xdr:nvPicPr>
        <xdr:cNvPr id="201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23E3CA1-2D96-4298-95A8-205E7F325B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0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3495"/>
    <xdr:pic>
      <xdr:nvPicPr>
        <xdr:cNvPr id="201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DD962E4-9A3A-4805-8A6F-A6FE67E674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0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2733"/>
    <xdr:pic>
      <xdr:nvPicPr>
        <xdr:cNvPr id="201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510F7F9-257A-41FC-9292-7ECDD8E3B0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2352"/>
    <xdr:pic>
      <xdr:nvPicPr>
        <xdr:cNvPr id="201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CEF36B6-9362-44E9-A109-58C6AC6D9E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2352"/>
    <xdr:pic>
      <xdr:nvPicPr>
        <xdr:cNvPr id="201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9EBF9D8-99B3-42CC-951E-29E9D4FE04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2352"/>
    <xdr:pic>
      <xdr:nvPicPr>
        <xdr:cNvPr id="201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F175A75-3141-45A9-A822-3FC2DD2A8A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</xdr:row>
      <xdr:rowOff>0</xdr:rowOff>
    </xdr:from>
    <xdr:ext cx="181737" cy="22352"/>
    <xdr:pic>
      <xdr:nvPicPr>
        <xdr:cNvPr id="201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A559818-E044-42A5-90A1-5BB0922AFB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1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AEA40E0-93D5-48F6-87EE-1A0DEE62D3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2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F1BA0D1-9F37-4045-9D9A-8B4A4FBCB0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02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B3B33D4-C854-4F3B-A546-DD13E68084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2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0FC4CD1-A89A-4762-9F5A-9F32EBD7CF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2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D340D4B-2884-47C2-8F22-CE94FD55F6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2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78711C2-042B-45EB-ACA8-B519666352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2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8B1E849-B88B-44C3-8107-831F1B7C37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2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263FABE-DB3B-4A80-8D19-BFD54EE113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2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0202242-24B5-4D76-A015-8ED0515CAB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2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E094511-9B97-41A3-A4CA-0C6E8853AF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2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8A966A9-3531-470D-987C-06568F9374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3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D95C91E-F074-4C73-9D80-0B4F06C8EF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3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7D313B3-E594-46B6-BEF3-63199E62E2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3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EA9F415-9837-4452-B97C-CCCA4265C0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3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D49847C-51C4-4CDE-831F-E1743F0758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3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7DBF36F-6D10-4C75-874B-DA9F21482D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03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F21CE0A-69A2-4FC4-B510-A7C6186062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3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3297816-E6D6-4FBF-8E4D-20EF779248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3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F01E1A7-F8DC-43D5-8767-1CACD96FD6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3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A982756-9F91-4E0E-BA0A-00A7C3B743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3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EE2025A-113E-4137-81E9-3F43D1DE77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4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F756FE0-7DC7-4FCD-B5FB-AE47E4267D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4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390EE0F-8ED6-4A5E-8734-36CA6932B4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04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D5C1BBF-DBFB-4DFF-8B12-E6B12054BB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4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48FBD93-29F6-49DE-BEC7-C6A6070BBEA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4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517A275-08E5-4D5F-B4BA-92282D4667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4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FF871E6-FCA9-40E1-899E-99E8A3769F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4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8B5CA3D-0AE5-4EAC-9A0C-BA71B14EA2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4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12BAA76-321A-4FA9-88EA-236F0FA867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4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508BCFB-AFBA-462C-A003-9EDF0C97F2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4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8332BF5-1B11-4914-9AB3-D2E5567D40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5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3DA27AC-BF1F-4F4C-BF59-7350BF0373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5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C4017C9-BE13-45B2-BBBB-5DE7DCD6C1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5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EA7790B-DCAD-47CE-93B1-32372A1FCE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5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BEE73FA-AA42-4CA3-A9C4-2C5456EFB7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5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FE546A6-843A-4664-B207-0D50E01F3B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5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4E7D1C8-FC29-486A-A6A7-3C0CBB1C6A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05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660C7D8-A864-457D-B687-673C4C06DF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5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4723018-A52B-4C77-A79D-50FA7CFF0B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5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9573B7A-74C4-4C0D-B343-BDD2ACF197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5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FCBC527-2017-4343-A3C0-B0C37E2DB5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6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551D743-EDD3-4A58-B6C0-7A8BF15313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6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E4496B6-66EF-47D8-B049-68503750A3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6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E55CC87-1C20-42A7-87B9-ECB15F9944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06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1E75D6E-ED1E-48BC-A071-469B33E985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6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12F4FA1-C637-43F4-B655-866A84C842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6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78D73F3-1118-40A1-98B2-C471F4463B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6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75D4FBA-F0EA-4BA7-BBBD-66E86D0E86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6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EB4E5AD-2F04-4654-A165-E377A6D590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6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F6975C6-3322-4B39-9537-39730E63AD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6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065259B-466A-4147-A3FB-6F422A2E05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7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82EBC59-B8D8-4BE9-8E31-1D4E1E0D5D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7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229FD00-0CF3-47CC-9037-4AA3E0FD68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7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9DEBCDF-0CE9-4962-81BF-CCE8460930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7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8158BD4-9DCE-4BEC-A6F6-E190024977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7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9DEE705-AE85-455A-999E-B9C1F96A7D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07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6779D91-1A69-45BC-B851-CE48A6A9BE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07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29D6966-B6E7-4612-9CA5-C6FFEC94E1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07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977E13D-1D99-435E-9206-BE7FC83971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7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D604A10-4B26-45BF-B366-564BBE8EA0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7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5B024A1-2925-45C6-821D-326BEF00FA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8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2A85B72-2D05-4156-AEA7-197095DA40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08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2EDDEB9-43F5-4015-8083-96AE97382C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2352"/>
    <xdr:pic>
      <xdr:nvPicPr>
        <xdr:cNvPr id="208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35B7FC3-EBA1-4E62-B9AA-8E0FF35BA7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3495"/>
    <xdr:pic>
      <xdr:nvPicPr>
        <xdr:cNvPr id="208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A4C3130-5C65-4590-827D-2F5390482F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277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2733"/>
    <xdr:pic>
      <xdr:nvPicPr>
        <xdr:cNvPr id="208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145703D-C1A8-4993-A21A-F0D1FA7D0F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3495"/>
    <xdr:pic>
      <xdr:nvPicPr>
        <xdr:cNvPr id="208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D600674-1ECC-4141-B482-587A7C966D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277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3495"/>
    <xdr:pic>
      <xdr:nvPicPr>
        <xdr:cNvPr id="208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7312431-FE62-468B-A2A4-CBDCD62FA3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277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2352"/>
    <xdr:pic>
      <xdr:nvPicPr>
        <xdr:cNvPr id="208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81ED889-3B36-493C-9E37-60F05CAAAC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2352"/>
    <xdr:pic>
      <xdr:nvPicPr>
        <xdr:cNvPr id="208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DF5C1E3-A4BB-4AD0-AE5D-2D2F15928A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2352"/>
    <xdr:pic>
      <xdr:nvPicPr>
        <xdr:cNvPr id="208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FC1421D-EDBA-4959-92DE-83DFA4A54C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3495"/>
    <xdr:pic>
      <xdr:nvPicPr>
        <xdr:cNvPr id="209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328CC37-49F3-4A57-A43C-8E99DABCA5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277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2352"/>
    <xdr:pic>
      <xdr:nvPicPr>
        <xdr:cNvPr id="209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194179C-1A5C-4ED0-AC02-A3E56FC0C1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3114"/>
    <xdr:pic>
      <xdr:nvPicPr>
        <xdr:cNvPr id="209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AEABE96-45DD-4C66-AA4F-EB1F335A2C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277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2352"/>
    <xdr:pic>
      <xdr:nvPicPr>
        <xdr:cNvPr id="209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80427CE-2348-4DFF-95A7-18F875957A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3114"/>
    <xdr:pic>
      <xdr:nvPicPr>
        <xdr:cNvPr id="209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B7498E2-A5E5-47FF-B17C-E096764E31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277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2352"/>
    <xdr:pic>
      <xdr:nvPicPr>
        <xdr:cNvPr id="209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801AD75-2605-4D04-A67E-67997E77AC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3114"/>
    <xdr:pic>
      <xdr:nvPicPr>
        <xdr:cNvPr id="209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4D7E3D3-90C8-494D-A4B3-0F854DFE93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277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3495"/>
    <xdr:pic>
      <xdr:nvPicPr>
        <xdr:cNvPr id="209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5AF6FEC-6903-4F71-ABB5-2F753C9282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277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2733"/>
    <xdr:pic>
      <xdr:nvPicPr>
        <xdr:cNvPr id="209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B151673-3006-40DE-8733-257D9389C3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2352"/>
    <xdr:pic>
      <xdr:nvPicPr>
        <xdr:cNvPr id="209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E41C802-034E-455E-A362-A47E29CF2D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2352"/>
    <xdr:pic>
      <xdr:nvPicPr>
        <xdr:cNvPr id="210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CCC0885-5EC9-4200-83C3-3E19D02539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2352"/>
    <xdr:pic>
      <xdr:nvPicPr>
        <xdr:cNvPr id="210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369490D-DB8F-4C46-8758-B2A3CB0E02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74</xdr:row>
      <xdr:rowOff>0</xdr:rowOff>
    </xdr:from>
    <xdr:ext cx="181737" cy="22352"/>
    <xdr:pic>
      <xdr:nvPicPr>
        <xdr:cNvPr id="210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5C30972-58EB-4AC4-A05E-F741C469F8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0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C77FF71-2977-4B32-8D98-4031474594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0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97CB9E0-5545-4049-9091-F25D8C796F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10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1D7DE8F-0F02-4379-860A-D60E869EB6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0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8FCCD49-C8FF-4BB5-97D3-A5AF71E1EE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0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4FBF0E4-7926-4DDF-AF73-D6FD2EA057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0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04692E6-49F3-41F8-896C-16D51D1139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0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D7F0B46-4584-40CC-8940-C8D747A0EC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1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FA07538-D9D9-441A-A56D-5D17E6C60E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1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77695B4-84F7-4079-8DDB-995CC77EB8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1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33E8DF0-1765-44B8-AA3D-FD8C53F154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1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CF313AE-A47B-414B-9286-375AD6EC20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1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A3B37BE-5A15-4120-8410-ADB1FCB8C4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1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A96BA18-EC1A-435D-A752-7CCC3E1BDE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1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CF57B71-B611-49D7-9BE4-5B683A3C7C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1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8D45F41-A4D8-402D-BA1C-84724E7C67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1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568D136-7565-42A8-A09A-4DD3066C48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11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894F900-9D58-4759-8D4B-AE32AA7F3D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2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2BE47CE-882A-4C76-BAF7-59BE818CDC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2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E9E6B36-2A64-4975-A61F-A9891F4276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2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41594B9-D699-42B7-8D60-0DADF2BF4B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2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F5A794C-3FBC-4D3C-81F6-E71B84BEC0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2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222810B-21F1-4486-8233-EEFE2C57ED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2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69CF8D5-8798-4D82-A9CD-BD931031C4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12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C596AC-D767-4D13-B540-7AACA498C6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2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3FE49BA-4EF5-4687-9D32-1F39DE0463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2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3FD515C-92C9-4CA3-BE58-B557CD8F8B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2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69E00B3-B5F0-4790-864F-D52DA68343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3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B5DA407-DF05-4393-AC86-C978DD705E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3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FA7C6BA-78DD-4D0A-BE2A-493F75CA61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3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A7884AD-172C-4563-AE8A-0273682DB6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3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CA4F600-7D01-4AAA-B95D-508C1B6AC2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3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090D11A-8C06-4057-A6B3-CA752568A7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3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486A42D-3A2A-408B-BE23-05879BF0AA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3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3B6E691-9FEE-461A-B393-B604A13B8E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3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E34DB18-DA76-43BD-BF33-05E08C201C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3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E46A3BF-AEA4-4368-B72F-543A3DEEB5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3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A2663A3-83F3-45AA-830A-293DA2CEE1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14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A61702B-2DB4-4D6E-B5D4-154AB30BBA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4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6D410FF-30AD-465D-9E98-59649804F5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4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B196FB1-F7DB-4204-A034-C3CB0314AB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4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7228AC3-16A9-4546-8CEE-0EAA0C1D71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4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11C4B53-5BDC-4A05-A85D-2B5D3085CC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4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A674E9C-E24E-48BA-B228-B0E0E78176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4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D9F0718-150F-4743-B554-6C460F80F0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14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50CEAB6-4A6A-4FCC-86C2-CFF94FB0C5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4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D5DBDC7-1827-4E58-827D-49FF278AA4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4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8DC6E64-C6D8-4076-BDFA-C05BA66633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5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A7C3AA2-042D-44BA-BCAB-6725ABF93C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5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B587BB6-7932-4625-B457-0CC883E11B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5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E0B4400-73C3-41BD-A7AA-50FF3CA46B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5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3E62698-534F-418A-AFDC-C808B81042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5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214D534-AC73-4DA0-B816-3387D76184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5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BBF2F03-72C9-440D-9609-0D74A810EF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5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ABECC43-FEC7-469C-879C-8C47DB3D85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5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2DA9B0D-CF05-4150-A5F1-FA0EF2BD99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5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172038A-C937-407A-B9F0-EB4AB74BF4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5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438BFF7-47F0-475C-9A35-F3CF0A9F66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6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2947D82-185D-4487-9FF4-7388D3DF9E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16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D9FFA26-4239-42E0-8AE2-9EECE99CBE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6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90238D2-0000-4C33-8E87-F137959CF7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6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82CB629-88E8-4BEA-9B1E-539D1BB516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6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5070E92-205A-4219-B46E-E6DCC4E4BA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6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0EF6E49-30E5-4CC2-9179-41E1FCEED7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16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6E84EC9-925A-4EC2-B3A3-4F646A9B1B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3495"/>
    <xdr:pic>
      <xdr:nvPicPr>
        <xdr:cNvPr id="216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76A1D71-8158-45A5-A411-F648AE1AAF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21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733"/>
    <xdr:pic>
      <xdr:nvPicPr>
        <xdr:cNvPr id="216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7446823-CDE9-48EB-B1F2-1C86397F5D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3495"/>
    <xdr:pic>
      <xdr:nvPicPr>
        <xdr:cNvPr id="216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5517BEB-73F5-46D4-B5B7-2D8C5F527C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21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3495"/>
    <xdr:pic>
      <xdr:nvPicPr>
        <xdr:cNvPr id="217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893D2FA-2767-47D0-BBA1-FB94CB38D8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21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17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25BDC79-F6D2-4823-9B7D-65514722D6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17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881EC05-353D-4892-93A3-A65FC9084C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17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5066F12-336D-47D3-8E61-2979C5C785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3495"/>
    <xdr:pic>
      <xdr:nvPicPr>
        <xdr:cNvPr id="217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0599D5A-0C98-4345-BD34-6C7E5C08A5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21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17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96C0FA5-EE79-4D9C-A250-EB14D0714C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3114"/>
    <xdr:pic>
      <xdr:nvPicPr>
        <xdr:cNvPr id="217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45DAE96-4023-4DDF-AD32-FAD655ED70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21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17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1F6FB58-4792-4736-9F93-CA68D3A70C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3114"/>
    <xdr:pic>
      <xdr:nvPicPr>
        <xdr:cNvPr id="217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A5965A4-4796-43A9-801A-3F6FC671A6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21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17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44B81CE-9F62-4B1A-A3B9-CE417E4778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3114"/>
    <xdr:pic>
      <xdr:nvPicPr>
        <xdr:cNvPr id="218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D41ED40-A0C7-479A-8E90-502A0CBD17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21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3495"/>
    <xdr:pic>
      <xdr:nvPicPr>
        <xdr:cNvPr id="218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20465B9-F235-4DF7-98BD-CD8F4EF7F8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21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733"/>
    <xdr:pic>
      <xdr:nvPicPr>
        <xdr:cNvPr id="218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81079F3-FBD4-4E1A-A87B-C263295654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18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4962D0F-BED2-4D80-B55D-0479E170EE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18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80B571E-9C6A-4E5A-8EA4-73EFD55786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18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8CD7ED3-C821-4AF0-9ECA-8151F50883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18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B3E51CA-A2CB-43F0-84FF-24C517FC0A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8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A9734A4-B7BB-4BA6-ABD9-26E8387A64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8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9B7417C-F2FA-4A55-AC46-5F5AD612CD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18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19F1009-3DD0-48EC-939F-28595AF39A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9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2439CED-2469-49FD-B66F-93CF54E2FF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9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36BAB8D-6EBD-487A-8247-0AF527CB27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9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44175CE-1816-477A-A2AE-FD12D20AB4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9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167A364-13C4-4A69-94DB-BBC1DDC67F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9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4051A7E-9174-4515-B632-376707F63B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19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4A7AFC1-4964-41FA-94D6-7D79B7B8F5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9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0A48CEF-2175-44AF-9C76-FF01B4BCDD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9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53FD898-9D6C-45E4-819D-C06C582A20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19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3A71DBE-126E-4414-82B4-7DCFF0D8F1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19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EBFC820-FD00-4172-9443-842B555703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0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CCEDB50-7E69-4099-B5B7-CAB351E8C1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0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1262B62-E1F8-4353-A194-BA7BBB0F26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0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747A2B3-22A5-4EC9-BC37-856118276D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20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929539E-5811-4EF9-B322-059BF7B00C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0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7A6A952-E62C-4BEB-A576-2FD86A6D57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0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4E3ACF6-E88C-4901-8BC9-81DF6BD7B4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0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C067D94-F7DC-451E-8FBE-83290EBB81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0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80ACB37-E7F9-459B-BE1A-1F6B729DEF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0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135A537-F4DE-4600-9000-A387FC3006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0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CE1E407-5CB7-4E54-8F35-30D20E012B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21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CE8831C-EC71-4AC3-8BDE-DA933303B6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1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8CE4570-69CF-4057-BA84-BEB69CC5D0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1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FA77CA5-5CED-424B-8429-1E0EE2EE1E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1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9D1EA24-E68E-4485-BDC7-8D647CEC08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1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CB6D1C8-96EB-4546-AC6D-40623C48E8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1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7B76054-A568-4375-8F3C-CB41A3A0BE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1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E5CE435-7C9D-4856-8F4F-752E08500B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1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ABD7936-8F4E-4618-899C-A96EFDA0EE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1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8279548-6D85-4A93-AC27-3595616588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1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E3DD518-8AE6-4989-9893-77763344BF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2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2336AF9-BA85-46B7-AD26-DCA1CD6F5E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2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A68115E-B2B3-4BB9-A9A3-735FEBDE97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2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2D146A2-8624-4262-B146-ED8FEC9A22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2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3BE0DF6-260B-44C2-A32F-598E5B9171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22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40D8A5A-0608-41D4-9230-2332B339BF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2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7F6D06A-2B99-479F-BEB6-AE663DF279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2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6B5A037-5540-4BEF-917A-33B81162E6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2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7140818-E78C-432B-A71F-2A5D0033C9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2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DA5A94D-F339-44EF-94B9-F07E56F7C6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2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259243D-A8EF-4564-98AC-D5E31AF078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3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D2FFC0E-1FEE-4DE0-913B-3C7591255B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23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261B746-8EB8-4938-B938-EF9175440F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3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3D74D5D-23B6-4CA0-AECB-B9B476434C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3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C1955DD-4BAE-4FF1-AF6A-6BD3BE03C0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3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1E84C33-D1F9-4B79-937E-96C9209C95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3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4E9C6CF-3565-4956-B372-5840A8A5C5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3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CD65889-4C19-4FAD-99FC-ECB29816D3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3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DE7731C-BD81-4A09-B171-6109EE7B54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3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627DC0A-E4DA-4EE4-AA67-BB71A87C9B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3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0EB3FDD-1E36-40EC-A476-2026F4FD84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4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5EEBD34-A3D0-4F0C-96B7-1CE63D5E89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4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E796161-ADF6-4806-A831-F7FE23A42E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4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43631CA-5667-4457-B4AC-228D3D0A0F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4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7E60F78-9819-4B3C-81AE-31944F9E68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4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7833EF8-FB99-407A-AA2B-89C3595325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24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32304DE-9D9F-4E31-8882-AF2CC53EEC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4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1723E2C-E3C8-4AFA-8D49-0EAD110C24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4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DEF11A1-0C75-4EAB-A751-7BC9B7CDC8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4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64ED4AD-172B-46DB-B581-F1C4062AC7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4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FA010AF-6574-42D9-9505-7A6064381F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5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7C70993-F852-4278-9056-0EC51FE73F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5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FB05981-E44C-4A4C-B150-B6DAACAF26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25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028374F-EBDA-4BEA-8541-6990015C4C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5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B152EF8-AFDD-44FA-9C22-24942154D1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5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8156497-CF61-4099-8D15-8F39BCB17B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5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AEED8B5-F36F-43CF-B070-8D68E7F463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5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EC41FA8-032D-4997-97D5-BCF911C76C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5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2D6DEA2-E8F8-47FA-8020-C019672DD1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5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D620F17-163E-4A28-BEEF-FF4128C903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5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2E9BEB7-2604-482B-ABEF-41E482956D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6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93B57E7-4936-4304-BA03-42B4411BA9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6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420961C-2582-41A1-97D6-A53BA1AED4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6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15B4DC4-5531-4C7E-87AF-58D8707086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6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C7051BD-8DFF-42B2-B151-CE35B01892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6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D92C33E-88D1-4D37-B9B6-A39A220AF4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6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55E1B62-E745-4EB9-8627-6743D0AC81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26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17BE81D-9F3A-4352-84F1-497ED24473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6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D6EE1CB-24DD-4E89-A3D2-9A27B31072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6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4E61543-A889-4CB2-BB9A-1EDDDA1F35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6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C1B682C-CF24-4D07-A70F-0B66BDD04A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7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23F751F-9C8F-45C2-B19D-B02FE5D9DC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7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4BC9242-6231-4F0A-9054-4FC343E3F4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7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0D6DABB-9535-4039-A911-E939127E30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27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C47B454-E1A9-48FA-A859-DCA9856E1A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7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4D7A4A8-3BF6-4E99-9123-68FFB9D53B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7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4A806BD-057B-4060-AD85-A7DD5B4922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7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549FE3C-3AE2-4D14-A86C-AA22B3A548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7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0F7ED4B-85BE-4544-A26A-4D06B786D4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7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56B3624-1092-49E8-B884-0A4FA7AA1C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7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4127AC0-6B62-4524-AFD3-5E66C20C28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8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3D41959-B0A5-4FA3-81C6-67DEE5A1DD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8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983CC4D-CFC1-4B2A-9715-9FE215E000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8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6A76D69-9705-4C13-AEDD-6E218A0D1F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8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026B50C-86BB-4B50-A6D8-6B74254AA2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8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0F74701-6F29-4C15-A3FD-8AA2CAE0B7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28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367F840-B5B0-42A4-B342-C75B426673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28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D3195AC-1D8C-4428-9CF7-C8DCFFADD0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28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7EFF9B6-1C09-4AB5-A046-07E33BEBD1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8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9B54C78-5EBA-4F34-8875-069ED13FFB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8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5A384AF-3991-416E-A219-F3E600762A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9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0D20877-70DA-4097-A54A-9EE9A7A59A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29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0AFB2D1-27A0-4013-B00C-23663424BA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29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5A6B203-23D7-48AB-8514-9537327D96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3495"/>
    <xdr:pic>
      <xdr:nvPicPr>
        <xdr:cNvPr id="229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E1E4441-33A9-411F-BEA6-1E3B44B1EC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733"/>
    <xdr:pic>
      <xdr:nvPicPr>
        <xdr:cNvPr id="229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DEDFA15-3F2F-447A-A0F0-99C0A6F220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3495"/>
    <xdr:pic>
      <xdr:nvPicPr>
        <xdr:cNvPr id="229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0589CC1-6DEC-40CE-94BC-ACD7F68C6D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3495"/>
    <xdr:pic>
      <xdr:nvPicPr>
        <xdr:cNvPr id="229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6E67C1D-8389-40E6-ADBA-1E399CA286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29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181AA45-3F23-493B-87F7-0316F0CB2F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29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D7480F6-7A1A-4935-B8CE-76C9C05196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29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74B6A01-7397-4FB7-A83C-8DEE821B13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3495"/>
    <xdr:pic>
      <xdr:nvPicPr>
        <xdr:cNvPr id="230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049615F-1AAA-481D-809D-018235709E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30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BB33ADD-792B-4774-A8C5-8314F22542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3114"/>
    <xdr:pic>
      <xdr:nvPicPr>
        <xdr:cNvPr id="230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9A858EA-59F8-420A-9F9C-7064C975DA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30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6E236C3-FE3F-4763-B8D7-751F5B3624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3114"/>
    <xdr:pic>
      <xdr:nvPicPr>
        <xdr:cNvPr id="230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EC39CD8-BF7D-4E3B-9720-1BC70E57DC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30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9427F72-33A9-484B-A2EA-849160D6A1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3114"/>
    <xdr:pic>
      <xdr:nvPicPr>
        <xdr:cNvPr id="230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031C081-A376-4FA5-92C8-158C78BEE8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3495"/>
    <xdr:pic>
      <xdr:nvPicPr>
        <xdr:cNvPr id="230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24FE580-28DB-4E3F-8B8C-DC3E7A229F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733"/>
    <xdr:pic>
      <xdr:nvPicPr>
        <xdr:cNvPr id="230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F015472-834B-49E1-A01A-A4B9005878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30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F97E390-36F4-420E-B4A3-728F04869F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31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200DB57-B60B-433B-93CE-D91B3809BE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31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E069DCB-4FB5-4F3B-8C40-18C54D9BD2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31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BE0061B-0FC9-490C-9C0E-5DB4CC8ADD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31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52485ED-A6EE-46E8-B247-0FC0D3E3D7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3495"/>
    <xdr:pic>
      <xdr:nvPicPr>
        <xdr:cNvPr id="231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2E7E616-0490-4625-8E7F-1236D8050E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733"/>
    <xdr:pic>
      <xdr:nvPicPr>
        <xdr:cNvPr id="231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96318A5-6C75-4D8A-BCFF-C2F833217E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3495"/>
    <xdr:pic>
      <xdr:nvPicPr>
        <xdr:cNvPr id="231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813FA98-8D07-48CB-A862-3AF7A9232D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3495"/>
    <xdr:pic>
      <xdr:nvPicPr>
        <xdr:cNvPr id="231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D9AA535-B53B-4EC8-B98A-8B30F6A164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31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1A8F94A-9F54-4388-B046-20AB3FC963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31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11C7516-C75E-4D2E-8A49-67A6342ECB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32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5DDC81E-CF1D-4E59-B814-763B6AA896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3495"/>
    <xdr:pic>
      <xdr:nvPicPr>
        <xdr:cNvPr id="232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FC288D5-BA10-4765-AEEA-F79D8C2419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32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CC274D4-54A6-40AE-A52E-5C59654209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3114"/>
    <xdr:pic>
      <xdr:nvPicPr>
        <xdr:cNvPr id="232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A3A30F7-F204-4FF8-9616-6BA2CE14B3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32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A6533BD-EA3C-4C31-8248-0F07B4EC6E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3114"/>
    <xdr:pic>
      <xdr:nvPicPr>
        <xdr:cNvPr id="232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7F21DD9-A654-459A-8C40-B992EF5F26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32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B79A6A8-CC5B-4037-83C4-D4B6C047A8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3114"/>
    <xdr:pic>
      <xdr:nvPicPr>
        <xdr:cNvPr id="232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C8300AC-2DF7-46F7-877A-F2DC96BDD1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3495"/>
    <xdr:pic>
      <xdr:nvPicPr>
        <xdr:cNvPr id="232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A2078A6-9982-429A-B6C9-DEEC558BE4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733"/>
    <xdr:pic>
      <xdr:nvPicPr>
        <xdr:cNvPr id="232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248E02C-8B4F-4124-8FD1-B83406A4E4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33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E062371-05D6-4307-A699-23218B90FB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33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5982CFD-7FA8-4F36-8B0F-988FA696F0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33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974D8BC-689A-47E0-A6BA-55510AD5C8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</xdr:row>
      <xdr:rowOff>0</xdr:rowOff>
    </xdr:from>
    <xdr:ext cx="181737" cy="22352"/>
    <xdr:pic>
      <xdr:nvPicPr>
        <xdr:cNvPr id="233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EAFDC0D-9AC1-404F-811F-242083ECE3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2352"/>
    <xdr:pic>
      <xdr:nvPicPr>
        <xdr:cNvPr id="233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8F56DFB-36EA-4BE9-A2B5-9A5D1EFD3C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3495"/>
    <xdr:pic>
      <xdr:nvPicPr>
        <xdr:cNvPr id="233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0BAE4FB-4908-49AB-A6AC-0DF26ACE35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624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2733"/>
    <xdr:pic>
      <xdr:nvPicPr>
        <xdr:cNvPr id="233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934ED63-97C7-4391-A86B-B8670C964F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3495"/>
    <xdr:pic>
      <xdr:nvPicPr>
        <xdr:cNvPr id="233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4B219CF-F430-4A6D-9B8E-A43E756D71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624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3495"/>
    <xdr:pic>
      <xdr:nvPicPr>
        <xdr:cNvPr id="233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429998C-FE65-4B0E-A483-C3E2D9F30D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624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2352"/>
    <xdr:pic>
      <xdr:nvPicPr>
        <xdr:cNvPr id="233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F46782D-844F-463C-951B-49488335C4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2352"/>
    <xdr:pic>
      <xdr:nvPicPr>
        <xdr:cNvPr id="234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57D9BF1-070D-44AF-A1FD-94388FB201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2352"/>
    <xdr:pic>
      <xdr:nvPicPr>
        <xdr:cNvPr id="234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63C7A3E-8E33-4E36-83ED-74A1E6E8B7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3495"/>
    <xdr:pic>
      <xdr:nvPicPr>
        <xdr:cNvPr id="234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CAEA58F-0962-44F1-B097-0B27CDA18F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624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2352"/>
    <xdr:pic>
      <xdr:nvPicPr>
        <xdr:cNvPr id="234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2FE1BEE-1BA4-4704-8AA6-F17D19F468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3114"/>
    <xdr:pic>
      <xdr:nvPicPr>
        <xdr:cNvPr id="234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D788B15-FAAC-41BB-B6CB-96F009BA24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6248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2352"/>
    <xdr:pic>
      <xdr:nvPicPr>
        <xdr:cNvPr id="234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9C910FF-87E7-44D3-82A5-B18E58C766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3114"/>
    <xdr:pic>
      <xdr:nvPicPr>
        <xdr:cNvPr id="234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4CF78FB-8A0A-4506-8878-F0A54F781A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6248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2352"/>
    <xdr:pic>
      <xdr:nvPicPr>
        <xdr:cNvPr id="234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FAA97AE-C432-4AB9-BCC3-DD8B26481D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3114"/>
    <xdr:pic>
      <xdr:nvPicPr>
        <xdr:cNvPr id="234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15378D9-B93A-4C53-BD79-27988C53BB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6248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3495"/>
    <xdr:pic>
      <xdr:nvPicPr>
        <xdr:cNvPr id="234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B15ADCF-4548-45F3-97D8-A19A83BEF9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624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2733"/>
    <xdr:pic>
      <xdr:nvPicPr>
        <xdr:cNvPr id="235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06D2546-D5F5-45FA-A81B-203D8426B0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2352"/>
    <xdr:pic>
      <xdr:nvPicPr>
        <xdr:cNvPr id="235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E9A1E12-A146-4710-AC47-B4F67563A0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2352"/>
    <xdr:pic>
      <xdr:nvPicPr>
        <xdr:cNvPr id="235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256EFCD-9D0B-446E-9C62-6745C18058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2352"/>
    <xdr:pic>
      <xdr:nvPicPr>
        <xdr:cNvPr id="235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33B5115-4CA8-4397-BD54-DD54BEFE7A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246</xdr:row>
      <xdr:rowOff>0</xdr:rowOff>
    </xdr:from>
    <xdr:ext cx="181737" cy="22352"/>
    <xdr:pic>
      <xdr:nvPicPr>
        <xdr:cNvPr id="235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D668BAD-2AD1-4B64-BC99-A785741A55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2352"/>
    <xdr:pic>
      <xdr:nvPicPr>
        <xdr:cNvPr id="235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EE6D5B7-1460-4BF3-8503-D28B05DD21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3495"/>
    <xdr:pic>
      <xdr:nvPicPr>
        <xdr:cNvPr id="235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6E17772-A05F-4D4F-98A1-D84E15C601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706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2733"/>
    <xdr:pic>
      <xdr:nvPicPr>
        <xdr:cNvPr id="235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01CE76C-EB5C-42C7-9CE6-4C1AE8AE07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3495"/>
    <xdr:pic>
      <xdr:nvPicPr>
        <xdr:cNvPr id="235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BCD3908-7275-4A82-8A59-A0AF8DFB2E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706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3495"/>
    <xdr:pic>
      <xdr:nvPicPr>
        <xdr:cNvPr id="235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AC46F29-703F-429D-BB1C-9DF13A7927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706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2352"/>
    <xdr:pic>
      <xdr:nvPicPr>
        <xdr:cNvPr id="236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D0BDE9B-E45B-49D6-8747-3C93BD42F6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2352"/>
    <xdr:pic>
      <xdr:nvPicPr>
        <xdr:cNvPr id="236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5977E94-C90E-48B7-BC4A-6AD05CA0B1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2352"/>
    <xdr:pic>
      <xdr:nvPicPr>
        <xdr:cNvPr id="236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616D056-F1B8-4F33-9A9F-C0EEFFE9A6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3495"/>
    <xdr:pic>
      <xdr:nvPicPr>
        <xdr:cNvPr id="236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4F35D50-9FCF-44C7-8219-1513D3BAEC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706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2352"/>
    <xdr:pic>
      <xdr:nvPicPr>
        <xdr:cNvPr id="236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8129B23-22E8-427A-B6F5-B350F46F4E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3114"/>
    <xdr:pic>
      <xdr:nvPicPr>
        <xdr:cNvPr id="236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B21C4CE-E45B-46FA-B5B4-2E309ADB77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706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2352"/>
    <xdr:pic>
      <xdr:nvPicPr>
        <xdr:cNvPr id="236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9138ACA-C226-47A4-98CE-0243B142EF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3114"/>
    <xdr:pic>
      <xdr:nvPicPr>
        <xdr:cNvPr id="236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4F0C1C8-9551-4E96-B43A-DB2872C923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706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2352"/>
    <xdr:pic>
      <xdr:nvPicPr>
        <xdr:cNvPr id="236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48764F8-2FAC-47D2-A94A-1958183463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3114"/>
    <xdr:pic>
      <xdr:nvPicPr>
        <xdr:cNvPr id="236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4BE2F03-8B5A-4FB1-AB83-71EFE56015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706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3495"/>
    <xdr:pic>
      <xdr:nvPicPr>
        <xdr:cNvPr id="237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0C49676-3CD2-4A64-920F-8DA5AE8805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706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2733"/>
    <xdr:pic>
      <xdr:nvPicPr>
        <xdr:cNvPr id="237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EA8A22B-0D81-49FA-90F5-F8972F1237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2352"/>
    <xdr:pic>
      <xdr:nvPicPr>
        <xdr:cNvPr id="237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E573A10-AEBF-4FAE-B207-37C533A0D9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2352"/>
    <xdr:pic>
      <xdr:nvPicPr>
        <xdr:cNvPr id="237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9EACA78-F34D-45FA-99CB-3B63CCC249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2352"/>
    <xdr:pic>
      <xdr:nvPicPr>
        <xdr:cNvPr id="237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12899D8-60E2-4220-AA66-4A807D98AB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71</xdr:row>
      <xdr:rowOff>0</xdr:rowOff>
    </xdr:from>
    <xdr:ext cx="181737" cy="22352"/>
    <xdr:pic>
      <xdr:nvPicPr>
        <xdr:cNvPr id="237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7D6D7FE-002C-4928-B45F-AB02007C71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7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7A75B96-51AC-4764-934E-0BB5D5E544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37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24C2FCB-A2CC-4E35-871A-BEB51CCF35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37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45E3C65-B56A-48B1-A985-0B647EDCE5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37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8CD2A4A-8A98-4B44-8A74-A10A314F8B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38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8B263F2-6DC5-4E94-8268-928F345676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8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CD80EB9-4131-4296-B847-25675F9414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8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EAA8EC3-DFAC-4CEC-9D2D-CB3678D6E7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8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89058DC-0886-4E87-809E-2455114DBA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38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EA746F0-59FB-4538-8941-1F5E5EAD10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8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A14E2E9-8677-454D-B8EA-1C99485649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38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8224C0D-2E99-4F2C-A3E3-8981C5C407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8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870BD4B-3816-4099-BC70-653D47061D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38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278368A-4CAC-43BD-8E2F-B9938FDF97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8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B8682CB-3559-419D-876D-87E5F30970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39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EF8BBCD-611A-4ABD-9F7D-91AAD9F133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39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EEB4819-60C8-4ABE-AF0A-B8DAD527FF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39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CF69951-98AD-48CD-96EA-5B76C3252D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9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6D2A4A1-A57B-42F1-8DFC-8C34429472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9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04B38A6-A4F5-4DA6-820C-25768C066A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9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34DD9F9-E69D-47F2-962B-0B7EBDF6C3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9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3F54B76-D7C0-4640-AA80-47CD83140B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39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8092CD4-2CB8-485E-BFD3-7288194150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39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2F8DB6C-A1D8-4976-802C-D462921F68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39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65EA6CF-9160-453B-9BB3-7936497C67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0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6C37D97-F86E-43BA-9A9A-B9231EEC4A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0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E42F27B-3F2F-4C52-AF96-BB14A3DBDF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0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5403C19-73A3-4327-B47D-8A6CD978BD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0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0C4803F-3F2D-4B51-8D58-AC05B3993D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0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F0C48F0-0749-4518-8093-0E832B9C79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0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FE282C3-5AD4-4C6E-8353-6BF7EB6B1A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0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0DB3518-5C9F-421F-BE7B-22B461A484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0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39290C1-44D0-48D4-AE31-C4650192B8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0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48A051C-8DBD-40AF-BA8F-5AAD2B7F9D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0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5F3CCC4-0DF2-4253-A108-F0563AC30A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1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DA45A07-E133-4487-9A79-A30F738041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1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70EA2C4-4311-4ED5-8975-D8565361FD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1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750F953-D4C6-4C80-88BC-680CCB07E3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41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C6DAEED-8FD7-4AB1-B81D-18385BAEF8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1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0FF08F1-1682-4528-A489-39B155F820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1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697387F-A0A5-470E-B7A4-BBC66656A8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1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844CF7A-FF0B-4990-81CB-9AD5754F4D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1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46471F5-C6B2-4915-A136-2D761D0A50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1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5919849-059A-4B2A-8D3A-CE24511F58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1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BB3B060-0E16-4ECE-B559-589531AD2D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42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3D28098-1868-49B5-88DC-41BCBD1EF0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2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AA3566D-349D-4CE9-9138-0059FFCFC9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2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1EB6C28-6392-4B94-9728-380FF23678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2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B8C2E3F-77A6-41C5-917D-FE425375A8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2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2FE09C3-3A4E-48B0-9735-91423EC19D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2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EECBF55-20B6-4FC9-A772-A926C08136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2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B01B966-7B7C-46FA-9421-C4FC379DB1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2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8217D37-DB56-467F-AF3A-0412C6264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2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2236FF3-6B38-42C9-8A0A-ACF0BB2A4B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2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0B0BD89-2B70-4531-8584-BE80BD3395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3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0A621BC-80F6-4CED-AA33-ACE56DC92B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3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00269A2-F000-46E4-83C8-74A0EAD70D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3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F10907F-E4C1-4F03-B98E-87FFA7666E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3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44A9BA3-77F5-4415-8003-D4DC71DAE9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43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C62E967-9398-425E-ADEF-8675A42DED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3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3761B81-F9F7-4BEB-A67B-BC0636103B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3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1CE86A4-BF09-4E88-8555-8D615F4DEF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3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BF52C5F-0867-413E-9E99-39BEDFEC00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3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067A3E2-8808-446C-A5D0-112E9A6F68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3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81E33A9-7271-4FCF-BF28-4D19FD3737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4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1347C57-105A-4004-BB87-9D06B9EE70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44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67B7C3D-FF25-451B-A59B-75DA5B111C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4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3740B8C-475E-4078-AE46-16D0042E3A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4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76304BA-02D4-4CFA-98C0-7D050B3A91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4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B2059DF-562B-405B-9F33-027EF09960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4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9824E40-3BE9-49F5-9FC2-F494383DF5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4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B03D65E-615D-426F-959F-4056BC18E9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4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53EECE4-627F-436E-90F0-88C0A008B4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4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EBFD13C-130B-4373-81B5-D8771BAC53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4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10AC632-4E7C-4820-B205-AABCEE900B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5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897F550-702E-4728-BA67-3DEE744AC5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5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EC4F324-AA61-4E9A-861E-933E0780A5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5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6B5CEE4-4421-463B-84F6-4EC6C43A9D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5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96FA134-34BD-40F9-9656-89E0D98A57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5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B5E2FC8-2BC6-4C24-A793-6D30C89FE2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45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00B5491-E626-452B-8A29-C0EEFBA6D1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5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AA76C5B-3C0E-4201-91B1-6D034F9C7D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5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D1572DE-D74E-4B6E-8CE5-A346CC1CC7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5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37488A6-21B6-465B-A8E0-635ACD070D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5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8F6D067-AF3D-47B1-AAE8-D1CDA12C92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6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589EE82-2CC8-4342-8268-26D0DB0003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6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DD7BA51-A189-4EB3-B052-2AE5ACE668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46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E01FB2E-A750-467F-AA19-A6B006427C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6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5088E90-D9B4-4FFA-A871-9558713457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6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1F14C87-7109-4183-84C2-B940362DC9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6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A13FDE8-D1C4-4C12-9F50-1E6891D472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6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2B854CB-D170-4AEE-9513-BA00A53C54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6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708B676-5EFC-488A-8C4E-28E48EAEB0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6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C04EFC6-B6EF-4F00-A91C-F2EC0DA1DF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6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17A3E04-EE84-4F9F-82E9-139B04EB64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7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8F0D4AC-E9DF-4696-A603-6CF96C2959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7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981D962-DCCE-451E-A06E-4DF6E57450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7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3168EE7-6724-4AB9-AF84-BA8A267B23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7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BF0BB35-9D8B-4558-8344-9AE5C601B6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7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CE815C1-41FD-43C2-BA7D-5BBEBF549B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7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9FE65A3-FEDE-46DE-BBF6-002BFDF2E6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47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EFDDED6-A9E0-4874-963C-6D3BEBC431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7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516D4EA-F31D-4F97-B47B-0969C94214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7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5F48481-EC7A-4DC3-A9AB-A789C3ED0C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7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5AD21EA-1CA9-4CB2-8312-BF9D1AC2B6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8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9F313E7-F253-4F91-9C51-A22A90F9F2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8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7BA69A5-C493-4EBC-AEC1-DA6F15DEFF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8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AB5EB76-F12F-4C46-A938-81D65F185D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48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DD72E63-4A4E-468C-A44F-9893A3F2F5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8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18C7C2B-DF54-42D6-9F90-A355617A81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8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2C1798E-DFDD-4F64-905D-54D14D02C6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8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E82BFF6-C1E0-45DB-8451-649B5582CD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8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00945E4-4311-44A6-9E3B-A06AF23F95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8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67AEEB5-79AB-40C3-B8DC-62B7107239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8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CC0B18F-9DBA-4819-B1DF-4FEB8D5088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9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9925E9E-AA66-40D0-8D22-D554130343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9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2736BDF-3C73-4298-8FD5-353D6AF1FB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9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82566A4-B59E-4AF4-A91C-64D1CB7376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9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3A82361-7AF3-4967-89BB-7EEB493D6A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9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046C160-822D-41E5-BA92-A13CFAD70A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49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DAF3C33-BD76-456F-AEA0-BEB346FFD5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49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A8B782E-3D9B-4F7A-A910-A1DE128EFA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49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379C194-C408-4AB8-993D-4A1EDBCBC5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9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1DA7317-4828-4EC8-AFDF-652809D918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49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413ED07-5568-4687-BCD3-2E20E5F9A1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0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4113E20-D0F8-41E3-AB14-2D93394C47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0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29E6868-19D8-4E3A-A83D-608538CBE9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0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E9DF222-6AE4-4C7B-B9B0-80F0791F48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0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4533907-78AE-4A84-AB93-974B25DF4C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0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BD25D09-CDB2-47A9-A3CD-BE7F362BFE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0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AA7A3DF-FC5E-40BC-9B3F-B193ACF206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0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51EBB4A-549B-4EF4-9BBA-9F1B24A139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0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CCEC3C8-092E-450A-A849-62ADDCEF4D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0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2FB1DEA-421E-484D-8592-ABA482FB71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0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0926555-29C7-4C7E-B056-995DDEC1DF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1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DA78224-CBF0-458D-9E05-D358D8FAB1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1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E440B49-CF5B-4D59-8DDE-5912B4B63F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1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5DCC057-87D1-4739-B04B-28B10A3F5D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1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CCE9857-9989-4B38-B940-BE289287A6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1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7E743B3-A034-4B17-83FD-B6A3E6997E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1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EDC183D-C11D-4378-805D-DAA94FDBB8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1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99A1E48-0F1C-42E8-BD05-FA4B5FAEE1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1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290924E-FD60-4A8C-A2C1-E33DD57F58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1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9C50556-375A-4A20-8680-0AF78BCC24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1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25B0DE6-5E60-4A4A-9E52-5796C0A068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2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7647899-2631-401B-8C1D-85AB8B5251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2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605DE11-8289-4616-90FA-F3ED95F2EE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2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6F20C30-CFC9-4E90-B97C-C67CE08E8F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2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B61920F-4F3E-4EED-A834-D477C31475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2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39796D8-1B5E-4E6B-8F55-7396216D4F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2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519477C-8BF8-4FD4-9241-1FF726F325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2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6ACB3B4-7D3E-41DE-9F4D-052017FC2A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2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375C7F8-917E-42DD-99E7-07D36B6376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2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183EAAD-78F6-43C0-A5E4-F1C867B110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2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24EA1B6-CD1D-4DA8-8CB0-FB221162AF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3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5D7F6E9-5B52-48AD-9AB1-83C4DC2B5D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3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0D9E94F-D334-4C9D-A9ED-F900F2FA4D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3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1505D3C-FC2B-4C55-B21F-5B522A18B2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3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D13AEF7-72BF-46A6-81CC-B6AFB61046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3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F8D461E-D545-46C9-ABBF-064E2AB525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3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19722C7-CF1F-479C-9D53-C8A3E01E71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3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483CC0A-82A3-41BE-8958-65C2EDA84B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3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D320456-D207-4E00-B051-4E670AB65A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3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5396B23-321B-440B-8F57-7FB8B1997D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3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BA2CD9D-B7A7-494B-946A-96C5C94D19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4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BF55ED2-DB08-4525-A6F9-EDEB379A98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4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830BA8E-8A1A-4EF5-BF17-A132237250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4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EEEE9D8-063B-4EAC-A308-7D001C8BEA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4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B3C3298-390C-414A-9839-E82BD4F097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4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24033B3-B07B-4F4E-B7FD-380C5A3354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4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C75FA52-42E9-44A3-87F1-B09AB5F683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4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E9941E2-E989-49AF-85CF-EE70F7D097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4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C4E6B02-C4CC-4C46-B0CB-BB1E86226B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4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F4AC81E-1632-4A29-A48A-4448C117E3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4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31641AF-2577-4B6B-BEB5-125C390DE9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5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90ECBA0-DB18-4664-ADA3-769AB3D9BB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5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A3D2BB3-3309-4170-BE7A-EFAEF678AD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5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B4F2A5F-AE05-4ADA-B96B-1D243FDCAF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5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7F2C9A9-596A-4B2A-9A03-E91AF02EE5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5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D6F4A5E-FFDF-47D1-823E-813CC78B69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5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471FF4E-92F2-4DEC-BFE0-04AC7CCD17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5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AE99D48-70C7-4C4A-8469-6E5C473999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5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38490F4-29F4-4D9E-B33B-7F30ACBF5A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5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4344A98-C604-49C1-855A-300E3C0900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5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6848B88-F6B7-4BA7-8FC9-5276F46084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6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1444991-D557-4D84-B6AA-AF27A7E796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6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094C289-20B0-4D66-988D-E919DC1795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6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690A167-F564-4F05-BBAE-6A6C3BF795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6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FA94D04-C2A1-4B84-8793-DC98A6C584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6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23DB64B-60A6-44F2-85B7-5B139B4D88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6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55B80D5-F83A-41E0-9BAA-BAC8D4B638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6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2AE18C7-840F-41F1-8FD6-138FACAF7F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6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D71AC03-13DF-4AE6-8701-9657830BB2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6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037F44C-CA2C-4FBC-A257-EBD0C503B0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6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80A8471-D3DE-4AF0-A204-712FDAFCF6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7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5EF0897-83CC-40B9-8CFB-B1BC20152B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7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D5E0834-05EC-455B-BF36-ADB4A15ACF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7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12C55A6-E570-4A32-81CF-F7C468B436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7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B20B177-FB43-4918-802A-009FB7E750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7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5DB90FE-3917-448D-A1BB-EAFFA59AFC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7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CF5F15B-5C3F-408F-8FE3-75F62B7FE2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7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19882B7-AA5A-4336-A563-600B208D87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7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CE94B30-0A93-4573-B245-53C72E2BBC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7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17CC787-89E5-40AE-A696-CD24B1C82E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7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CB78D39-4B8C-4E7F-8F74-0AEFFBFA92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8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0CD7B9A-0DE7-4318-8440-57215CB6EA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8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4180EAF-6C39-4F23-B38D-8BA3EDDC79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8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352F691-B026-4CA3-BC9B-06DFE46D85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8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9F970A9-1DAC-4054-A07F-96DDB12A3B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8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5E46CE4-088C-436B-A546-7298BBBD52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8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225F9D9-36B6-4F5E-9BDD-ABB10A02E7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8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745BE72-C16B-46C8-861A-908CB23076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8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FB81212-0398-4726-B0AD-82CEB6D702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58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43D2ACC-6A37-4EC2-939C-CAA323936C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8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C18E2AA-6235-4271-A91E-AB3972ECAF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9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B668DA5-C1D5-4724-8DC7-DF13E9E72F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9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DBDE659-D15E-4992-BCF0-44DD9A0BCD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9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49A27E2-D024-4727-86E3-F89143DC40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9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FF36F5A-85CF-43D5-9C45-8EC7A8D73A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59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EC9883B-C9A1-4A55-A6BE-17A9228F47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9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EADE920-BFE3-4A3A-9F6F-7557C78D66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9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F58B8BE-7076-4415-99AA-A251EDE67C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9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FAACA09-AA55-44FB-A6E3-C01CC6CBDC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59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B0D2850-EA79-40D1-AEB0-626EA5956E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59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1563E10-B4A1-4142-AAB1-3892039047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0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20B5550-675E-4D6B-B8DF-E60985A5C5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0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B285AD8-523E-4055-9985-1A871DF7C9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60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CD142E4-F5D2-4FE9-9290-A57A795B6D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0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766F1C5-FC86-4235-8EFD-A7EF82E38B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0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3217DFC-42C7-4C81-B8B3-6485C3D423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0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D1CA5EC-25EF-4616-92B6-8CEE8A7D49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0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876B42C-3016-4423-880B-E390A150EC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0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4FA53BF-D07B-4413-8832-7ED88B12D3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0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AAC9EEA-47E2-4091-AB7D-B5885084E6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60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A229F2C-1592-45D7-9C17-E2E116C49B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1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95B3BB0-EBEC-4A07-93F1-91FB0E5497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1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879CAFD-62B0-4371-9534-8CD257D0B0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1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39DCE3F-CE0A-4DD1-AC69-1AFBDF29B5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1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DD235E7-8780-47D9-82D8-2C131A02BF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1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3A3D5A0-38DB-447A-B521-64D9E09C4B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1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B8FC6BE-0239-44C6-BE7F-94C393C7F2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1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2314E1C-6388-4595-B669-0DF91CD34A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1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96E70BC-402C-470F-8E4A-B5DEB781F8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1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08499B0-8984-4109-83D1-703168E619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1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0F04493-BE10-4FC5-BA50-60DC508470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2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50A9714-5694-4891-BA42-8BB15C3BA8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2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6ADBEC5-0014-4368-8C17-DA23A901DC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2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40AC27A-1DC1-493E-A6DF-1E43724083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62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EE52123-33AD-4BB0-9EFD-B47C2E11E4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2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E7A278B-96FA-416F-8D1F-74A7D0AF3F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2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824CE41-7766-4B70-8C47-E5E297AC75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2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3A28213-31B8-4708-87F7-5ECAD35EB1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2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09B3F94-9CD8-400C-95F6-736EC33F31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2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812B34D-1A26-45FE-9F5B-9ED9860F53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2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625EB14-702C-4105-BC88-1945CCFA75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63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1BA7ADA-C80B-401F-B7C1-A22B6EDB13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3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B039534-9019-4CB8-82A6-1ACF2C99BF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3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06B808A-4FDE-4511-88A2-908ED4F08B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3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F93A025-BDEC-4110-8397-6A96BDA779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3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AD66483-ECAB-4D87-9F36-6C2F173229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3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5FC0B1E-121C-42B5-A8DC-69217400B3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3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36E8682-FB45-4E9A-A1F6-46566B16BC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3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58C9A65-5E01-4C92-B80D-2477408C5D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3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F67FF0E-FEA4-4DF9-BF4C-4E82165F83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3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3D47613-6898-4D80-98AC-4D77546350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4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E6617EC-74D5-40AE-86F1-65E95C514C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4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996E581-E503-4F64-B06E-0A479056EA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4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E445458-2DD5-48BD-B4A2-8589810AF2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4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4854254-AD0E-4BA7-8756-9EBB34FD99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64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F033F07-E8BE-47B0-A97B-420F27491C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4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CC8F1F7-BD1C-4C40-81F0-A871F17116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4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E07DF38-F43E-4EF9-B925-1538C050CD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4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F034E14-E931-4713-9AC5-739793A3CD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4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0A34B38-763E-489F-8BD5-8943D2B2E4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4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B55B9C2-AB47-4F84-8B21-EB54FDC941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5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6C632B8-C71D-421C-92FA-3CE4264464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65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56DACD1-EEB2-4DA6-9DD9-7EA05065D1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5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05F1F8D-EBBD-4DA5-9FE2-447A8A36D1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5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4EB7CE1-69BA-4B7E-8E90-1CC0475CCB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5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CF16C5D-FF35-4DB3-8A03-7CDC762145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5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609968B-E2F4-4EBF-801C-B07BDD32F0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5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D185681-3452-4427-800D-2BFF5A3B0A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5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039DAC4-E154-4DB8-934D-FF737842DB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5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818374A-4412-4BDA-9ECC-CD9730EE1D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5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E1217CE-5807-4514-BA73-7F5AFB695E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6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16CEDAF-DBE6-4965-9C17-1EF5C25A9F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6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1BB1786-DBA5-40D1-B33F-45CFED234C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6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4264615-FEFC-4463-A5C8-81927262E8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6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B135693-5E97-4A53-9C2D-A201311EBB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6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C4A5E3D-5F28-4537-B1B8-9E5AE41437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66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F2AC755-8867-4658-83FE-49FBBBFB0C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6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26A76B3-47AE-41D8-AEEB-7F92086F20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6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95F0757-8985-41C4-8134-912AE8EAD8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6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C58E305-110A-4F99-88D7-14053CEF82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6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504D9DD-6D52-4EDA-8CAF-B889D554BD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7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781A1B1-1581-46D5-BB20-D3CFC6F0EB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7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E3D3C75-94B3-43FF-AF93-774632492E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67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C8AA4E6-70B3-4924-B354-67B7839B96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7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9336802-22D2-4788-BC84-AB7B7EFEFB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7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C017EB3-F683-488A-B40B-03772B6A08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7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396D672-569A-408D-86D5-5088F8C646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7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AE37250-6C97-433C-A5CD-2DD861807E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7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C285D82-E685-4D87-A7DF-14AED6CA8C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7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9C3ED2F-CEEB-4E14-9741-52BD589891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7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91FA8EE-7B4F-43D2-8614-1DB224A51D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8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9DD731F-18B0-442A-B2CC-3A909C7055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8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464A14E-1D7E-4CF6-A294-28B25468F6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8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50151AA-52EB-47A5-9706-A48F9E311E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8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D75899E-F293-4181-A247-1B696CDFAF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68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A84B0A0-3496-4BED-8BE3-159FABBABD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8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0CEC44E-84B6-482B-BDA8-B25D909EF5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68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7BE16E9-A6F2-4586-A4E0-415CDE3CFA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8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A5C8788-0E65-4ECD-90CF-DCA397B7E5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8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CD44256-96FE-49A7-8E18-431A5966E3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8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5054DC2-23A1-403F-A460-C77194849A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9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339F249-6C70-4A69-A403-9F495FF606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9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20722EA-5417-49A1-B7CC-3390557F81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9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4C50909-22B1-4DD2-9C40-4992D92E61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69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67E4C43-255E-4B97-8BC4-1F269DDD87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9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ABBB825-8A8A-4290-B0BE-DBEED6EE95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9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963847D-0A50-4E5E-B168-8683D1B1AA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9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931A97D-B3EB-4E0D-B912-65B5DBD7F1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9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03A1A72-3B13-4454-8DDD-3B3D89B4F1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69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9BADD47-C869-4D73-961E-9517C796EB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69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B49364C-D5ED-41CC-B12E-BD5B026C74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0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CDBE93A-D175-4F43-A6C8-893B1D2D21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0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B8735A4-1D4D-44A8-9C71-89A2FE4EF1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0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BF46D00-D6CC-4E22-AF4A-52B129D2F6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0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000FE76-AA81-4DB5-BB79-8F0BC75724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0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10DA042-93A0-4ACD-840A-2669D3755F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0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D50331C-D32E-4363-92E4-97103E2C81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0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64334E4-C250-4CC1-A9C7-973EF8880CE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0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2DB2CDD-F83C-4796-86E3-ECB446FDA7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0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FF830E5-D4F5-4195-A61A-CE6CE8CD20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0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3AFE0DC-39E0-4C58-B5E7-5F79564D56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1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0691478-EDAE-4802-86AA-B930CB24DF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1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4E22751-6229-4C08-B195-74D69AFA57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1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E492473-CA4E-491F-B72A-C17B0637CB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1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E07845D-220C-4023-9D3C-FFA7F6BEC7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1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05D1F10-C00A-42AA-BAAC-D1368837A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1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977D89E-AF5D-483F-88E4-C60690DA2A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1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1648B8B-8B4B-4DF8-B476-5CE5D0BE79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1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2778C0C-DE03-4BBB-A0C3-BE03A9BCD9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1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AEF026C-FAC4-46A8-B4CE-F78926D42B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1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91300B4-90AD-4B96-A91B-9A517A65FF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2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8D089DD-8889-40DC-86A8-EB9EE717B3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2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EF8C6AB-B1D2-44F9-804F-E1B9694C34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2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7085E96-2B7C-47B5-9F4A-E24DC26F3C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2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5867150-92B6-475E-BB3B-5696CBC3BD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2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14E8E26-73C3-4F69-8CC4-02CE07E85F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2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8130B17-A0EA-4AE8-8E92-03CF045A70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2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C03BA5A-2EFF-4948-B882-C85B56317D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2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A064BBF-80F1-4694-A220-C4577EACCB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2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AFCEEBB-F507-4433-89BD-71CBF103E0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2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1B8E55B-7AAA-4F28-B166-56FA30DE94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3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DC02449-C281-4A38-BB6E-C3AD56B69E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3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542FB98-3C44-499A-B68A-FDD16D5B47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3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B3B3571-7907-49A7-819B-EAD0C1A201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3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FFE98D0-16D8-4786-9901-5C62BBDA71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3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5168DE2-4AF6-4426-90BE-E7632C6F06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3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E2B0684-3EC7-47A8-A238-E0D2E0734D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3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A4A7D4F-8073-46B4-8856-231B9CB317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3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B1E84C1-D7A9-4763-869F-B40A94F85A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3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03B490B-B3FE-4715-B1BD-C36141C535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3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4C09EBB-C63D-4EEF-BCC3-8E8700C0AC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4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FFCAE3B-A1C5-4D1D-8005-C29E1BD0D5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4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4817542-D669-4551-A025-21290C6FA8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4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6C0ADB4-2A8E-42FB-967E-A194E53084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4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A9E2B47-910B-4696-BBC4-1346E26C0D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4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D18B03B-26C6-461A-8AAE-8668877D88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4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6146440-3C68-4D49-8351-715C0E8DBD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4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F2D38BC-E765-41F2-9405-0FB981EA8C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4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3651658-EEF3-4FAA-9F6C-BAB2FD68C7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4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823E477-4500-4A96-B7A2-A4A858CDC3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4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0A76504-5F55-4365-BD0A-9FC9A970F8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5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A0C64D9-7712-4513-B769-34DF17DE68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5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8F45720-B98F-4605-9B3D-7CF6DADF2A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5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3C90F4E-804C-4505-B2F0-C8830F43DC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5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60D938D-6635-4DE5-8D9F-26786E04D1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5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7A8BA8D-9301-4455-BD1C-4AC112DC10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5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ACF6136-1464-492E-B341-6A6245CD83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5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FFC815D-D167-4EFD-9F57-968F803081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5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825B701-30A1-4374-AAD4-302281D254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5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194DF39-3921-4AD9-A4C7-92D4AF25EE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5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0E097F4-AE2B-47AD-BFC3-9C9C25A01F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6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95193C8-9F34-42B9-84AE-BB04E91695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6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B86B6A8-228F-4274-B572-E374497FDE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6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1F9A1F1-6BBD-4D99-8AF5-AED7C9FC81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6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BD71119-BA0C-416D-8E23-780BD3FB6C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6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C019A06-1F5F-4113-ADB1-D4D6D2ABCD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6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48494EF-57BF-4E97-80D0-32025E2A7E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6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80D4498-1971-475D-AEB9-F9C6517835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6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38E3313-B4E2-4A64-A5C0-6A5E38CA7A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6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C301028-2387-402B-A34D-D8067BA80C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6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45E3E57-3BC0-4440-B277-D992226F69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7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7B5F05C-B3CF-44D8-8AFE-51FD807288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7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EBDB4A8-0656-4705-9CE0-17BECB4EAA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7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B6F435F-628D-469E-A282-327D56025C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7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1F4C996-8881-4F86-8012-FF801918F3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7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BD6563E-47F1-40CE-8F6D-013C7C199E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7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261AF39-EDFC-4F1A-BEAE-7464211FEF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7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2A9B3B2-45E6-475A-AA2B-4A79BB6A99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7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7144921-72E3-4CC7-890B-AA5F48F69A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7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A95CCC5-C838-4E93-81CD-AA2DD76F5B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7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C8D177A-915F-4489-9E61-5B10B47008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8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AE2CB6D-27D3-41CE-890A-603B40FC64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8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DC85824-C15F-4CCE-A4F9-17A6BA3929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8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8096D06-E507-4EF4-9FEE-108184E00C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8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6DBECA1-A44B-40BC-B79F-0A1C9FDC30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8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E66B7BA-7D54-4DDB-8722-2B1C50B0AD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8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0E99A4F-CCCE-421F-A9A4-4AB6DD0560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8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BA4D056-649D-4C66-BB4B-3B02CE9176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8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45C595B-1E4C-4E85-823D-06824C8004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8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96B2CEE-9CC8-46E8-8786-7161A57701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78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D441C5F-F080-4E57-AF38-7DEB2DD268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79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27FA3DE-EC37-4D48-888D-4E160DAE4C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79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335A401-033E-4713-AEAB-415F500B55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9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F1AD8CB-EDA1-4557-9624-A8A6620000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9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AC6D25B-2917-4170-A60A-5FD3A91A86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9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D9BE98E-217C-4AF6-B1A3-981E8E5DA8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79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C2CB472-E352-43E7-A810-CA7B884D25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900793</xdr:colOff>
      <xdr:row>430</xdr:row>
      <xdr:rowOff>0</xdr:rowOff>
    </xdr:from>
    <xdr:ext cx="1347108" cy="1180497"/>
    <xdr:pic>
      <xdr:nvPicPr>
        <xdr:cNvPr id="2796" name="Imagen 2795" hidden="1">
          <a:extLst>
            <a:ext uri="{FF2B5EF4-FFF2-40B4-BE49-F238E27FC236}">
              <a16:creationId xmlns="" xmlns:a16="http://schemas.microsoft.com/office/drawing/2014/main" id="{1F5AC7E0-8C64-42F5-A650-E62C5B7993E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82457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430</xdr:row>
      <xdr:rowOff>0</xdr:rowOff>
    </xdr:from>
    <xdr:ext cx="1442357" cy="1306285"/>
    <xdr:pic>
      <xdr:nvPicPr>
        <xdr:cNvPr id="2797" name="Imagen 2796" hidden="1">
          <a:extLst>
            <a:ext uri="{FF2B5EF4-FFF2-40B4-BE49-F238E27FC236}">
              <a16:creationId xmlns="" xmlns:a16="http://schemas.microsoft.com/office/drawing/2014/main" id="{430C2DDF-5CC6-443B-B9A7-A53F6B9482D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82457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428</xdr:row>
      <xdr:rowOff>0</xdr:rowOff>
    </xdr:from>
    <xdr:ext cx="1347108" cy="1180497"/>
    <xdr:pic>
      <xdr:nvPicPr>
        <xdr:cNvPr id="2798" name="Imagen 2797" hidden="1">
          <a:extLst>
            <a:ext uri="{FF2B5EF4-FFF2-40B4-BE49-F238E27FC236}">
              <a16:creationId xmlns="" xmlns:a16="http://schemas.microsoft.com/office/drawing/2014/main" id="{363E6E23-37C0-433B-8759-14D161C9CA9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1886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428</xdr:row>
      <xdr:rowOff>0</xdr:rowOff>
    </xdr:from>
    <xdr:ext cx="1442357" cy="1306285"/>
    <xdr:pic>
      <xdr:nvPicPr>
        <xdr:cNvPr id="2799" name="Imagen 2798" hidden="1">
          <a:extLst>
            <a:ext uri="{FF2B5EF4-FFF2-40B4-BE49-F238E27FC236}">
              <a16:creationId xmlns="" xmlns:a16="http://schemas.microsoft.com/office/drawing/2014/main" id="{25F3D23B-C629-4DDA-8BE6-B59EFAE8392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1886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413</xdr:row>
      <xdr:rowOff>0</xdr:rowOff>
    </xdr:from>
    <xdr:ext cx="1347108" cy="1180497"/>
    <xdr:pic>
      <xdr:nvPicPr>
        <xdr:cNvPr id="2800" name="Imagen 2799" hidden="1">
          <a:extLst>
            <a:ext uri="{FF2B5EF4-FFF2-40B4-BE49-F238E27FC236}">
              <a16:creationId xmlns="" xmlns:a16="http://schemas.microsoft.com/office/drawing/2014/main" id="{B5AD0430-6EC8-494C-96BE-F0930602C7E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9028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413</xdr:row>
      <xdr:rowOff>0</xdr:rowOff>
    </xdr:from>
    <xdr:ext cx="1442357" cy="1306285"/>
    <xdr:pic>
      <xdr:nvPicPr>
        <xdr:cNvPr id="2801" name="Imagen 2800" hidden="1">
          <a:extLst>
            <a:ext uri="{FF2B5EF4-FFF2-40B4-BE49-F238E27FC236}">
              <a16:creationId xmlns="" xmlns:a16="http://schemas.microsoft.com/office/drawing/2014/main" id="{BE06E4CF-69A7-48B9-B37C-1CD458CE537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9028925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0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792EF35-1B3F-4828-A63A-52DA1E1E2D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0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EF7DCDD-075E-4F20-840F-52D53C49DE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80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FF22D3A-54D7-4CF7-8203-033A98819E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0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0C4C652-390E-4FBD-A934-EDD1BBC634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0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D4C9610-4C34-4163-BFD2-0651CDCBB9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0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9648506-B6BA-4C6E-8831-85CA548F0E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0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3009E77-F981-4056-A0C4-6C13A2A708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0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AE77E8B-4322-44EA-B794-C7C9E66E79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1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5EB5841-69B8-401A-8CE1-8CBAFB78C5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1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1186FAF-F851-48D1-AD71-5EDD18A4C1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1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2B3C7B6-2218-4F30-BB41-7E09F36596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1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B930796-F081-4372-92CA-3ABEADE66C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1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D17E6D-49EF-4034-84C3-BF0C2FBA8C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1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C7D20D3-5870-4DEC-ACC2-0EF26167C5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1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C063E63-1A5A-4758-B7C3-3636A32090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1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2E6B2FF-36B8-45AE-825D-94809C3695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81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244FCA2-94A7-4A2E-9A7E-6923AFB64F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1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4487CC2-E410-4EF0-88D7-500FD39326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2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F4459B3-040B-4BAB-99D8-5E03AFC365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2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B56A37C-8986-4C50-BF44-7C74A6C726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2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6FA2C55-15D3-4E10-82B6-743CF720C8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2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744CC0E-6929-45F5-B1E6-029EAFF849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2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CBC1661-2F15-4A59-95A6-EC6D3211D0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82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9559C98-1C44-41EB-9383-B2A668EB86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2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EF49911-D8CF-4B56-8B62-6D713DA708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2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5CE8630-A066-49FF-8A50-808029EE2B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2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84A9C58-643F-4DB1-9A61-185B51FC36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2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5D932C3-976E-40DF-9DA5-FD9E9AC79B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3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A49D8F0-6DFC-488E-ABA0-BDCAFD102B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3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E72C7D9-7EE3-45F9-9D74-9082B4A3A4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3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AD446F6-D982-4757-9ACD-457C6DCEC5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3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D2EECE3-84EC-4D22-90FB-A26B58D3E0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3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1B1E1C5-E77E-4A47-8902-AE6FC0781D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3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9F542E1-60B2-4F64-973A-3FBD0D3F9D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3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232B903-B077-481E-BA4C-7F9BD1B4A1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3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1A6C1BA-0A68-40D7-8F88-DEE305E9DA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3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78E13B8-6439-4438-A745-1AA5D1DE1B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83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3D191C4-8235-48C9-8ADF-CE84278E78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4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085E6B9-C1F9-4660-AE47-2B520A91E9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4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60CFAF1-9272-437F-8A03-9652C635EF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4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9DE19DC-A9E9-4C15-9C24-8AEAA58C08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4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CF409EB-882A-47D7-A1D6-4B1E58A050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4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5CCAA18-0739-4BBE-A650-77C11B0621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4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0F9F532-0E57-4F6F-B67E-66A659EAF6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84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B9D4B99-70A5-4941-A8BA-3EEFC7E584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4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38530D8-3365-4D20-934A-2DA5D95660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4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CC779EA-BC77-483F-9CDA-3720A5F382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4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D400D44-48C0-42E0-B9A4-CCCDE44061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5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9BE7C6E-FC34-4797-BFB4-DE7A208CD6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5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2773014-03EC-4114-923A-4BE7FDE6A0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5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ACB203-1D8D-4450-B5B7-B19EE38830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5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5BEAB5E-521D-4055-AAD6-0C9FA1D6B8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5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C4003B9-CA8A-4AFB-888F-38E3D01564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5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479660B-5D8B-4495-86D1-847F279947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5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BFDAA52-08CF-41A6-B040-DC42A60AEB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5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60F1881-D2AC-4DCA-88D4-C1207D9927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5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100EAF1-1CE3-4438-8737-5C1E168317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5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0C7E10F-D0CC-487C-BA95-46269F5801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86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1414290-2181-41B6-825B-E86A758B3A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6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44DC2A8-5619-405C-8CD0-1434470B1F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6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34F1118-E17C-4CF8-95EF-E190DD9C32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6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D0C4056-0AE9-463D-AE33-870FBDE7B9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6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C044A94-2702-4102-A7E0-FE582CF89D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6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CD71719-4832-49EF-95DC-C620D5366A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6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7A60C07-46A5-4A73-A6FB-9E176A2BAF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86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B954008-CA62-41FD-AFA8-A8252DD53C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6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68C6C7B-859C-4C9F-92D4-7FEB94D1E3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6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5C91994-0396-40EE-AC40-20F780B701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7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712B1C6-9D5F-40F7-912D-F91CFC00B1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7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5795CD0-8C58-4E62-99AB-8AEF050FBF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7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19539D0-459C-4EB8-82F1-0D328C8DFC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7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0467560-D482-44E6-B5AE-87167DF862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7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702D9E2-92EB-4722-9D55-194E073EEE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7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11D9A15-A2CB-4A65-B05C-067C452213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7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BF4F78D-1A46-4EAC-ABD6-8582EE5867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7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32CEDA6-DA38-4FBA-8CEC-790ED8251E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7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762285F-2033-4C52-BB40-BBFAE35BB5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7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93E05C7-79FD-4CA5-A415-15DF4CCC41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8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A4F43B7-0C3B-4A45-A9F2-63A2FD8337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88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9BC52CE-EBA3-4F60-BADC-8D24D21D8C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8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DBC3F80-05DD-4959-970C-73FC0C2015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8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91E51FA-5046-4DB8-B335-A8ACE88E93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8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52D37F5-37F4-43A8-9561-774F914292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8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44D0B05-2165-423D-8A8A-29A30D8981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8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328DD5D-D3B5-4689-B89A-5D2E2F389B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8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AF46EAD-61EA-4019-83CB-F59D5F9442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88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8546F23-F2AE-4CE4-A756-9736B50CF7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8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83065B4-E15B-4DEE-83E0-75C445711D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9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4FEFD17-9EF8-4C71-BC6E-BF2B1964B1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9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CD3F8A3-872C-4099-B4EB-28201FD0F5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9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8CC44F6-D9F7-4550-8388-4AE7C36557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9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4865FD3-C142-449D-95AE-4055F82413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89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CD1EE9F-8FF9-4EA2-A90D-891A58B8C0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9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AE9907F-1189-4F94-BEC8-3976F917C9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9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07BBC69-8E2F-4A86-B5BE-3AED64265E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9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C20918F-574A-45E7-B01B-E70C103FE0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89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6DE6FFC-453C-40C8-99B8-70EE99187C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89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CF2B630-D9EC-4EDD-9E04-E4C17EFF56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0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D5E8A66-7BEF-4B64-996F-8690E9AA51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0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93D44D7-CB74-4399-AA05-CCF5A99A30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0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977C36E-D812-4624-A6A3-E728B2D709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0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365325E-2209-4812-8B23-C353383C35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0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EB08885-E5E7-4F1E-8CA6-647041954B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0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A572C94-1F7C-4496-8AFC-73D4EE35E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0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E6DE8F9-8402-478D-9616-7A27872138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0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69A5690-2807-4A79-95E0-BF5F8400F6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0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784F9A2-7BC0-4886-8380-54C67346A5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0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545210D-9CD6-4AAD-811F-F32E6EF6FB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1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1FA6E25-49E7-4493-A13E-0956AB9160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1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5CAF102-D01E-4420-AA13-C4FFD31199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1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C105C2F-80B4-45FB-87E8-93F0DB1CCD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1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D4557A0-D01B-4746-956B-2B06A55CD8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1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B3BD7E5-C68A-462E-802C-6C743AC34D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1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F44F5E3-6882-4C9E-9CA1-1ECA78822D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1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0BA932F-E196-4401-BA6E-B7062BEAF4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1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47F141D-C8B2-4FA7-A735-D4351BAADB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1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6A0C05B-DF08-4010-BD89-6FEE0CABF8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1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77E67F3-2356-4F33-83C9-D04746B3F4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2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261CD4D-F45B-4D8B-BBC7-AF3DBB27CC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2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D96C030-C831-4335-B257-E06C51DA19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2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2CF82C4-2FD0-4B45-B43B-680B76F3F7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2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0252DDA-835F-4236-A170-A6315D5ED5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2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90818F1-A115-40BA-BE59-25A4CF8B3B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2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EFF56BE-74B6-4A0F-B016-41DE7BF3B9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2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35CC3B0-F498-4E84-844B-60F0F986D1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2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6596E3F-E23D-4CF4-BCA2-99A75BCCF1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2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429D79C-FEE0-492A-BB31-BA9781A721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2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0215A65-8CDE-4267-9939-6EEA1B85BD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3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3F48B3E-73D9-4231-AC36-6D86FE0924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3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3D18CEA-8B18-47FC-B91C-57E7694DE1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3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76142B0-764A-4E64-841B-079AA613E2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3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5438552-55EC-4A07-84C3-A2C58F1AEB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3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0B425EA-0293-4F52-A05B-3AB404E8B5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3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52B31E3-FD15-46C7-93CF-9D2B3750B4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3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436C197-99C2-4958-86DB-18CE331185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3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42112CB-D70B-4E83-A95C-E449186DF0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3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0285787-AFF5-43FB-B629-BCA144258E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3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9FBD98D-193B-40BD-A326-978FA1ECD9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4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3231DEA-1702-4ECC-B584-CE8D29ED7E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4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839EE6B-890C-4A2F-9553-E5FF0E6E00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4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2C111EC-84EC-4DDA-BEAB-58FA1EE5CF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4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6C43E05-BF52-40F7-A83A-680736CD27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4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59B83D9-EA67-402A-A064-DD15AB903F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4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D24AF15-9C71-4183-8354-EF7977F303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4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15F2BF7-C727-4C7F-9F64-9B575AE83E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4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F4F44FD-AE9D-4A88-BEE8-E546EAA148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4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81DAFCA-3229-4F89-AFF2-F2C83A22C3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4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2AE5D83-64A1-426B-9141-A4A4E0F7E9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5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BBDB885-1F81-489F-84FC-D1B6055610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5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925952C-2D6D-45AD-9695-B29F3BFA92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5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A1972FB-ED83-488A-AD9C-B77AA8036E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5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E37FD48-68DD-4326-8A97-89BD4F2DCD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5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0A931E1-9A0B-4A67-92F9-8C74470860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5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65314B7-3DD5-4399-9DF4-C7B347FBF4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5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1F94B20-0BBF-42A3-9EA6-9EB16128B6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5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2CCEE6F-85C9-4333-ACF7-B825ED8260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5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A00B884-9FAE-4619-AE9A-5467D5C94F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5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6C9151B-8D7A-4506-9BDA-CAE586DD91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6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D9BBF6C-A2D6-42B3-B437-93AE966936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6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68FCE5A-14AB-4952-9086-FE8138B45F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6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4265419-55DE-4F1F-A76D-9880ABAC52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6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089FCE1-46E0-46D1-A577-09D1541C3D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6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B46B12E-FC8F-4D61-8A0F-E71855724F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6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3F2D5A7-D34F-4F93-BC20-83250AA274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6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272202A-A2B2-478B-93AF-3FDCBF30D5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6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EE53548-BB77-4FC0-8FD4-4C15E941D2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6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17024FA-42FC-403A-A2F4-A0A6990CE2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6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B7A94A7-E32B-4912-8DA0-C85B60F4D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7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DC70C79-6DCE-4E55-B67D-B76FBB9A64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7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18F3171-62FA-4AB8-BEFA-53E57ACD99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7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0CECAE0-5FD4-44ED-9D87-E927A58FF1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7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FC3B748-8DD5-49A3-AA0F-AFADE11F18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7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2D13099-DBB9-478C-B2C0-32E73017FA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7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0AFDFFD-8752-47F5-983E-76F96CBD12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7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A51A452-BB53-4B3E-A58C-8882B2E587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7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6A0AA55-601F-4EC1-AE55-14B5D2169F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7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79317F3-9711-453F-9D49-F8FD5E03D4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7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375F974-697D-410E-8AD8-C82E9893BA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8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B4941AA-5391-4D31-8090-B34853AF7E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8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7A4ABB3-5A12-4E90-BB43-702EE30A89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8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2CE36C2-9713-4638-A0FA-3A44785B8D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8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348FD4B-9CF5-448F-8C6D-BEFF35AD10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298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668124D-FC04-4ADC-A82F-AF4A445CFC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8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5357F34-01CA-4302-8640-CD4C4128E1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8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C110FCB-1E8A-4951-990D-6D5D56336A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8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38960FC-835F-41FB-9E30-2E5CEFC334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8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85832DA-F271-492C-831A-7186784C51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8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65DD9FA-649F-4228-81A4-F8BB51F12D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9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9C32444-D2D6-4A2E-98FC-1A9C3821CB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9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6F6AB11-5D80-4CD0-8BE2-526DAEF9C1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9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61C264E-23D2-4B2A-B9C2-F4D8B6A198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299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1D70580-F57A-49A0-BFF7-C9B1E6B5F7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9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05993D5-7870-4BCB-A634-ADFA8D04A5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9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F10E465-2E73-4802-8FC7-8CEC443214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9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DE065C1-1C3C-4C62-924C-A52DF30BBB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9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89023D1-789A-48E5-BF84-ABCB2E384F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299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D9D666F-427D-4730-9606-E2EE51C3AC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299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4FE435F-ED3C-4C37-9217-C24641757A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0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CDBA944-994D-48AF-B9EC-288A19A439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0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6E51259-E2D4-4A56-A3FD-0923565220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0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5C719C5-D756-434F-9A31-59014AEB1C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0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B981520-5D82-4F53-BB82-FB82444E47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0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1533592-994F-45F8-9A23-A48151ACC3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0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8F196C9-E9DA-4E2E-A889-759FE57B9B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0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D06A44F-192E-45FE-A403-04500BC6B8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00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765FA60-8E73-45D7-BABB-8ED1638EE0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0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6431782-A292-4F2B-BA5A-0F48927859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0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F4A1674-3634-4347-8EB8-356B1F8312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1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1B950E4-3978-4789-87B0-0CA1C6FAA3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1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FB25BC0-EBAD-43CD-85F4-6AB9FEB468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301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2E78D57-4393-446A-9768-0585C0EBAC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495"/>
    <xdr:pic>
      <xdr:nvPicPr>
        <xdr:cNvPr id="301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6362007-4FEE-4287-B4FE-14A90165AA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19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733"/>
    <xdr:pic>
      <xdr:nvPicPr>
        <xdr:cNvPr id="301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2CB8F0C-0717-42CC-AB26-EF6C96AA72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495"/>
    <xdr:pic>
      <xdr:nvPicPr>
        <xdr:cNvPr id="301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D5C7D79-A6A9-4D4D-9463-7A4F24EF99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19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495"/>
    <xdr:pic>
      <xdr:nvPicPr>
        <xdr:cNvPr id="301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0D9145D-946A-4DD9-9707-57A940E897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19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301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E865504-3F93-4DE4-A90D-B861A59D46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301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F717068-36AF-43D3-9C76-AFDC024457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301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DD30492-E719-40A5-9C73-A66BA1EC68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495"/>
    <xdr:pic>
      <xdr:nvPicPr>
        <xdr:cNvPr id="302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C67FC0E-AD42-4BDB-B0B5-00E3062D15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19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302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AAC1B7A-AADB-4107-8D84-2505C2CFC7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114"/>
    <xdr:pic>
      <xdr:nvPicPr>
        <xdr:cNvPr id="302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DCC8712-CBA6-4C22-95F3-594259D75C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19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302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A0FA556-E6F3-4CF1-8B9F-0FC19024A8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114"/>
    <xdr:pic>
      <xdr:nvPicPr>
        <xdr:cNvPr id="302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8FD66B1-587F-47DD-A498-8AC81DB2DF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19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302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4461CD5-6D85-4130-AF2B-7162EC0201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114"/>
    <xdr:pic>
      <xdr:nvPicPr>
        <xdr:cNvPr id="302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3D281CF-FECC-4404-89EB-461C70804E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19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495"/>
    <xdr:pic>
      <xdr:nvPicPr>
        <xdr:cNvPr id="302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2422A23-82E0-4644-A640-AC0B41483B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19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733"/>
    <xdr:pic>
      <xdr:nvPicPr>
        <xdr:cNvPr id="302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FA4D709-468A-4734-A438-33EE23D33A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302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931E8A7-9ED0-4A1A-A7DB-F8A79F1DF1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303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65D2A26-1080-4EAE-800B-948E1F1A4B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303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FCBD20E-626F-4FCB-A7CC-ADD4627332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303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0E79EDF-AF34-44C0-91A4-403A37828D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3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C683B6F-BE9D-4043-A2A5-C89B9773BF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3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134ADDA-5529-43A5-B318-0D82666E8C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03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6EE55C0-EC70-4EA9-9846-3A0EA1A31D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3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CFE1486-F091-4740-AB4B-184145D70F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3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4225931-B94B-4374-86C3-31268DBAB3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3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BBE8C66-00BF-44BA-9575-66B6755725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3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0898011-73DC-4C1C-BF91-BDEC154680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4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75E89EC-D261-40AE-BC1C-34D6F37823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4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775CB3E-74C8-4B56-8142-4510E0A3B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4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7C6A6AB-67E9-4F31-810C-94186FFB87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4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715F501-B0AA-45F8-9602-ECF8261483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4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4EC1F97-ACBF-41EC-AEF4-E98C6A71B6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4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9E722D7-2D86-4939-843C-6B45181851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4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1DE4011-C9A4-42D1-A921-B886B724CA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4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0017468-39EE-4683-A32F-09E277BA12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4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6169D30E-EAE2-455A-99A1-F1355B18F4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04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37FE87F-B68A-4348-9BF3-7A5E9B7B75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5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65B0E2E-DC78-4F90-8A28-96AFF7EAF0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5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7E3FED3-ADF5-444E-B7C0-CA0F3FA63A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5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5658F7A-2D7C-4D30-BB29-8C49991C14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5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ED021C9-FCEA-4AFE-B27D-1A0C697415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5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36904E2-E16D-42F8-A22C-0676F8224D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5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6CC3534-C484-48C1-9A07-C79CF35967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05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8D303AB-E8DA-46DA-9529-D19AC8C3A1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5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94EF74B-2955-4030-8AC4-865B9C5A0D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5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956ADF9-C463-41B3-955E-C92E704EB6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5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AB595BE-E0EB-472A-B88A-24F149E28D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6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AB5CAB9-8D18-487F-B217-7AE7A43214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6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9691B5D-7000-4843-B586-0009C519B6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6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F6533C3-B7DF-4533-A5C5-83CF90723D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6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836E0AE-1EDA-4D61-8D76-A3DB8F9E7E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6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19BB65A-BA92-4EA9-A14F-2AE281D072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6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A66D3B9-95E7-40EF-96DC-F50958F5BE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6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0B58446-54DE-4DCA-9077-0238390F0B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6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88FFB57-621A-4FAA-AFE2-E812B128E2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6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9A167B0-1A0D-4BC7-BD65-E1D754A8F4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6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010FF98-2AE9-413E-81C7-D7DE769FA8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07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0D78BD6-8990-441E-A141-5C113317E8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7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2D5D987-C5B3-4FFB-8A25-B04AADFB66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7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EF81177-82B9-45EA-B78D-45DA33C0BB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7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7F30440-BBDD-42CF-8045-55557D00A5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7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13C433C-E2EE-4923-B34C-465B4A05CC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7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2D3616A-F4AE-4882-A188-912FB7C8E0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7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A994354-23C8-42A1-8526-51B4B0C3DB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07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47C3E0C-871B-45DE-9E22-A08E0DE96D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7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E944407-71B7-4504-8ACA-0D0C16C026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7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1D0A139-EF5D-4E2E-8C88-BF728DF2D1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8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3F39C75-EEBA-4874-8EB5-F9FFCCBCD7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8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CF5B11B-07F0-461F-AEE2-131122E1ED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8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6CC4057-C54E-48D0-90D3-343A42B6B8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8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473C289-D781-4B87-8E4D-A290C1D6A9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8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9AB2BCF-D92A-47BC-8CB5-F11773048D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8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B9D94F4-DA5B-4062-9FC2-55D12B4E86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8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4272215-32D6-41B2-87FB-445CCCCC00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8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E2BDD4F-887F-498F-A90A-FA6174BC9A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8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D72D068-7D98-4E9C-B73A-3B8BCC042F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08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E8F788C-EE25-4A12-9E0B-2773B3E35A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09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37D33FF-1C3F-409F-A765-8B56FE143A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09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A73EFFB-5987-4287-85AC-64F3E30681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9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AE1960C-0F1D-498A-B083-C1100937EB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9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15EAFDA-CF96-428A-9FDC-1B4513AB04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9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864B325-C58A-41CD-BB37-EF2F8AC602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09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DBCA60E-D7D8-42EB-8D8F-8597767B6D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309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DF5494C-8864-4B89-8D9A-FD5B0EC257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3495"/>
    <xdr:pic>
      <xdr:nvPicPr>
        <xdr:cNvPr id="309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0931494-E837-4367-8495-ED336506C2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95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733"/>
    <xdr:pic>
      <xdr:nvPicPr>
        <xdr:cNvPr id="309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4B944E3-D35A-4837-BFAA-A220170798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3495"/>
    <xdr:pic>
      <xdr:nvPicPr>
        <xdr:cNvPr id="309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1F0B319-67C9-42B8-9F74-6DCF3B6043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95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3495"/>
    <xdr:pic>
      <xdr:nvPicPr>
        <xdr:cNvPr id="310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CBF46A2-7103-4E9E-BD5E-B30893BF63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95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310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A1390AB-8AC1-4A38-8CD6-C4CD49AF95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310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E8CC1C3-FFC5-47C9-8604-06F53C44F8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310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8773718-55E7-4612-9C68-534D0EF9DB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3495"/>
    <xdr:pic>
      <xdr:nvPicPr>
        <xdr:cNvPr id="310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C6B9053-0C6D-42E2-841D-8E24F04A4D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95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310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E43E7F4-6BDC-4FD6-BA36-63A65D85F2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3114"/>
    <xdr:pic>
      <xdr:nvPicPr>
        <xdr:cNvPr id="310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87DD39B-B8D2-44DE-96D9-BD0564657F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95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310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1302043-8675-42EF-B151-A3353D17F5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3114"/>
    <xdr:pic>
      <xdr:nvPicPr>
        <xdr:cNvPr id="310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C9C158C-2B0C-4CD0-ACAF-607BC15189F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95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310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DFC29E3-22A3-4353-A5A1-10FBE37B19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3114"/>
    <xdr:pic>
      <xdr:nvPicPr>
        <xdr:cNvPr id="311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97E5A25-A624-4E44-882B-09A52D2DFF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95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3495"/>
    <xdr:pic>
      <xdr:nvPicPr>
        <xdr:cNvPr id="311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73D13CE-4EAC-4E1C-8023-12C520F811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95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733"/>
    <xdr:pic>
      <xdr:nvPicPr>
        <xdr:cNvPr id="311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EDEAC16-46E9-4B54-A2D0-36192A491F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311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33ACDDD-48BF-477B-89A9-062B09C399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311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A43E5C9-D3BE-4504-8115-241F27C0DF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311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8028E0B-AA50-4B8C-9EAA-A069805927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311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503C66D-9A92-49E5-A2CE-3FC6138F8F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1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0A98F7C-C748-4E92-B88E-7F2C374E76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1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B40511C-ECE0-4F04-B2BF-FA6F27FFF4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11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0AC6286-18F8-4B5F-ACB7-0F7DF13E73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2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C3C027F-22E0-412A-9E6E-789E0791C1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2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C8C309A-CDBD-4250-A674-9476A7F05A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2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5859D0D-D3FE-4122-9083-9990E441F4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2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81C7DBE-525D-406B-8A10-9CD350435D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2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2254551-D30F-40CD-9873-4978CFA4DC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2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DC0CEC4-3720-4D55-A9DB-0FF39DF8E5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2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507211A-0588-4D02-8F6B-06EBEDB775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12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23159FC-6486-4578-A973-C17886F450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2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46BE4C0-3A04-45AC-8292-874CCE82AA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12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29E67D5-83EA-494D-8635-44CFC53844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3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FE5FE4E-A56B-40A1-9A6F-FC0DAF0047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13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361556C-4520-40B1-AB6C-B929D55248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3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A9E53B1-B36B-421B-8930-00D074436E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13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B6DB359-2E97-40CD-900C-C6381D1A17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3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1A1B3EF-2D65-422F-9B30-84B539ADC0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3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5B6B408-A316-44FD-B08B-DA41FA6547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3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F607385-7194-41C5-9CC2-3BAF297A93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3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0553F85-E3B3-42B8-A43C-37F4C226C3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3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3FEC636-CC69-469C-9937-1C9B0AFD94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3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51DDBA3-B080-4F4A-B73A-5A753AE94F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14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007F4E1-27E5-41A7-BCE1-F63DABC35E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4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635D9F0-3F03-4915-A687-0331B858FA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4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741B1CF-4BAC-4B23-B107-EAE57AED13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4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BBA06AE-4AA1-4AE8-8285-A8EC8C51A1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4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815D3B7-90C8-440B-AC75-F1DDBD48EC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4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9299144-0AFC-4738-97AF-C4D0DF1605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4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4C4A853-86BF-4C67-8BD0-C893E44311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4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5CDEFE5-3D54-4B9D-9871-5B2B5CA9F8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14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4FCB28E-904B-470E-9FE1-173714F4D0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4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1558BCB-BEE2-40AE-9C99-CF9ADDF60D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15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89B0A84-A789-4767-93C3-E8070D9BF8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5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D3BE332-A053-438F-8E9E-960A1CA289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15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0423B85-BB85-45FE-ACFE-4E782CB209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5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80AF7AC-823B-4C62-A8B8-B263E4DEFA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15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858A820-BCC6-41E6-8FFD-C8FE568B8A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5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B594F6A-5EDA-4253-AFB7-B0B78BF2F5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5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C63E5E0-836A-4597-A062-9611C78039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5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05C421F-F7AA-423D-910E-501FE16BD8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5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8EE7AFC-BCF2-4E06-801C-AED05EE4C5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5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1B8BFAC-43EC-458C-84F7-A620E44186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6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F3D6378-7D56-456B-8B51-834A8D87BD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16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2ACD4E7-88BE-41E9-9580-4285E13FB1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6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EB5437F-D30D-41AA-B47F-B1DA0F2E4C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6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08B1D9B-E480-42EB-91AA-04F1D7D453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6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6D95899-D667-4B5E-B1E2-C5A460A509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6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46D6225-D8BC-4BE7-A97F-502E66D4BE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6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FCB396E-D55F-4F6F-8A5F-90CB380820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6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F3AC72A-9493-47A6-B835-F0958B16AF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6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C9D1DE1-9C0A-465E-813E-46809B2613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16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25E896F-9459-4E20-9887-FE2E32E837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7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FDCCAE0-096F-4A89-A22E-057E3B0F14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17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D896268-EE70-4778-8D8A-F14AFF6A9A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7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93D7C62-BD66-4F0D-AEA4-31A47A9560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17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50CEA50-D84C-42E0-B297-0B16EF085A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17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65797A8-8D9D-4C67-A3EE-FDB497688A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17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EA6B25C-A2E1-46AC-97B9-7117750189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7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975D497-82E4-4EA9-919B-5EDF7FF6CE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7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38A867F-7944-4779-B49A-67788E0943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7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A25E4BE-3AC1-4232-9DE6-B575B9C54E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17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E0A3131-08F3-470E-B9E5-D9D5231FF5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318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240BCEC-7B9E-4429-9F93-F52F9E1357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3495"/>
    <xdr:pic>
      <xdr:nvPicPr>
        <xdr:cNvPr id="318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8406B38-71C3-4A52-B8E3-3D8A8C4B90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766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733"/>
    <xdr:pic>
      <xdr:nvPicPr>
        <xdr:cNvPr id="318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7431CFB-E9BC-44E1-B9EE-18F0B8CC1A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3495"/>
    <xdr:pic>
      <xdr:nvPicPr>
        <xdr:cNvPr id="318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C28FF79-2265-4FB2-A338-FA652E62C9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766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3495"/>
    <xdr:pic>
      <xdr:nvPicPr>
        <xdr:cNvPr id="318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49A5C28-D73F-4E54-9C61-CD55E7BF53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766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318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624A17A-C496-4399-A442-F425F23B07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318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3F49BF9-EDD3-47B5-BF3B-393E0A93F3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318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79AAD47-8443-48F6-9272-B641CB231C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3495"/>
    <xdr:pic>
      <xdr:nvPicPr>
        <xdr:cNvPr id="318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88FFEDA-35BE-43F1-B0EC-E1958F5FB5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766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318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A1469E2-EF48-430A-9CF9-D8B042DC55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3114"/>
    <xdr:pic>
      <xdr:nvPicPr>
        <xdr:cNvPr id="319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2C99ACB-B2F9-4D69-8D9C-F33808D734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7668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319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09CEFC4-9926-46F9-88AD-B44B58A85B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3114"/>
    <xdr:pic>
      <xdr:nvPicPr>
        <xdr:cNvPr id="319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D1C22E7-5297-4E35-8ACE-586D210A88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7668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319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F3121EC-6697-41AE-AB26-941611A5DF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3114"/>
    <xdr:pic>
      <xdr:nvPicPr>
        <xdr:cNvPr id="319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EF8EDCD-02D8-4FC6-9A50-4DC16E9AF5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7668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3495"/>
    <xdr:pic>
      <xdr:nvPicPr>
        <xdr:cNvPr id="319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60839E8-04E3-4207-AC50-EF98F6AE6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766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733"/>
    <xdr:pic>
      <xdr:nvPicPr>
        <xdr:cNvPr id="319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5793344-1D96-4939-9D86-F054641207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319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08851B1-58E9-4796-BF97-4698785FF2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319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2EAC24E-CCB0-44E8-A6E0-8CF55A7EB1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319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04C5D80-8A4D-4792-8AF8-E22810F180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</xdr:row>
      <xdr:rowOff>0</xdr:rowOff>
    </xdr:from>
    <xdr:ext cx="181737" cy="22352"/>
    <xdr:pic>
      <xdr:nvPicPr>
        <xdr:cNvPr id="320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F7C450A-0318-4483-93B7-D8BF613AFD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2352"/>
    <xdr:pic>
      <xdr:nvPicPr>
        <xdr:cNvPr id="320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FCB8AE9-EE26-436C-93F8-65B4BEB8C3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3495"/>
    <xdr:pic>
      <xdr:nvPicPr>
        <xdr:cNvPr id="320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48994F1-75DE-4AA0-8E78-B33694D3AA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76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2733"/>
    <xdr:pic>
      <xdr:nvPicPr>
        <xdr:cNvPr id="320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B0A0009-1464-4A91-9A6F-E3F083AC48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3495"/>
    <xdr:pic>
      <xdr:nvPicPr>
        <xdr:cNvPr id="320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689974D-4D52-4C06-AA18-B39B9167AD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76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3495"/>
    <xdr:pic>
      <xdr:nvPicPr>
        <xdr:cNvPr id="320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A8DD089-8B1C-4761-9199-2DC16D2554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76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2352"/>
    <xdr:pic>
      <xdr:nvPicPr>
        <xdr:cNvPr id="320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0E810FA-B7DF-4800-8C6D-B85484C78D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2352"/>
    <xdr:pic>
      <xdr:nvPicPr>
        <xdr:cNvPr id="320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C99B231-A646-4218-BB7C-7519ED07D5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2352"/>
    <xdr:pic>
      <xdr:nvPicPr>
        <xdr:cNvPr id="320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98983A7-AA26-4F27-9F1D-8D6C201A03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3495"/>
    <xdr:pic>
      <xdr:nvPicPr>
        <xdr:cNvPr id="320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DE07BA0-D0C6-4E15-95C5-D14906C202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76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2352"/>
    <xdr:pic>
      <xdr:nvPicPr>
        <xdr:cNvPr id="321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799B778-E453-4685-88D2-5BA92B80E0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3114"/>
    <xdr:pic>
      <xdr:nvPicPr>
        <xdr:cNvPr id="321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3784B77-2B05-4C78-A04B-32C51A34FE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76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2352"/>
    <xdr:pic>
      <xdr:nvPicPr>
        <xdr:cNvPr id="321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55AAAE9-38DB-4C7C-83FB-213678F718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3114"/>
    <xdr:pic>
      <xdr:nvPicPr>
        <xdr:cNvPr id="321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0102985-A0DF-48CE-BB99-7FE447B3B8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76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2352"/>
    <xdr:pic>
      <xdr:nvPicPr>
        <xdr:cNvPr id="321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25CE600-A78F-4D89-BF02-30022E03ED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3114"/>
    <xdr:pic>
      <xdr:nvPicPr>
        <xdr:cNvPr id="321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2E35EEC-8624-44D1-A5FC-EB5F0F8648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76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3495"/>
    <xdr:pic>
      <xdr:nvPicPr>
        <xdr:cNvPr id="321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362AA29-AADC-4188-80A6-0523894CCC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76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2733"/>
    <xdr:pic>
      <xdr:nvPicPr>
        <xdr:cNvPr id="321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CECAC4A-D231-46C6-A820-169DE8F72B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2352"/>
    <xdr:pic>
      <xdr:nvPicPr>
        <xdr:cNvPr id="321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799E667-B3E9-4BBC-90EE-C173E75CB4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2352"/>
    <xdr:pic>
      <xdr:nvPicPr>
        <xdr:cNvPr id="321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792F7D0-C35F-4CEE-804E-9E6E2266A8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2352"/>
    <xdr:pic>
      <xdr:nvPicPr>
        <xdr:cNvPr id="322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C4561F3-A4FD-452A-B84F-2F97C4D8CE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</xdr:row>
      <xdr:rowOff>0</xdr:rowOff>
    </xdr:from>
    <xdr:ext cx="181737" cy="22352"/>
    <xdr:pic>
      <xdr:nvPicPr>
        <xdr:cNvPr id="322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A5EC884-A0B7-4CAA-A587-151078CFEA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2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3F799AB-7F0B-4CC4-9FFA-9DD9A2D1FD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2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320C861-D71E-4111-9654-A147DC2D3A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22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6D0F662-827E-4A06-8EEB-48466E863B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2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948B85D-DA61-43E8-9619-A932D152A2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2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7C0E48C-AD7B-42C7-A1C5-CE10272DE6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2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C207529-B999-4914-A4EC-CE268D1663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2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EF900A6-B056-45D2-9E9D-CBBE1E4215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2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D33A3FC-FFFE-4BCF-9241-0DF506ADB7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3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7760FD2-2AC8-4DE8-A128-4B49AC01F3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3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23331AF-E0AC-48B5-B4E0-CBA6494F68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3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C945E5F-CC9D-4478-A93D-3E6CC94344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3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523128B-6DA8-44D9-9E6D-7DF69BB7EC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3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E29DB06-E7E3-4A25-8686-95CD3CBCEE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3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EAF55D4-3D73-4E35-B55A-28D39A6F09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3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9E4ED41-438A-48BA-9C5F-C2C9F17F88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3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EC982EC-346E-4A86-A6F4-79B84E83D0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23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6213835-CC02-482D-AF53-0A1FE42A52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3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5BBEAE9-4F29-4D62-8563-FD46C0681F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4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6F4DAA3-089C-4D01-BB54-A37DCDAE2E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4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D19FB7A-61E6-4645-880F-9412953DBE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4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301936C-7293-42FC-8EB8-40F231E1B7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4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7132FC6-C771-460F-A813-A0D7E1F36A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4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2F615D2-9808-4B13-9582-FF883EC28E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24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ADCB30C-5CBE-4525-A1D2-E7F7BC83C9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4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34D49DD-B264-4220-91DC-EAB91D68BE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4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EABA8CC-5CAA-458C-931E-D80ABC6E0A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4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83ECF50-D08B-453C-97CC-F5F87F26E5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4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D24FEFA-5A8E-4A23-A766-E0589B8D51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5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CDCBDBA-2586-442B-9191-AA1F055144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5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A6E5D5D-D66E-4C29-BBFD-1B1661F384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5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60869C2-4212-4469-8DEE-AFF0E910AE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5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A7B1DFA-D426-46DF-9865-E2D8623A34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5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068A31C-C386-4567-8D72-914B06EFC4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5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E8B5239-6DAC-4234-BFA7-0C93AA9D21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5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1E4A311-4C9F-407D-8C59-BE95804E9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5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337B84F-83FD-4EAF-8D53-5D9BC28E1A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5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BAD5276-23D3-4E91-B136-4701435B7C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25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BEEDA47-E8B4-4CF8-BD0E-5504121DEB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6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C419C47-164D-4007-8162-1D004E73E3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6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3C5EAE6-BC05-4389-BB9C-EBB78D61FB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6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655B594-EA15-404B-A938-0EA4E64CCA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6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1213A60-1D0E-4910-B393-A4B3C1FA88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326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B925E81-B933-437F-AB33-7D0B9515F0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3495"/>
    <xdr:pic>
      <xdr:nvPicPr>
        <xdr:cNvPr id="326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08D6B83-3F5F-4030-BA83-54661830D2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82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733"/>
    <xdr:pic>
      <xdr:nvPicPr>
        <xdr:cNvPr id="326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647337F-F731-439D-B6CE-33E65CB2A4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3495"/>
    <xdr:pic>
      <xdr:nvPicPr>
        <xdr:cNvPr id="326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C3E1BEB-5349-45C2-ABE5-3E6FA8DE57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82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3495"/>
    <xdr:pic>
      <xdr:nvPicPr>
        <xdr:cNvPr id="326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3EE345C-CEB6-469D-9B2F-E9FF92990F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82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326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C1ED45E-278F-497A-809B-9AF4A1C62D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327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E0FE3DD-5C54-4963-B6CC-C22F3D5E22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327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C169DF5-6D9B-4796-A32D-9A74927B87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3495"/>
    <xdr:pic>
      <xdr:nvPicPr>
        <xdr:cNvPr id="327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CE65F75-F1AC-4713-9E15-8F9F8A04BA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82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327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5DA48B2-76CE-46A7-B47B-3A4930A67F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3114"/>
    <xdr:pic>
      <xdr:nvPicPr>
        <xdr:cNvPr id="327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FDEC091-6573-4DA5-BEA9-046769714C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82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327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FB5C478-21CC-4501-B8EB-E625B21004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3114"/>
    <xdr:pic>
      <xdr:nvPicPr>
        <xdr:cNvPr id="327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3C82013-E1CC-43CF-8095-ECEA1EB42D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82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327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F386AC3-EE6B-4A41-8A4F-602003A2EC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3114"/>
    <xdr:pic>
      <xdr:nvPicPr>
        <xdr:cNvPr id="327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C4BE07B-9A81-45E9-A67E-0563D5A2D2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82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3495"/>
    <xdr:pic>
      <xdr:nvPicPr>
        <xdr:cNvPr id="327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1DFBE3C-C56E-4928-9100-B5C78D5BE6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82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733"/>
    <xdr:pic>
      <xdr:nvPicPr>
        <xdr:cNvPr id="328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8CCBDAF-7F01-4FEB-903E-294CEC5614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328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9591C27-3DBE-497F-A899-D427721347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328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895809E-479E-4479-9C37-6939196EE8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328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B9A8BDF-5235-4657-89EF-237C611CF1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328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BA1074E-53D3-44FA-9077-77E1432C33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8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F1B3745-0887-4494-A4D2-E27E8BBA8C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8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F5302C1-C595-4182-B225-B8960B9D9B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28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E4330AD-7131-4D5B-AF9A-FFB426989E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8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F7F51A1-87BD-4908-8590-B0229F38A0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8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B6D7FB9-B012-49A2-927F-D7534476BF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9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F7ADB2F-96E5-4710-8167-E6A0D7FA5A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9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E7D85A9-A6E8-4F5A-8A49-59B27676CF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9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F9447E7-4075-4F6C-AB2E-886E3A79CD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29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C2440A3-BDA4-4752-92DD-7299E092A2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9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55448E3-D512-4B79-94F0-7CE85FC92C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9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2E3F5D8-1480-4AE8-A1CF-8155E2BCD9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9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D6B256A-1D91-4A06-B60E-C184B6D926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9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8A7E071-10D6-4FB9-AAE1-E003A2F988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29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C1B042D-A441-4652-ABFD-D882FA088B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29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CE9F2EF-B806-4CF9-A060-115BB5319A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0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60AD2FC-A2FF-4108-94FF-D892E0C842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30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A2CB229-9C46-49BC-B6EE-901C3DE643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0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AD9FA93-C9A3-4EA8-A95C-691A7A7175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0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4823CEE-6229-422B-9D74-B4A59C8151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0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C226AFD-963A-4547-9607-033A921276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0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276BE03-C081-490D-AD87-F3FD764016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0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B598161-EA78-4622-AB8F-86E05F4983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0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7354AD8-96A2-4A12-960E-AF9D1D66AE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30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F4766AE-841A-46F5-95B0-73C3460CA3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0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D69BF56-9F7A-4164-8F5F-355B16A6AC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1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C9A7A32-C053-43E7-B211-A95173CA81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1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E68C20D-8C19-4184-8123-F81BBD9082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1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6E5F894-FC50-474E-867D-AFDED9AC0A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1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267B1BE-7161-425F-B3D5-298D88749F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1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662F0FF-20B8-42B6-A4F9-827D0EC940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1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BF2AE0E-56A7-475F-9863-E5A26C625E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1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D9AF457-AB15-4BD1-85D5-ECFEABAB3E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1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9B1678B-25A8-49A0-B69A-1CBEA00441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1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DB9E745-AA40-44BA-AAB0-0B564781C2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1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A0BC199-0EB8-471E-A76C-5C57AFCE5D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2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288B42E-F18A-4840-9C4F-2A2FDBCBFC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2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87213BC-7AB2-4965-A220-550197BD32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32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9B1735A-E1D0-419B-BE93-13C82034B4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2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9139133-9495-4ABB-A887-B5647AED87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2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5512F7E-C62C-4C4A-9E06-A22AF3DA7A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2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DF9B778-AA71-42B5-A3F7-B8BCEA75E5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2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CDA8140-0C99-4EED-8410-453A56E6E4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2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1B60F78-C9E8-41E1-BEAA-DB4F6AA4B4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2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F5955B2-52B2-42B7-80A4-F5FA6D18BF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32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71B39AB-6111-4F48-9BA8-B97135934E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3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47B64B6-FF06-4A39-97C0-8936CFF334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3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FE4AC42-2388-4D57-90F7-964DCE9E89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3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3B6094E-0660-4759-AC3C-1185FF7E01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3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9CB8C56-FFA0-4341-ADF4-229EE5893F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3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195534D-5A83-42BC-B97E-29F3793B5D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3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8BE1C8D-873D-4649-8C2F-2FF31DC336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3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FCAF4F0-2350-459F-B584-FA9D4C59E3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3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A1F19A8-26C2-4DF9-AC3D-59997BB7AB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3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279B789-9E21-4914-9254-DF02BB7861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3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2692353-503B-4C94-8B11-68E59F3EA0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4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0E6B3FA-CEE7-41D9-8F23-6013FE88CA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4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5C15881-B479-47F5-AE08-249F0D9473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4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41E9451-C5D9-48E9-8ACE-7693496F34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34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D1469A2-243E-4439-AD83-68D11210E2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4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43CBB3A-2FF7-43E9-A692-A7F32A17A8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4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2980F7A-318F-4F7C-B7AA-AD81E6DB4F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4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80C134F-6697-4421-8680-3DBFCE90DF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4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BDAFA01-23E0-482C-A79E-2A29844E56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907937</xdr:colOff>
      <xdr:row>0</xdr:row>
      <xdr:rowOff>0</xdr:rowOff>
    </xdr:from>
    <xdr:ext cx="2459186" cy="1572369"/>
    <xdr:pic>
      <xdr:nvPicPr>
        <xdr:cNvPr id="3348" name="Imagen 3347" hidden="1">
          <a:extLst>
            <a:ext uri="{FF2B5EF4-FFF2-40B4-BE49-F238E27FC236}">
              <a16:creationId xmlns="" xmlns:a16="http://schemas.microsoft.com/office/drawing/2014/main" id="{66C85431-9456-48EC-88B0-7D8777C0F84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52562" y="0"/>
          <a:ext cx="2459186" cy="157236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334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B2E2141-6636-4CF5-B05E-4E02210A0D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495"/>
    <xdr:pic>
      <xdr:nvPicPr>
        <xdr:cNvPr id="335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2FF2B5D-BAE7-4817-BB75-B81CFB73B6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733"/>
    <xdr:pic>
      <xdr:nvPicPr>
        <xdr:cNvPr id="335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F605678-8B08-4F1A-8A2A-7A9B1B0FC2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495"/>
    <xdr:pic>
      <xdr:nvPicPr>
        <xdr:cNvPr id="335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ADE5ADB-1A4E-484A-8343-B246ED5ECB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495"/>
    <xdr:pic>
      <xdr:nvPicPr>
        <xdr:cNvPr id="335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DA5F924-4FB9-4D42-AE47-6307F96EC0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335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AA5A776-ED95-447C-ADD4-8E5D8EA6A0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335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2AD5F75-03B9-4BBF-8CCE-C44E064A39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335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95DE211-EC37-49A8-8D1F-6499258609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495"/>
    <xdr:pic>
      <xdr:nvPicPr>
        <xdr:cNvPr id="335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50745D2-50D4-4212-8D63-3949840BD3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335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344F225-1928-40C7-BD8C-A5BAA0524F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114"/>
    <xdr:pic>
      <xdr:nvPicPr>
        <xdr:cNvPr id="335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0D738CC-EC65-4EA4-9C8B-A21B082560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336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FDAD25C-0021-448E-BBD7-6ADB68A526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114"/>
    <xdr:pic>
      <xdr:nvPicPr>
        <xdr:cNvPr id="336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7DA2D6B-EFB4-4F4C-BE2E-5F9C4F4945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336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E8210FB-92DD-4A05-94B2-4FAEE54264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114"/>
    <xdr:pic>
      <xdr:nvPicPr>
        <xdr:cNvPr id="336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BB1ADBD-9A60-46C7-A6A0-509778C7D5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495"/>
    <xdr:pic>
      <xdr:nvPicPr>
        <xdr:cNvPr id="336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0E15C76-3634-44C9-A04B-F8B806F7E4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733"/>
    <xdr:pic>
      <xdr:nvPicPr>
        <xdr:cNvPr id="336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9E325E9-6371-4F4B-ACB3-23364244DF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336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CD1908D-A48A-49E0-9000-AD61EEB376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336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C9E14A9-3AFF-44A6-92C4-12BD32F625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336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5B875F8-0D1B-4D4F-9AA3-5DA8FDB219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336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78C86D0-6CC9-4223-A7D5-07FB63EA60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7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A80FCBD-8322-4238-819B-698F9A5C1B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7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55D35C6-0CC3-4B2F-A767-B8142B11E7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37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EEEE9A9-260B-4C50-A4E6-D1097EB086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7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19FEBD4-6A9B-42FE-925D-DC8D0D3C83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7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24A1704-B872-45CB-9DF8-B3787C5AA2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7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772A930-AC7E-46F1-AEFF-A5A9903553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7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BBEEF9B-6ABD-40CA-A733-A1D9BC073A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7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451E8D0-85E6-4F95-A52B-CA1A1294F2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7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083DE2C-8327-4BD9-9666-2F3CE75F24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7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B04F7E7-9F56-41FE-A4CB-1FDF072EDC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8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228DAFC-3FC9-4C6F-81DA-17F0CAA21C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8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5D0A247-F20D-47FE-B292-61BA9169C3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8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6D65821-98E8-4A1C-8C83-E8C9A705CD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8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E309B84-C498-4487-94BD-DC2DF3AF9C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338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2E656AC-B169-4226-98D5-7F8D0519ED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338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6443C5DE-57A6-4330-B08A-92F392D628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338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989D5F4-5E32-48C6-AC8B-E6ACB18F09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8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99FE3D4-4060-440C-91F2-988791CA16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8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B3F0812-DFC3-4556-959F-A19A93E7CD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8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DB16CBA-1066-4392-9195-EC634215CB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339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03BA85D-D62C-4D81-AD4B-E2DF1421FD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679677</xdr:colOff>
      <xdr:row>0</xdr:row>
      <xdr:rowOff>0</xdr:rowOff>
    </xdr:from>
    <xdr:ext cx="1347108" cy="1180497"/>
    <xdr:pic>
      <xdr:nvPicPr>
        <xdr:cNvPr id="3391" name="Imagen 3390" hidden="1">
          <a:extLst>
            <a:ext uri="{FF2B5EF4-FFF2-40B4-BE49-F238E27FC236}">
              <a16:creationId xmlns="" xmlns:a16="http://schemas.microsoft.com/office/drawing/2014/main" id="{A9C18927-F543-4A14-9701-59F423D8FF6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482430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822552</xdr:colOff>
      <xdr:row>0</xdr:row>
      <xdr:rowOff>0</xdr:rowOff>
    </xdr:from>
    <xdr:ext cx="1347108" cy="1180497"/>
    <xdr:pic>
      <xdr:nvPicPr>
        <xdr:cNvPr id="3392" name="Imagen 3391" hidden="1">
          <a:extLst>
            <a:ext uri="{FF2B5EF4-FFF2-40B4-BE49-F238E27FC236}">
              <a16:creationId xmlns="" xmlns:a16="http://schemas.microsoft.com/office/drawing/2014/main" id="{AB816052-3FB9-4766-865B-4C1D4404460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496717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887187</xdr:colOff>
      <xdr:row>240</xdr:row>
      <xdr:rowOff>0</xdr:rowOff>
    </xdr:from>
    <xdr:ext cx="1347108" cy="1180497"/>
    <xdr:pic>
      <xdr:nvPicPr>
        <xdr:cNvPr id="3393" name="Imagen 3392" hidden="1">
          <a:extLst>
            <a:ext uri="{FF2B5EF4-FFF2-40B4-BE49-F238E27FC236}">
              <a16:creationId xmlns="" xmlns:a16="http://schemas.microsoft.com/office/drawing/2014/main" id="{77559AA6-A11B-47F4-82D5-59D10669CF7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454818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240</xdr:row>
      <xdr:rowOff>0</xdr:rowOff>
    </xdr:from>
    <xdr:ext cx="1442357" cy="1306285"/>
    <xdr:pic>
      <xdr:nvPicPr>
        <xdr:cNvPr id="3394" name="Imagen 3393" hidden="1">
          <a:extLst>
            <a:ext uri="{FF2B5EF4-FFF2-40B4-BE49-F238E27FC236}">
              <a16:creationId xmlns="" xmlns:a16="http://schemas.microsoft.com/office/drawing/2014/main" id="{EDCFC346-43F4-4FEF-BA5B-E5D63BA9FCB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4548187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711994</xdr:colOff>
      <xdr:row>285</xdr:row>
      <xdr:rowOff>0</xdr:rowOff>
    </xdr:from>
    <xdr:ext cx="1347108" cy="1180497"/>
    <xdr:pic>
      <xdr:nvPicPr>
        <xdr:cNvPr id="3395" name="Imagen 3394" hidden="1">
          <a:extLst>
            <a:ext uri="{FF2B5EF4-FFF2-40B4-BE49-F238E27FC236}">
              <a16:creationId xmlns="" xmlns:a16="http://schemas.microsoft.com/office/drawing/2014/main" id="{15936EA4-9C87-424D-B738-8447B9D221B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4856619" y="53882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543151</xdr:colOff>
      <xdr:row>285</xdr:row>
      <xdr:rowOff>0</xdr:rowOff>
    </xdr:from>
    <xdr:ext cx="1442357" cy="1306285"/>
    <xdr:pic>
      <xdr:nvPicPr>
        <xdr:cNvPr id="3396" name="Imagen 3395" hidden="1">
          <a:extLst>
            <a:ext uri="{FF2B5EF4-FFF2-40B4-BE49-F238E27FC236}">
              <a16:creationId xmlns="" xmlns:a16="http://schemas.microsoft.com/office/drawing/2014/main" id="{BF0E3A20-9A43-4E40-AC2E-EE1DCF6D4E4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776" y="53882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2722</xdr:colOff>
      <xdr:row>0</xdr:row>
      <xdr:rowOff>0</xdr:rowOff>
    </xdr:from>
    <xdr:ext cx="1347108" cy="1180497"/>
    <xdr:pic>
      <xdr:nvPicPr>
        <xdr:cNvPr id="3397" name="Imagen 3396" hidden="1">
          <a:extLst>
            <a:ext uri="{FF2B5EF4-FFF2-40B4-BE49-F238E27FC236}">
              <a16:creationId xmlns="" xmlns:a16="http://schemas.microsoft.com/office/drawing/2014/main" id="{CBDCD979-5AA1-47E1-A2CE-4FC8B3D70AB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9984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599281</xdr:colOff>
      <xdr:row>0</xdr:row>
      <xdr:rowOff>0</xdr:rowOff>
    </xdr:from>
    <xdr:ext cx="1442357" cy="1306285"/>
    <xdr:pic>
      <xdr:nvPicPr>
        <xdr:cNvPr id="3398" name="Imagen 3397" hidden="1">
          <a:extLst>
            <a:ext uri="{FF2B5EF4-FFF2-40B4-BE49-F238E27FC236}">
              <a16:creationId xmlns="" xmlns:a16="http://schemas.microsoft.com/office/drawing/2014/main" id="{36093172-70BC-4E50-9A66-9DDE5B10D76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906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883785</xdr:colOff>
      <xdr:row>0</xdr:row>
      <xdr:rowOff>0</xdr:rowOff>
    </xdr:from>
    <xdr:ext cx="1347108" cy="1180497"/>
    <xdr:pic>
      <xdr:nvPicPr>
        <xdr:cNvPr id="3399" name="Imagen 3398" hidden="1">
          <a:extLst>
            <a:ext uri="{FF2B5EF4-FFF2-40B4-BE49-F238E27FC236}">
              <a16:creationId xmlns="" xmlns:a16="http://schemas.microsoft.com/office/drawing/2014/main" id="{4FB6CFB3-7825-40FA-82DE-A59AAA9E21D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28410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459808</xdr:colOff>
      <xdr:row>0</xdr:row>
      <xdr:rowOff>0</xdr:rowOff>
    </xdr:from>
    <xdr:ext cx="1442357" cy="1306285"/>
    <xdr:pic>
      <xdr:nvPicPr>
        <xdr:cNvPr id="3400" name="Imagen 3399" hidden="1">
          <a:extLst>
            <a:ext uri="{FF2B5EF4-FFF2-40B4-BE49-F238E27FC236}">
              <a16:creationId xmlns="" xmlns:a16="http://schemas.microsoft.com/office/drawing/2014/main" id="{E08A6160-4D2E-4BDB-A1E8-F96CCF6292F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433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214330</xdr:colOff>
      <xdr:row>63</xdr:row>
      <xdr:rowOff>0</xdr:rowOff>
    </xdr:from>
    <xdr:ext cx="1347108" cy="1180497"/>
    <xdr:pic>
      <xdr:nvPicPr>
        <xdr:cNvPr id="3401" name="Imagen 3400" hidden="1">
          <a:extLst>
            <a:ext uri="{FF2B5EF4-FFF2-40B4-BE49-F238E27FC236}">
              <a16:creationId xmlns="" xmlns:a16="http://schemas.microsoft.com/office/drawing/2014/main" id="{9D6340E2-49A9-4728-9D12-A4D7DD7A041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311455" y="12182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563493</xdr:colOff>
      <xdr:row>63</xdr:row>
      <xdr:rowOff>0</xdr:rowOff>
    </xdr:from>
    <xdr:ext cx="1442357" cy="1306285"/>
    <xdr:pic>
      <xdr:nvPicPr>
        <xdr:cNvPr id="3402" name="Imagen 3401" hidden="1">
          <a:extLst>
            <a:ext uri="{FF2B5EF4-FFF2-40B4-BE49-F238E27FC236}">
              <a16:creationId xmlns="" xmlns:a16="http://schemas.microsoft.com/office/drawing/2014/main" id="{A44F418D-4A4B-4A15-9971-2AF93DBCE6F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18" y="12182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227238</xdr:colOff>
      <xdr:row>0</xdr:row>
      <xdr:rowOff>0</xdr:rowOff>
    </xdr:from>
    <xdr:ext cx="1347108" cy="1180497"/>
    <xdr:pic>
      <xdr:nvPicPr>
        <xdr:cNvPr id="3403" name="Imagen 3402" hidden="1">
          <a:extLst>
            <a:ext uri="{FF2B5EF4-FFF2-40B4-BE49-F238E27FC236}">
              <a16:creationId xmlns="" xmlns:a16="http://schemas.microsoft.com/office/drawing/2014/main" id="{4D288BC1-41BD-42D7-B7AF-1C28F8B36AF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324363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487</xdr:row>
      <xdr:rowOff>0</xdr:rowOff>
    </xdr:from>
    <xdr:ext cx="1442357" cy="1306285"/>
    <xdr:pic>
      <xdr:nvPicPr>
        <xdr:cNvPr id="3404" name="Imagen 3403" hidden="1">
          <a:extLst>
            <a:ext uri="{FF2B5EF4-FFF2-40B4-BE49-F238E27FC236}">
              <a16:creationId xmlns="" xmlns:a16="http://schemas.microsoft.com/office/drawing/2014/main" id="{C19C0C62-01F6-450B-812F-EFA665289B0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3316425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502784</xdr:colOff>
      <xdr:row>0</xdr:row>
      <xdr:rowOff>0</xdr:rowOff>
    </xdr:from>
    <xdr:ext cx="1418969" cy="1389112"/>
    <xdr:pic>
      <xdr:nvPicPr>
        <xdr:cNvPr id="3405" name="Imagen 3404" hidden="1">
          <a:extLst>
            <a:ext uri="{FF2B5EF4-FFF2-40B4-BE49-F238E27FC236}">
              <a16:creationId xmlns="" xmlns:a16="http://schemas.microsoft.com/office/drawing/2014/main" id="{C230C1D5-C7CC-48A2-8D87-86B6D4FB2335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409" y="0"/>
          <a:ext cx="1418969" cy="1389112"/>
        </a:xfrm>
        <a:prstGeom prst="rect">
          <a:avLst/>
        </a:prstGeom>
      </xdr:spPr>
    </xdr:pic>
    <xdr:clientData/>
  </xdr:oneCellAnchor>
  <xdr:oneCellAnchor>
    <xdr:from>
      <xdr:col>11</xdr:col>
      <xdr:colOff>227238</xdr:colOff>
      <xdr:row>0</xdr:row>
      <xdr:rowOff>0</xdr:rowOff>
    </xdr:from>
    <xdr:ext cx="1347108" cy="1180497"/>
    <xdr:pic>
      <xdr:nvPicPr>
        <xdr:cNvPr id="3406" name="Imagen 3405" hidden="1">
          <a:extLst>
            <a:ext uri="{FF2B5EF4-FFF2-40B4-BE49-F238E27FC236}">
              <a16:creationId xmlns="" xmlns:a16="http://schemas.microsoft.com/office/drawing/2014/main" id="{88401E60-F272-49CF-AD83-C3991126F18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324363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900793</xdr:colOff>
      <xdr:row>0</xdr:row>
      <xdr:rowOff>0</xdr:rowOff>
    </xdr:from>
    <xdr:ext cx="1347108" cy="1180497"/>
    <xdr:pic>
      <xdr:nvPicPr>
        <xdr:cNvPr id="3407" name="Imagen 3406" hidden="1">
          <a:extLst>
            <a:ext uri="{FF2B5EF4-FFF2-40B4-BE49-F238E27FC236}">
              <a16:creationId xmlns="" xmlns:a16="http://schemas.microsoft.com/office/drawing/2014/main" id="{46712CFA-96A6-4F1B-8718-70C53B714A3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0</xdr:row>
      <xdr:rowOff>0</xdr:rowOff>
    </xdr:from>
    <xdr:ext cx="1442357" cy="1306285"/>
    <xdr:pic>
      <xdr:nvPicPr>
        <xdr:cNvPr id="3408" name="Imagen 3407" hidden="1">
          <a:extLst>
            <a:ext uri="{FF2B5EF4-FFF2-40B4-BE49-F238E27FC236}">
              <a16:creationId xmlns="" xmlns:a16="http://schemas.microsoft.com/office/drawing/2014/main" id="{4B45705C-723C-4892-B743-73AE30EB426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0</xdr:row>
      <xdr:rowOff>0</xdr:rowOff>
    </xdr:from>
    <xdr:ext cx="1347108" cy="1180497"/>
    <xdr:pic>
      <xdr:nvPicPr>
        <xdr:cNvPr id="3409" name="Imagen 3408" hidden="1">
          <a:extLst>
            <a:ext uri="{FF2B5EF4-FFF2-40B4-BE49-F238E27FC236}">
              <a16:creationId xmlns="" xmlns:a16="http://schemas.microsoft.com/office/drawing/2014/main" id="{E9A2F73D-140C-4271-ACC7-D6B71653638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0</xdr:row>
      <xdr:rowOff>0</xdr:rowOff>
    </xdr:from>
    <xdr:ext cx="1442357" cy="1306285"/>
    <xdr:pic>
      <xdr:nvPicPr>
        <xdr:cNvPr id="3410" name="Imagen 3409" hidden="1">
          <a:extLst>
            <a:ext uri="{FF2B5EF4-FFF2-40B4-BE49-F238E27FC236}">
              <a16:creationId xmlns="" xmlns:a16="http://schemas.microsoft.com/office/drawing/2014/main" id="{1936388C-54BF-4D45-90D0-09EDA61C188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0</xdr:row>
      <xdr:rowOff>0</xdr:rowOff>
    </xdr:from>
    <xdr:ext cx="1347108" cy="1180497"/>
    <xdr:pic>
      <xdr:nvPicPr>
        <xdr:cNvPr id="3411" name="Imagen 3410" hidden="1">
          <a:extLst>
            <a:ext uri="{FF2B5EF4-FFF2-40B4-BE49-F238E27FC236}">
              <a16:creationId xmlns="" xmlns:a16="http://schemas.microsoft.com/office/drawing/2014/main" id="{E97DD9DD-EE54-44D2-AAF7-A3B3EC47095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0</xdr:row>
      <xdr:rowOff>0</xdr:rowOff>
    </xdr:from>
    <xdr:ext cx="1442357" cy="1306285"/>
    <xdr:pic>
      <xdr:nvPicPr>
        <xdr:cNvPr id="3412" name="Imagen 3411" hidden="1">
          <a:extLst>
            <a:ext uri="{FF2B5EF4-FFF2-40B4-BE49-F238E27FC236}">
              <a16:creationId xmlns="" xmlns:a16="http://schemas.microsoft.com/office/drawing/2014/main" id="{0E796638-4683-4F34-A66F-C851C6A40D9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13" name="Imagen 3412" hidden="1">
          <a:extLst>
            <a:ext uri="{FF2B5EF4-FFF2-40B4-BE49-F238E27FC236}">
              <a16:creationId xmlns="" xmlns:a16="http://schemas.microsoft.com/office/drawing/2014/main" id="{C2A980DD-5079-495C-A881-01032C3E52A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14" name="Imagen 3413" hidden="1">
          <a:extLst>
            <a:ext uri="{FF2B5EF4-FFF2-40B4-BE49-F238E27FC236}">
              <a16:creationId xmlns="" xmlns:a16="http://schemas.microsoft.com/office/drawing/2014/main" id="{8C82115C-9586-4883-A198-C66512ECB02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125</xdr:row>
      <xdr:rowOff>0</xdr:rowOff>
    </xdr:from>
    <xdr:ext cx="1347108" cy="1180497"/>
    <xdr:pic>
      <xdr:nvPicPr>
        <xdr:cNvPr id="3415" name="Imagen 3414" hidden="1">
          <a:extLst>
            <a:ext uri="{FF2B5EF4-FFF2-40B4-BE49-F238E27FC236}">
              <a16:creationId xmlns="" xmlns:a16="http://schemas.microsoft.com/office/drawing/2014/main" id="{50042E98-A025-40D6-92DF-2A3CAF3EC05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2400300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125</xdr:row>
      <xdr:rowOff>0</xdr:rowOff>
    </xdr:from>
    <xdr:ext cx="1442357" cy="1306285"/>
    <xdr:pic>
      <xdr:nvPicPr>
        <xdr:cNvPr id="3416" name="Imagen 3415" hidden="1">
          <a:extLst>
            <a:ext uri="{FF2B5EF4-FFF2-40B4-BE49-F238E27FC236}">
              <a16:creationId xmlns="" xmlns:a16="http://schemas.microsoft.com/office/drawing/2014/main" id="{30AAC63A-760E-4D66-8EBA-6649B82804A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2400300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0</xdr:row>
      <xdr:rowOff>0</xdr:rowOff>
    </xdr:from>
    <xdr:ext cx="1347108" cy="1180497"/>
    <xdr:pic>
      <xdr:nvPicPr>
        <xdr:cNvPr id="3417" name="Imagen 3416" hidden="1">
          <a:extLst>
            <a:ext uri="{FF2B5EF4-FFF2-40B4-BE49-F238E27FC236}">
              <a16:creationId xmlns="" xmlns:a16="http://schemas.microsoft.com/office/drawing/2014/main" id="{1AB11DBD-501F-4F48-9973-0CAC5065F9F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0</xdr:row>
      <xdr:rowOff>0</xdr:rowOff>
    </xdr:from>
    <xdr:ext cx="1442357" cy="1306285"/>
    <xdr:pic>
      <xdr:nvPicPr>
        <xdr:cNvPr id="3418" name="Imagen 3417" hidden="1">
          <a:extLst>
            <a:ext uri="{FF2B5EF4-FFF2-40B4-BE49-F238E27FC236}">
              <a16:creationId xmlns="" xmlns:a16="http://schemas.microsoft.com/office/drawing/2014/main" id="{298732DB-0F0B-4E0C-BC1A-8272AC80682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501</xdr:row>
      <xdr:rowOff>0</xdr:rowOff>
    </xdr:from>
    <xdr:ext cx="1347108" cy="1180497"/>
    <xdr:pic>
      <xdr:nvPicPr>
        <xdr:cNvPr id="3419" name="Imagen 3418" hidden="1">
          <a:extLst>
            <a:ext uri="{FF2B5EF4-FFF2-40B4-BE49-F238E27FC236}">
              <a16:creationId xmlns="" xmlns:a16="http://schemas.microsoft.com/office/drawing/2014/main" id="{8F831F49-D5F7-4A8C-A05D-221B9C0CAF0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96173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501</xdr:row>
      <xdr:rowOff>0</xdr:rowOff>
    </xdr:from>
    <xdr:ext cx="1442357" cy="1306285"/>
    <xdr:pic>
      <xdr:nvPicPr>
        <xdr:cNvPr id="3420" name="Imagen 3419" hidden="1">
          <a:extLst>
            <a:ext uri="{FF2B5EF4-FFF2-40B4-BE49-F238E27FC236}">
              <a16:creationId xmlns="" xmlns:a16="http://schemas.microsoft.com/office/drawing/2014/main" id="{7099E097-D3D5-4E4C-A502-34E1F56847C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9617392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218</xdr:row>
      <xdr:rowOff>0</xdr:rowOff>
    </xdr:from>
    <xdr:ext cx="1347108" cy="1180497"/>
    <xdr:pic>
      <xdr:nvPicPr>
        <xdr:cNvPr id="3421" name="Imagen 3420" hidden="1">
          <a:extLst>
            <a:ext uri="{FF2B5EF4-FFF2-40B4-BE49-F238E27FC236}">
              <a16:creationId xmlns="" xmlns:a16="http://schemas.microsoft.com/office/drawing/2014/main" id="{C514FD47-39EC-4061-933E-C61B3EAC96D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412908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218</xdr:row>
      <xdr:rowOff>0</xdr:rowOff>
    </xdr:from>
    <xdr:ext cx="1442357" cy="1306285"/>
    <xdr:pic>
      <xdr:nvPicPr>
        <xdr:cNvPr id="3422" name="Imagen 3421" hidden="1">
          <a:extLst>
            <a:ext uri="{FF2B5EF4-FFF2-40B4-BE49-F238E27FC236}">
              <a16:creationId xmlns="" xmlns:a16="http://schemas.microsoft.com/office/drawing/2014/main" id="{ACE66109-EDC9-4D5A-BEEF-8737F1DFAB8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412908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94</xdr:row>
      <xdr:rowOff>0</xdr:rowOff>
    </xdr:from>
    <xdr:ext cx="1347108" cy="1180497"/>
    <xdr:pic>
      <xdr:nvPicPr>
        <xdr:cNvPr id="3423" name="Imagen 3422" hidden="1">
          <a:extLst>
            <a:ext uri="{FF2B5EF4-FFF2-40B4-BE49-F238E27FC236}">
              <a16:creationId xmlns="" xmlns:a16="http://schemas.microsoft.com/office/drawing/2014/main" id="{C1B04F98-404F-4A6E-AECF-969D9B3BA98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8087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94</xdr:row>
      <xdr:rowOff>0</xdr:rowOff>
    </xdr:from>
    <xdr:ext cx="1442357" cy="1306285"/>
    <xdr:pic>
      <xdr:nvPicPr>
        <xdr:cNvPr id="3424" name="Imagen 3423" hidden="1">
          <a:extLst>
            <a:ext uri="{FF2B5EF4-FFF2-40B4-BE49-F238E27FC236}">
              <a16:creationId xmlns="" xmlns:a16="http://schemas.microsoft.com/office/drawing/2014/main" id="{135EB748-5AFF-4C31-8EE8-F449962FF26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80879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437</xdr:row>
      <xdr:rowOff>0</xdr:rowOff>
    </xdr:from>
    <xdr:ext cx="1347108" cy="1180497"/>
    <xdr:pic>
      <xdr:nvPicPr>
        <xdr:cNvPr id="3425" name="Imagen 3424" hidden="1">
          <a:extLst>
            <a:ext uri="{FF2B5EF4-FFF2-40B4-BE49-F238E27FC236}">
              <a16:creationId xmlns="" xmlns:a16="http://schemas.microsoft.com/office/drawing/2014/main" id="{616EA4C9-03D9-4C70-A38E-DFA14174BB6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3791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437</xdr:row>
      <xdr:rowOff>0</xdr:rowOff>
    </xdr:from>
    <xdr:ext cx="1442357" cy="1306285"/>
    <xdr:pic>
      <xdr:nvPicPr>
        <xdr:cNvPr id="3426" name="Imagen 3425" hidden="1">
          <a:extLst>
            <a:ext uri="{FF2B5EF4-FFF2-40B4-BE49-F238E27FC236}">
              <a16:creationId xmlns="" xmlns:a16="http://schemas.microsoft.com/office/drawing/2014/main" id="{EE87368A-A100-4C2B-AE2F-EB644F5805C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3791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27" name="Imagen 3426" hidden="1">
          <a:extLst>
            <a:ext uri="{FF2B5EF4-FFF2-40B4-BE49-F238E27FC236}">
              <a16:creationId xmlns="" xmlns:a16="http://schemas.microsoft.com/office/drawing/2014/main" id="{2F9852F1-6039-4F82-BD44-D5570832727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28" name="Imagen 3427" hidden="1">
          <a:extLst>
            <a:ext uri="{FF2B5EF4-FFF2-40B4-BE49-F238E27FC236}">
              <a16:creationId xmlns="" xmlns:a16="http://schemas.microsoft.com/office/drawing/2014/main" id="{67361438-03E4-4C43-8FDC-725C6F781FC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477</xdr:row>
      <xdr:rowOff>0</xdr:rowOff>
    </xdr:from>
    <xdr:ext cx="1347108" cy="1180497"/>
    <xdr:pic>
      <xdr:nvPicPr>
        <xdr:cNvPr id="3429" name="Imagen 3428" hidden="1">
          <a:extLst>
            <a:ext uri="{FF2B5EF4-FFF2-40B4-BE49-F238E27FC236}">
              <a16:creationId xmlns="" xmlns:a16="http://schemas.microsoft.com/office/drawing/2014/main" id="{52F54D2A-E731-460A-95BB-D5B167F460E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1411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477</xdr:row>
      <xdr:rowOff>0</xdr:rowOff>
    </xdr:from>
    <xdr:ext cx="1442357" cy="1306285"/>
    <xdr:pic>
      <xdr:nvPicPr>
        <xdr:cNvPr id="3430" name="Imagen 3429" hidden="1">
          <a:extLst>
            <a:ext uri="{FF2B5EF4-FFF2-40B4-BE49-F238E27FC236}">
              <a16:creationId xmlns="" xmlns:a16="http://schemas.microsoft.com/office/drawing/2014/main" id="{A73A2059-E879-4A99-A021-26019666A35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1411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31" name="Imagen 3430" hidden="1">
          <a:extLst>
            <a:ext uri="{FF2B5EF4-FFF2-40B4-BE49-F238E27FC236}">
              <a16:creationId xmlns="" xmlns:a16="http://schemas.microsoft.com/office/drawing/2014/main" id="{FAD32372-F584-497F-B3ED-59454AF6852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32" name="Imagen 3431" hidden="1">
          <a:extLst>
            <a:ext uri="{FF2B5EF4-FFF2-40B4-BE49-F238E27FC236}">
              <a16:creationId xmlns="" xmlns:a16="http://schemas.microsoft.com/office/drawing/2014/main" id="{DE6F3ACC-C852-47BD-88AE-F42754360AC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33" name="Imagen 3432" hidden="1">
          <a:extLst>
            <a:ext uri="{FF2B5EF4-FFF2-40B4-BE49-F238E27FC236}">
              <a16:creationId xmlns="" xmlns:a16="http://schemas.microsoft.com/office/drawing/2014/main" id="{519F297E-A1CA-41B3-9C59-79D2EE6DF70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34" name="Imagen 3433" hidden="1">
          <a:extLst>
            <a:ext uri="{FF2B5EF4-FFF2-40B4-BE49-F238E27FC236}">
              <a16:creationId xmlns="" xmlns:a16="http://schemas.microsoft.com/office/drawing/2014/main" id="{5C2E5D52-B019-464D-BE6B-E475C68BC00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35" name="Imagen 3434" hidden="1">
          <a:extLst>
            <a:ext uri="{FF2B5EF4-FFF2-40B4-BE49-F238E27FC236}">
              <a16:creationId xmlns="" xmlns:a16="http://schemas.microsoft.com/office/drawing/2014/main" id="{0813DF4D-3A77-4115-9BFE-3DC1C51BFDB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36" name="Imagen 3435" hidden="1">
          <a:extLst>
            <a:ext uri="{FF2B5EF4-FFF2-40B4-BE49-F238E27FC236}">
              <a16:creationId xmlns="" xmlns:a16="http://schemas.microsoft.com/office/drawing/2014/main" id="{253EE72B-325D-4948-B97C-59A2E131BC9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37" name="Imagen 3436" hidden="1">
          <a:extLst>
            <a:ext uri="{FF2B5EF4-FFF2-40B4-BE49-F238E27FC236}">
              <a16:creationId xmlns="" xmlns:a16="http://schemas.microsoft.com/office/drawing/2014/main" id="{80BA921A-59B0-460A-B1FB-9DB0ADD52E3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38" name="Imagen 3437" hidden="1">
          <a:extLst>
            <a:ext uri="{FF2B5EF4-FFF2-40B4-BE49-F238E27FC236}">
              <a16:creationId xmlns="" xmlns:a16="http://schemas.microsoft.com/office/drawing/2014/main" id="{37981B20-B4FC-430F-8ED5-8FE6FA67E50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39" name="Imagen 3438" hidden="1">
          <a:extLst>
            <a:ext uri="{FF2B5EF4-FFF2-40B4-BE49-F238E27FC236}">
              <a16:creationId xmlns="" xmlns:a16="http://schemas.microsoft.com/office/drawing/2014/main" id="{141076CB-F49C-4636-9B1B-1AC57F20EC4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40" name="Imagen 3439" hidden="1">
          <a:extLst>
            <a:ext uri="{FF2B5EF4-FFF2-40B4-BE49-F238E27FC236}">
              <a16:creationId xmlns="" xmlns:a16="http://schemas.microsoft.com/office/drawing/2014/main" id="{F1376B16-4428-4A2D-90AE-20303214C06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41" name="Imagen 3440" hidden="1">
          <a:extLst>
            <a:ext uri="{FF2B5EF4-FFF2-40B4-BE49-F238E27FC236}">
              <a16:creationId xmlns="" xmlns:a16="http://schemas.microsoft.com/office/drawing/2014/main" id="{BCA3BB10-DF68-4085-9AF4-3EBEA921C4A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42" name="Imagen 3441" hidden="1">
          <a:extLst>
            <a:ext uri="{FF2B5EF4-FFF2-40B4-BE49-F238E27FC236}">
              <a16:creationId xmlns="" xmlns:a16="http://schemas.microsoft.com/office/drawing/2014/main" id="{063EDD91-CA98-4223-BEC6-B9F3EE8000E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240</xdr:row>
      <xdr:rowOff>0</xdr:rowOff>
    </xdr:from>
    <xdr:ext cx="1347108" cy="1180497"/>
    <xdr:pic>
      <xdr:nvPicPr>
        <xdr:cNvPr id="3443" name="Imagen 3442" hidden="1">
          <a:extLst>
            <a:ext uri="{FF2B5EF4-FFF2-40B4-BE49-F238E27FC236}">
              <a16:creationId xmlns="" xmlns:a16="http://schemas.microsoft.com/office/drawing/2014/main" id="{F7929784-6697-47C0-9757-358819FBB36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54818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240</xdr:row>
      <xdr:rowOff>0</xdr:rowOff>
    </xdr:from>
    <xdr:ext cx="1442357" cy="1306285"/>
    <xdr:pic>
      <xdr:nvPicPr>
        <xdr:cNvPr id="3444" name="Imagen 3443" hidden="1">
          <a:extLst>
            <a:ext uri="{FF2B5EF4-FFF2-40B4-BE49-F238E27FC236}">
              <a16:creationId xmlns="" xmlns:a16="http://schemas.microsoft.com/office/drawing/2014/main" id="{18C41BFD-E8DD-41FC-B5B1-A4738B64BD7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548187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468</xdr:row>
      <xdr:rowOff>0</xdr:rowOff>
    </xdr:from>
    <xdr:ext cx="1347108" cy="1180497"/>
    <xdr:pic>
      <xdr:nvPicPr>
        <xdr:cNvPr id="3445" name="Imagen 3444" hidden="1">
          <a:extLst>
            <a:ext uri="{FF2B5EF4-FFF2-40B4-BE49-F238E27FC236}">
              <a16:creationId xmlns="" xmlns:a16="http://schemas.microsoft.com/office/drawing/2014/main" id="{2F85BF15-CED0-4527-A8E5-B80CF8A8ABB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89696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468</xdr:row>
      <xdr:rowOff>0</xdr:rowOff>
    </xdr:from>
    <xdr:ext cx="1442357" cy="1306285"/>
    <xdr:pic>
      <xdr:nvPicPr>
        <xdr:cNvPr id="3446" name="Imagen 3445" hidden="1">
          <a:extLst>
            <a:ext uri="{FF2B5EF4-FFF2-40B4-BE49-F238E27FC236}">
              <a16:creationId xmlns="" xmlns:a16="http://schemas.microsoft.com/office/drawing/2014/main" id="{68C0837A-F8ED-40C6-9D73-C36BEF8AD41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89696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414</xdr:row>
      <xdr:rowOff>0</xdr:rowOff>
    </xdr:from>
    <xdr:ext cx="1347108" cy="1180497"/>
    <xdr:pic>
      <xdr:nvPicPr>
        <xdr:cNvPr id="3447" name="Imagen 3446" hidden="1">
          <a:extLst>
            <a:ext uri="{FF2B5EF4-FFF2-40B4-BE49-F238E27FC236}">
              <a16:creationId xmlns="" xmlns:a16="http://schemas.microsoft.com/office/drawing/2014/main" id="{88990DE9-744B-49DB-8117-07934C11C4E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9219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414</xdr:row>
      <xdr:rowOff>0</xdr:rowOff>
    </xdr:from>
    <xdr:ext cx="1442357" cy="1306285"/>
    <xdr:pic>
      <xdr:nvPicPr>
        <xdr:cNvPr id="3448" name="Imagen 3447" hidden="1">
          <a:extLst>
            <a:ext uri="{FF2B5EF4-FFF2-40B4-BE49-F238E27FC236}">
              <a16:creationId xmlns="" xmlns:a16="http://schemas.microsoft.com/office/drawing/2014/main" id="{E3447367-8F3F-4D84-B52F-513A3440B0F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921942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3449" name="Imagen 3448" hidden="1">
          <a:extLst>
            <a:ext uri="{FF2B5EF4-FFF2-40B4-BE49-F238E27FC236}">
              <a16:creationId xmlns="" xmlns:a16="http://schemas.microsoft.com/office/drawing/2014/main" id="{820993B1-BB6B-4202-A419-4B956DAF08C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3450" name="Imagen 3449" hidden="1">
          <a:extLst>
            <a:ext uri="{FF2B5EF4-FFF2-40B4-BE49-F238E27FC236}">
              <a16:creationId xmlns="" xmlns:a16="http://schemas.microsoft.com/office/drawing/2014/main" id="{31B5D84B-44CE-4674-8107-4ABE780DA10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31</xdr:row>
      <xdr:rowOff>0</xdr:rowOff>
    </xdr:from>
    <xdr:ext cx="1347108" cy="1180497"/>
    <xdr:pic>
      <xdr:nvPicPr>
        <xdr:cNvPr id="3451" name="Imagen 3450" hidden="1">
          <a:extLst>
            <a:ext uri="{FF2B5EF4-FFF2-40B4-BE49-F238E27FC236}">
              <a16:creationId xmlns="" xmlns:a16="http://schemas.microsoft.com/office/drawing/2014/main" id="{30C2C2BF-8A2D-47FD-9D1F-4326F8EE1B5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895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31</xdr:row>
      <xdr:rowOff>0</xdr:rowOff>
    </xdr:from>
    <xdr:ext cx="1442357" cy="1306285"/>
    <xdr:pic>
      <xdr:nvPicPr>
        <xdr:cNvPr id="3452" name="Imagen 3451" hidden="1">
          <a:extLst>
            <a:ext uri="{FF2B5EF4-FFF2-40B4-BE49-F238E27FC236}">
              <a16:creationId xmlns="" xmlns:a16="http://schemas.microsoft.com/office/drawing/2014/main" id="{9BD5DDB6-3DA5-48A6-B258-8DADC9AF2F5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89597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15</xdr:row>
      <xdr:rowOff>0</xdr:rowOff>
    </xdr:from>
    <xdr:ext cx="1347108" cy="1180497"/>
    <xdr:pic>
      <xdr:nvPicPr>
        <xdr:cNvPr id="3453" name="Imagen 3452" hidden="1">
          <a:extLst>
            <a:ext uri="{FF2B5EF4-FFF2-40B4-BE49-F238E27FC236}">
              <a16:creationId xmlns="" xmlns:a16="http://schemas.microsoft.com/office/drawing/2014/main" id="{30EC99E5-9E33-45C1-B70A-3A1483D05E6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28765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15</xdr:row>
      <xdr:rowOff>0</xdr:rowOff>
    </xdr:from>
    <xdr:ext cx="1442357" cy="1306285"/>
    <xdr:pic>
      <xdr:nvPicPr>
        <xdr:cNvPr id="3454" name="Imagen 3453" hidden="1">
          <a:extLst>
            <a:ext uri="{FF2B5EF4-FFF2-40B4-BE49-F238E27FC236}">
              <a16:creationId xmlns="" xmlns:a16="http://schemas.microsoft.com/office/drawing/2014/main" id="{4EC7F9B6-0C87-4982-A9C0-700C7608C62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28765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55" name="Imagen 3454" hidden="1">
          <a:extLst>
            <a:ext uri="{FF2B5EF4-FFF2-40B4-BE49-F238E27FC236}">
              <a16:creationId xmlns="" xmlns:a16="http://schemas.microsoft.com/office/drawing/2014/main" id="{804712DC-16B8-45F5-9C92-2652DF65286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56" name="Imagen 3455" hidden="1">
          <a:extLst>
            <a:ext uri="{FF2B5EF4-FFF2-40B4-BE49-F238E27FC236}">
              <a16:creationId xmlns="" xmlns:a16="http://schemas.microsoft.com/office/drawing/2014/main" id="{6912E9EB-2BCD-4BB5-A0B8-CB1ABDFD3F7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3457" name="Imagen 3456" hidden="1">
          <a:extLst>
            <a:ext uri="{FF2B5EF4-FFF2-40B4-BE49-F238E27FC236}">
              <a16:creationId xmlns="" xmlns:a16="http://schemas.microsoft.com/office/drawing/2014/main" id="{A26A41AB-FCC5-4646-ACE9-FD1336257D5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3458" name="Imagen 3457" hidden="1">
          <a:extLst>
            <a:ext uri="{FF2B5EF4-FFF2-40B4-BE49-F238E27FC236}">
              <a16:creationId xmlns="" xmlns:a16="http://schemas.microsoft.com/office/drawing/2014/main" id="{62DCA305-C06F-4B49-BF4D-F12B4136002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59" name="Imagen 3458" hidden="1">
          <a:extLst>
            <a:ext uri="{FF2B5EF4-FFF2-40B4-BE49-F238E27FC236}">
              <a16:creationId xmlns="" xmlns:a16="http://schemas.microsoft.com/office/drawing/2014/main" id="{2BA0E419-EE03-4C37-8A77-D20E327D447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60" name="Imagen 3459" hidden="1">
          <a:extLst>
            <a:ext uri="{FF2B5EF4-FFF2-40B4-BE49-F238E27FC236}">
              <a16:creationId xmlns="" xmlns:a16="http://schemas.microsoft.com/office/drawing/2014/main" id="{D579DC89-D0D1-4960-9E17-7C98BDB020E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3461" name="Imagen 3460" hidden="1">
          <a:extLst>
            <a:ext uri="{FF2B5EF4-FFF2-40B4-BE49-F238E27FC236}">
              <a16:creationId xmlns="" xmlns:a16="http://schemas.microsoft.com/office/drawing/2014/main" id="{848D43DE-FD16-48CD-9265-E3194E2B684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3462" name="Imagen 3461" hidden="1">
          <a:extLst>
            <a:ext uri="{FF2B5EF4-FFF2-40B4-BE49-F238E27FC236}">
              <a16:creationId xmlns="" xmlns:a16="http://schemas.microsoft.com/office/drawing/2014/main" id="{802B523E-02AA-4D6F-B35D-A137F029F7F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63" name="Imagen 3462" hidden="1">
          <a:extLst>
            <a:ext uri="{FF2B5EF4-FFF2-40B4-BE49-F238E27FC236}">
              <a16:creationId xmlns="" xmlns:a16="http://schemas.microsoft.com/office/drawing/2014/main" id="{58C0EDD6-674A-423B-A567-9B6AC864800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64" name="Imagen 3463" hidden="1">
          <a:extLst>
            <a:ext uri="{FF2B5EF4-FFF2-40B4-BE49-F238E27FC236}">
              <a16:creationId xmlns="" xmlns:a16="http://schemas.microsoft.com/office/drawing/2014/main" id="{9903C4AE-D647-4263-BF08-A40365AEACF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3465" name="Imagen 3464" hidden="1">
          <a:extLst>
            <a:ext uri="{FF2B5EF4-FFF2-40B4-BE49-F238E27FC236}">
              <a16:creationId xmlns="" xmlns:a16="http://schemas.microsoft.com/office/drawing/2014/main" id="{E804ECC7-8947-499E-B1AB-CD29DBE2EE5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3466" name="Imagen 3465" hidden="1">
          <a:extLst>
            <a:ext uri="{FF2B5EF4-FFF2-40B4-BE49-F238E27FC236}">
              <a16:creationId xmlns="" xmlns:a16="http://schemas.microsoft.com/office/drawing/2014/main" id="{D3A443D7-E0AA-4746-A624-D0F2A7138B1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67" name="Imagen 3466" hidden="1">
          <a:extLst>
            <a:ext uri="{FF2B5EF4-FFF2-40B4-BE49-F238E27FC236}">
              <a16:creationId xmlns="" xmlns:a16="http://schemas.microsoft.com/office/drawing/2014/main" id="{23002B25-A554-48DA-A707-F170FA4828A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68" name="Imagen 3467" hidden="1">
          <a:extLst>
            <a:ext uri="{FF2B5EF4-FFF2-40B4-BE49-F238E27FC236}">
              <a16:creationId xmlns="" xmlns:a16="http://schemas.microsoft.com/office/drawing/2014/main" id="{8D4E8094-9ADC-4375-BD14-5D75C88E26E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3469" name="Imagen 3468" hidden="1">
          <a:extLst>
            <a:ext uri="{FF2B5EF4-FFF2-40B4-BE49-F238E27FC236}">
              <a16:creationId xmlns="" xmlns:a16="http://schemas.microsoft.com/office/drawing/2014/main" id="{9D19B2B1-9DC3-4C99-89BF-D02B1961F54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3470" name="Imagen 3469" hidden="1">
          <a:extLst>
            <a:ext uri="{FF2B5EF4-FFF2-40B4-BE49-F238E27FC236}">
              <a16:creationId xmlns="" xmlns:a16="http://schemas.microsoft.com/office/drawing/2014/main" id="{4E2B0B5D-8EB4-4B47-996C-553833B99C2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71" name="Imagen 3470" hidden="1">
          <a:extLst>
            <a:ext uri="{FF2B5EF4-FFF2-40B4-BE49-F238E27FC236}">
              <a16:creationId xmlns="" xmlns:a16="http://schemas.microsoft.com/office/drawing/2014/main" id="{74EC28B3-3CEB-4A83-AD36-3DBE50A3E03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72" name="Imagen 3471" hidden="1">
          <a:extLst>
            <a:ext uri="{FF2B5EF4-FFF2-40B4-BE49-F238E27FC236}">
              <a16:creationId xmlns="" xmlns:a16="http://schemas.microsoft.com/office/drawing/2014/main" id="{ECB4CC1D-D07D-44F4-B1F3-03C9748BF9A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3473" name="Imagen 3472" hidden="1">
          <a:extLst>
            <a:ext uri="{FF2B5EF4-FFF2-40B4-BE49-F238E27FC236}">
              <a16:creationId xmlns="" xmlns:a16="http://schemas.microsoft.com/office/drawing/2014/main" id="{B843D30F-821F-40EE-93E2-C241CEC7538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3474" name="Imagen 3473" hidden="1">
          <a:extLst>
            <a:ext uri="{FF2B5EF4-FFF2-40B4-BE49-F238E27FC236}">
              <a16:creationId xmlns="" xmlns:a16="http://schemas.microsoft.com/office/drawing/2014/main" id="{70FD58B8-4D7B-42FC-B393-951902F5AB4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75" name="Imagen 3474" hidden="1">
          <a:extLst>
            <a:ext uri="{FF2B5EF4-FFF2-40B4-BE49-F238E27FC236}">
              <a16:creationId xmlns="" xmlns:a16="http://schemas.microsoft.com/office/drawing/2014/main" id="{5AE0C883-E02A-4858-B70F-3C278145CC9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76" name="Imagen 3475" hidden="1">
          <a:extLst>
            <a:ext uri="{FF2B5EF4-FFF2-40B4-BE49-F238E27FC236}">
              <a16:creationId xmlns="" xmlns:a16="http://schemas.microsoft.com/office/drawing/2014/main" id="{8F81D64D-D07F-4C08-86FF-956BED66005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445</xdr:row>
      <xdr:rowOff>0</xdr:rowOff>
    </xdr:from>
    <xdr:ext cx="1347108" cy="1180497"/>
    <xdr:pic>
      <xdr:nvPicPr>
        <xdr:cNvPr id="3477" name="Imagen 3476" hidden="1">
          <a:extLst>
            <a:ext uri="{FF2B5EF4-FFF2-40B4-BE49-F238E27FC236}">
              <a16:creationId xmlns="" xmlns:a16="http://schemas.microsoft.com/office/drawing/2014/main" id="{F69797F9-BC7E-4FFF-9891-886B4786B28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85315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445</xdr:row>
      <xdr:rowOff>0</xdr:rowOff>
    </xdr:from>
    <xdr:ext cx="1442357" cy="1306285"/>
    <xdr:pic>
      <xdr:nvPicPr>
        <xdr:cNvPr id="3478" name="Imagen 3477" hidden="1">
          <a:extLst>
            <a:ext uri="{FF2B5EF4-FFF2-40B4-BE49-F238E27FC236}">
              <a16:creationId xmlns="" xmlns:a16="http://schemas.microsoft.com/office/drawing/2014/main" id="{6CE6F2CE-A20A-4264-8C21-AC45A4FCCAA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85315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411</xdr:row>
      <xdr:rowOff>0</xdr:rowOff>
    </xdr:from>
    <xdr:ext cx="1347108" cy="1180497"/>
    <xdr:pic>
      <xdr:nvPicPr>
        <xdr:cNvPr id="3479" name="Imagen 3478" hidden="1">
          <a:extLst>
            <a:ext uri="{FF2B5EF4-FFF2-40B4-BE49-F238E27FC236}">
              <a16:creationId xmlns="" xmlns:a16="http://schemas.microsoft.com/office/drawing/2014/main" id="{C70B2BA0-B38A-4E3D-8A34-035505E9FEA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8647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411</xdr:row>
      <xdr:rowOff>0</xdr:rowOff>
    </xdr:from>
    <xdr:ext cx="1442357" cy="1306285"/>
    <xdr:pic>
      <xdr:nvPicPr>
        <xdr:cNvPr id="3480" name="Imagen 3479" hidden="1">
          <a:extLst>
            <a:ext uri="{FF2B5EF4-FFF2-40B4-BE49-F238E27FC236}">
              <a16:creationId xmlns="" xmlns:a16="http://schemas.microsoft.com/office/drawing/2014/main" id="{5155D849-199A-46F0-8749-30593EF2FA9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864792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0</xdr:row>
      <xdr:rowOff>0</xdr:rowOff>
    </xdr:from>
    <xdr:ext cx="1347108" cy="1180497"/>
    <xdr:pic>
      <xdr:nvPicPr>
        <xdr:cNvPr id="3481" name="Imagen 3480" hidden="1">
          <a:extLst>
            <a:ext uri="{FF2B5EF4-FFF2-40B4-BE49-F238E27FC236}">
              <a16:creationId xmlns="" xmlns:a16="http://schemas.microsoft.com/office/drawing/2014/main" id="{56A5148C-6A5E-4578-82C1-2C1167007EB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0</xdr:row>
      <xdr:rowOff>0</xdr:rowOff>
    </xdr:from>
    <xdr:ext cx="1442357" cy="1306285"/>
    <xdr:pic>
      <xdr:nvPicPr>
        <xdr:cNvPr id="3482" name="Imagen 3481" hidden="1">
          <a:extLst>
            <a:ext uri="{FF2B5EF4-FFF2-40B4-BE49-F238E27FC236}">
              <a16:creationId xmlns="" xmlns:a16="http://schemas.microsoft.com/office/drawing/2014/main" id="{BD2AAC42-F577-4BF7-A972-82392766C53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483" name="Imagen 3482" hidden="1">
          <a:extLst>
            <a:ext uri="{FF2B5EF4-FFF2-40B4-BE49-F238E27FC236}">
              <a16:creationId xmlns="" xmlns:a16="http://schemas.microsoft.com/office/drawing/2014/main" id="{69FD9C83-659F-4D4C-A08B-41F310F131A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9240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484" name="Imagen 3483" hidden="1">
          <a:extLst>
            <a:ext uri="{FF2B5EF4-FFF2-40B4-BE49-F238E27FC236}">
              <a16:creationId xmlns="" xmlns:a16="http://schemas.microsoft.com/office/drawing/2014/main" id="{A4F70A24-6588-4EE1-8E23-9DCD372F09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92405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323</xdr:row>
      <xdr:rowOff>0</xdr:rowOff>
    </xdr:from>
    <xdr:ext cx="1347108" cy="1180497"/>
    <xdr:pic>
      <xdr:nvPicPr>
        <xdr:cNvPr id="3485" name="Imagen 3484" hidden="1">
          <a:extLst>
            <a:ext uri="{FF2B5EF4-FFF2-40B4-BE49-F238E27FC236}">
              <a16:creationId xmlns="" xmlns:a16="http://schemas.microsoft.com/office/drawing/2014/main" id="{C5FF8678-C09A-450F-B4E4-D3F136A960B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61121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323</xdr:row>
      <xdr:rowOff>0</xdr:rowOff>
    </xdr:from>
    <xdr:ext cx="1442357" cy="1306285"/>
    <xdr:pic>
      <xdr:nvPicPr>
        <xdr:cNvPr id="3486" name="Imagen 3485" hidden="1">
          <a:extLst>
            <a:ext uri="{FF2B5EF4-FFF2-40B4-BE49-F238E27FC236}">
              <a16:creationId xmlns="" xmlns:a16="http://schemas.microsoft.com/office/drawing/2014/main" id="{E173FD12-5D18-4210-A9A3-C8B3184576A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61121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87" name="Imagen 3486" hidden="1">
          <a:extLst>
            <a:ext uri="{FF2B5EF4-FFF2-40B4-BE49-F238E27FC236}">
              <a16:creationId xmlns="" xmlns:a16="http://schemas.microsoft.com/office/drawing/2014/main" id="{6A8A2BA8-B5E7-4A97-9035-C93B3F29918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88" name="Imagen 3487" hidden="1">
          <a:extLst>
            <a:ext uri="{FF2B5EF4-FFF2-40B4-BE49-F238E27FC236}">
              <a16:creationId xmlns="" xmlns:a16="http://schemas.microsoft.com/office/drawing/2014/main" id="{94F1F9BB-0C21-4891-A8B0-796071B8753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281</xdr:row>
      <xdr:rowOff>0</xdr:rowOff>
    </xdr:from>
    <xdr:ext cx="1347108" cy="1180497"/>
    <xdr:pic>
      <xdr:nvPicPr>
        <xdr:cNvPr id="3489" name="Imagen 3488" hidden="1">
          <a:extLst>
            <a:ext uri="{FF2B5EF4-FFF2-40B4-BE49-F238E27FC236}">
              <a16:creationId xmlns="" xmlns:a16="http://schemas.microsoft.com/office/drawing/2014/main" id="{294B9532-4A8A-46CF-B7B2-9AC74F5EA46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3120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281</xdr:row>
      <xdr:rowOff>0</xdr:rowOff>
    </xdr:from>
    <xdr:ext cx="1442357" cy="1306285"/>
    <xdr:pic>
      <xdr:nvPicPr>
        <xdr:cNvPr id="3490" name="Imagen 3489" hidden="1">
          <a:extLst>
            <a:ext uri="{FF2B5EF4-FFF2-40B4-BE49-F238E27FC236}">
              <a16:creationId xmlns="" xmlns:a16="http://schemas.microsoft.com/office/drawing/2014/main" id="{A2146381-695B-4346-8B35-C454AEA33D3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3120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378</xdr:row>
      <xdr:rowOff>0</xdr:rowOff>
    </xdr:from>
    <xdr:ext cx="1347108" cy="1180497"/>
    <xdr:pic>
      <xdr:nvPicPr>
        <xdr:cNvPr id="3491" name="Imagen 3490" hidden="1">
          <a:extLst>
            <a:ext uri="{FF2B5EF4-FFF2-40B4-BE49-F238E27FC236}">
              <a16:creationId xmlns="" xmlns:a16="http://schemas.microsoft.com/office/drawing/2014/main" id="{E1EF501C-7965-4FB4-869C-3F90E29D42D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2361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378</xdr:row>
      <xdr:rowOff>0</xdr:rowOff>
    </xdr:from>
    <xdr:ext cx="1442357" cy="1306285"/>
    <xdr:pic>
      <xdr:nvPicPr>
        <xdr:cNvPr id="3492" name="Imagen 3491" hidden="1">
          <a:extLst>
            <a:ext uri="{FF2B5EF4-FFF2-40B4-BE49-F238E27FC236}">
              <a16:creationId xmlns="" xmlns:a16="http://schemas.microsoft.com/office/drawing/2014/main" id="{C310E4BD-2687-4146-A02D-9AAF57A53C8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2361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93" name="Imagen 3492" hidden="1">
          <a:extLst>
            <a:ext uri="{FF2B5EF4-FFF2-40B4-BE49-F238E27FC236}">
              <a16:creationId xmlns="" xmlns:a16="http://schemas.microsoft.com/office/drawing/2014/main" id="{3B29FE5A-29A8-44ED-A06B-FD80DD5EE62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94" name="Imagen 3493" hidden="1">
          <a:extLst>
            <a:ext uri="{FF2B5EF4-FFF2-40B4-BE49-F238E27FC236}">
              <a16:creationId xmlns="" xmlns:a16="http://schemas.microsoft.com/office/drawing/2014/main" id="{DE9406ED-547C-4426-B5D3-7632771D14C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495" name="Imagen 3494" hidden="1">
          <a:extLst>
            <a:ext uri="{FF2B5EF4-FFF2-40B4-BE49-F238E27FC236}">
              <a16:creationId xmlns="" xmlns:a16="http://schemas.microsoft.com/office/drawing/2014/main" id="{608AB018-7289-473C-B754-CAB182ADF1D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496" name="Imagen 3495" hidden="1">
          <a:extLst>
            <a:ext uri="{FF2B5EF4-FFF2-40B4-BE49-F238E27FC236}">
              <a16:creationId xmlns="" xmlns:a16="http://schemas.microsoft.com/office/drawing/2014/main" id="{9BF75AFE-E742-408F-B4CA-899EE7B1626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222</xdr:row>
      <xdr:rowOff>0</xdr:rowOff>
    </xdr:from>
    <xdr:ext cx="1347108" cy="1180497"/>
    <xdr:pic>
      <xdr:nvPicPr>
        <xdr:cNvPr id="3497" name="Imagen 3496" hidden="1">
          <a:extLst>
            <a:ext uri="{FF2B5EF4-FFF2-40B4-BE49-F238E27FC236}">
              <a16:creationId xmlns="" xmlns:a16="http://schemas.microsoft.com/office/drawing/2014/main" id="{971858A8-6C90-49DC-8FF0-4C54DE42513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20528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222</xdr:row>
      <xdr:rowOff>0</xdr:rowOff>
    </xdr:from>
    <xdr:ext cx="1442357" cy="1306285"/>
    <xdr:pic>
      <xdr:nvPicPr>
        <xdr:cNvPr id="3498" name="Imagen 3497" hidden="1">
          <a:extLst>
            <a:ext uri="{FF2B5EF4-FFF2-40B4-BE49-F238E27FC236}">
              <a16:creationId xmlns="" xmlns:a16="http://schemas.microsoft.com/office/drawing/2014/main" id="{4C7F80C3-9CB9-4B1A-8002-01724FB977B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20528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38</xdr:row>
      <xdr:rowOff>0</xdr:rowOff>
    </xdr:from>
    <xdr:ext cx="1347108" cy="1180497"/>
    <xdr:pic>
      <xdr:nvPicPr>
        <xdr:cNvPr id="3499" name="Imagen 3498" hidden="1">
          <a:extLst>
            <a:ext uri="{FF2B5EF4-FFF2-40B4-BE49-F238E27FC236}">
              <a16:creationId xmlns="" xmlns:a16="http://schemas.microsoft.com/office/drawing/2014/main" id="{1ADCF39D-1343-43E1-92A8-359038CF84E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229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38</xdr:row>
      <xdr:rowOff>0</xdr:rowOff>
    </xdr:from>
    <xdr:ext cx="1442357" cy="1306285"/>
    <xdr:pic>
      <xdr:nvPicPr>
        <xdr:cNvPr id="3500" name="Imagen 3499" hidden="1">
          <a:extLst>
            <a:ext uri="{FF2B5EF4-FFF2-40B4-BE49-F238E27FC236}">
              <a16:creationId xmlns="" xmlns:a16="http://schemas.microsoft.com/office/drawing/2014/main" id="{91A55B34-6CDF-4321-8C38-367A657BEAA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229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391</xdr:row>
      <xdr:rowOff>0</xdr:rowOff>
    </xdr:from>
    <xdr:ext cx="1347108" cy="1180497"/>
    <xdr:pic>
      <xdr:nvPicPr>
        <xdr:cNvPr id="3501" name="Imagen 3500" hidden="1">
          <a:extLst>
            <a:ext uri="{FF2B5EF4-FFF2-40B4-BE49-F238E27FC236}">
              <a16:creationId xmlns="" xmlns:a16="http://schemas.microsoft.com/office/drawing/2014/main" id="{6E328B77-4C42-494F-8AA5-B33AD1B297F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4837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391</xdr:row>
      <xdr:rowOff>0</xdr:rowOff>
    </xdr:from>
    <xdr:ext cx="1442357" cy="1306285"/>
    <xdr:pic>
      <xdr:nvPicPr>
        <xdr:cNvPr id="3502" name="Imagen 3501" hidden="1">
          <a:extLst>
            <a:ext uri="{FF2B5EF4-FFF2-40B4-BE49-F238E27FC236}">
              <a16:creationId xmlns="" xmlns:a16="http://schemas.microsoft.com/office/drawing/2014/main" id="{BA116B95-99EE-4360-AB5F-ABE0803E513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4837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503" name="Imagen 3502" hidden="1">
          <a:extLst>
            <a:ext uri="{FF2B5EF4-FFF2-40B4-BE49-F238E27FC236}">
              <a16:creationId xmlns="" xmlns:a16="http://schemas.microsoft.com/office/drawing/2014/main" id="{9AD0618A-1C8E-4A4D-BAF1-33FD939A3D5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504" name="Imagen 3503" hidden="1">
          <a:extLst>
            <a:ext uri="{FF2B5EF4-FFF2-40B4-BE49-F238E27FC236}">
              <a16:creationId xmlns="" xmlns:a16="http://schemas.microsoft.com/office/drawing/2014/main" id="{E7B92C96-2346-441D-93A8-92D6DDD2926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505" name="Imagen 3504" hidden="1">
          <a:extLst>
            <a:ext uri="{FF2B5EF4-FFF2-40B4-BE49-F238E27FC236}">
              <a16:creationId xmlns="" xmlns:a16="http://schemas.microsoft.com/office/drawing/2014/main" id="{D58304C1-DF3A-42BD-AA2D-97532329E04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506" name="Imagen 3505" hidden="1">
          <a:extLst>
            <a:ext uri="{FF2B5EF4-FFF2-40B4-BE49-F238E27FC236}">
              <a16:creationId xmlns="" xmlns:a16="http://schemas.microsoft.com/office/drawing/2014/main" id="{96E1D94D-D68F-4BA1-8777-3A549648C39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507" name="Imagen 3506" hidden="1">
          <a:extLst>
            <a:ext uri="{FF2B5EF4-FFF2-40B4-BE49-F238E27FC236}">
              <a16:creationId xmlns="" xmlns:a16="http://schemas.microsoft.com/office/drawing/2014/main" id="{12656384-D44E-4FED-920E-8F51D661AF1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508" name="Imagen 3507" hidden="1">
          <a:extLst>
            <a:ext uri="{FF2B5EF4-FFF2-40B4-BE49-F238E27FC236}">
              <a16:creationId xmlns="" xmlns:a16="http://schemas.microsoft.com/office/drawing/2014/main" id="{3013977F-7528-4FBB-976D-621BFB524D4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509" name="Imagen 3508" hidden="1">
          <a:extLst>
            <a:ext uri="{FF2B5EF4-FFF2-40B4-BE49-F238E27FC236}">
              <a16:creationId xmlns="" xmlns:a16="http://schemas.microsoft.com/office/drawing/2014/main" id="{164C6B8F-E8CB-404B-88A4-0C79E778A1D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510" name="Imagen 3509" hidden="1">
          <a:extLst>
            <a:ext uri="{FF2B5EF4-FFF2-40B4-BE49-F238E27FC236}">
              <a16:creationId xmlns="" xmlns:a16="http://schemas.microsoft.com/office/drawing/2014/main" id="{D332D2D1-F3F2-4BDC-B88D-0C4AC037C9F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247</xdr:row>
      <xdr:rowOff>0</xdr:rowOff>
    </xdr:from>
    <xdr:ext cx="1347108" cy="1180497"/>
    <xdr:pic>
      <xdr:nvPicPr>
        <xdr:cNvPr id="3511" name="Imagen 3510" hidden="1">
          <a:extLst>
            <a:ext uri="{FF2B5EF4-FFF2-40B4-BE49-F238E27FC236}">
              <a16:creationId xmlns="" xmlns:a16="http://schemas.microsoft.com/office/drawing/2014/main" id="{6031B8B5-6FCE-460A-884D-E85E6828FD6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68153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247</xdr:row>
      <xdr:rowOff>0</xdr:rowOff>
    </xdr:from>
    <xdr:ext cx="1442357" cy="1306285"/>
    <xdr:pic>
      <xdr:nvPicPr>
        <xdr:cNvPr id="3512" name="Imagen 3511" hidden="1">
          <a:extLst>
            <a:ext uri="{FF2B5EF4-FFF2-40B4-BE49-F238E27FC236}">
              <a16:creationId xmlns="" xmlns:a16="http://schemas.microsoft.com/office/drawing/2014/main" id="{A4912222-198F-4A7D-9FCA-549387E2C6A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68153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212</xdr:row>
      <xdr:rowOff>0</xdr:rowOff>
    </xdr:from>
    <xdr:ext cx="1347108" cy="1180497"/>
    <xdr:pic>
      <xdr:nvPicPr>
        <xdr:cNvPr id="3513" name="Imagen 3512" hidden="1">
          <a:extLst>
            <a:ext uri="{FF2B5EF4-FFF2-40B4-BE49-F238E27FC236}">
              <a16:creationId xmlns="" xmlns:a16="http://schemas.microsoft.com/office/drawing/2014/main" id="{1B7D7775-C12E-418F-BA52-926C2175CE4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01478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212</xdr:row>
      <xdr:rowOff>0</xdr:rowOff>
    </xdr:from>
    <xdr:ext cx="1442357" cy="1306285"/>
    <xdr:pic>
      <xdr:nvPicPr>
        <xdr:cNvPr id="3514" name="Imagen 3513" hidden="1">
          <a:extLst>
            <a:ext uri="{FF2B5EF4-FFF2-40B4-BE49-F238E27FC236}">
              <a16:creationId xmlns="" xmlns:a16="http://schemas.microsoft.com/office/drawing/2014/main" id="{261E373D-DAB5-4C16-B04E-0241BB408B1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01478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515" name="Imagen 3514" hidden="1">
          <a:extLst>
            <a:ext uri="{FF2B5EF4-FFF2-40B4-BE49-F238E27FC236}">
              <a16:creationId xmlns="" xmlns:a16="http://schemas.microsoft.com/office/drawing/2014/main" id="{D1A0A2F0-3F8F-4004-B931-8F815C66789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516" name="Imagen 3515" hidden="1">
          <a:extLst>
            <a:ext uri="{FF2B5EF4-FFF2-40B4-BE49-F238E27FC236}">
              <a16:creationId xmlns="" xmlns:a16="http://schemas.microsoft.com/office/drawing/2014/main" id="{2E632BE4-BFF6-42D2-8EBB-23220D449DA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0</xdr:row>
      <xdr:rowOff>0</xdr:rowOff>
    </xdr:from>
    <xdr:ext cx="1347108" cy="1180497"/>
    <xdr:pic>
      <xdr:nvPicPr>
        <xdr:cNvPr id="3517" name="Imagen 3516" hidden="1">
          <a:extLst>
            <a:ext uri="{FF2B5EF4-FFF2-40B4-BE49-F238E27FC236}">
              <a16:creationId xmlns="" xmlns:a16="http://schemas.microsoft.com/office/drawing/2014/main" id="{DDE738A0-C753-4EA2-A0E5-C151E7CC048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0</xdr:row>
      <xdr:rowOff>0</xdr:rowOff>
    </xdr:from>
    <xdr:ext cx="1442357" cy="1306285"/>
    <xdr:pic>
      <xdr:nvPicPr>
        <xdr:cNvPr id="3518" name="Imagen 3517" hidden="1">
          <a:extLst>
            <a:ext uri="{FF2B5EF4-FFF2-40B4-BE49-F238E27FC236}">
              <a16:creationId xmlns="" xmlns:a16="http://schemas.microsoft.com/office/drawing/2014/main" id="{3894F7C8-FB22-4F84-990B-698D5C381C0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115</xdr:row>
      <xdr:rowOff>0</xdr:rowOff>
    </xdr:from>
    <xdr:ext cx="1347108" cy="1180497"/>
    <xdr:pic>
      <xdr:nvPicPr>
        <xdr:cNvPr id="3519" name="Imagen 3518" hidden="1">
          <a:extLst>
            <a:ext uri="{FF2B5EF4-FFF2-40B4-BE49-F238E27FC236}">
              <a16:creationId xmlns="" xmlns:a16="http://schemas.microsoft.com/office/drawing/2014/main" id="{006FA7C5-E010-4833-944A-A6B798A88A3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22088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115</xdr:row>
      <xdr:rowOff>0</xdr:rowOff>
    </xdr:from>
    <xdr:ext cx="1442357" cy="1306285"/>
    <xdr:pic>
      <xdr:nvPicPr>
        <xdr:cNvPr id="3520" name="Imagen 3519" hidden="1">
          <a:extLst>
            <a:ext uri="{FF2B5EF4-FFF2-40B4-BE49-F238E27FC236}">
              <a16:creationId xmlns="" xmlns:a16="http://schemas.microsoft.com/office/drawing/2014/main" id="{649B8EEE-949A-49DD-A45B-62044AAFA8D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22088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452</xdr:row>
      <xdr:rowOff>0</xdr:rowOff>
    </xdr:from>
    <xdr:ext cx="1347108" cy="1180497"/>
    <xdr:pic>
      <xdr:nvPicPr>
        <xdr:cNvPr id="3521" name="Imagen 3520" hidden="1">
          <a:extLst>
            <a:ext uri="{FF2B5EF4-FFF2-40B4-BE49-F238E27FC236}">
              <a16:creationId xmlns="" xmlns:a16="http://schemas.microsoft.com/office/drawing/2014/main" id="{23FD3C56-D3EC-46A7-A705-4465E1F5D24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6839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452</xdr:row>
      <xdr:rowOff>0</xdr:rowOff>
    </xdr:from>
    <xdr:ext cx="1442357" cy="1306285"/>
    <xdr:pic>
      <xdr:nvPicPr>
        <xdr:cNvPr id="3522" name="Imagen 3521" hidden="1">
          <a:extLst>
            <a:ext uri="{FF2B5EF4-FFF2-40B4-BE49-F238E27FC236}">
              <a16:creationId xmlns="" xmlns:a16="http://schemas.microsoft.com/office/drawing/2014/main" id="{A95892B7-33E9-4E91-ABD4-44B023383E8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6839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16330</xdr:colOff>
      <xdr:row>331</xdr:row>
      <xdr:rowOff>0</xdr:rowOff>
    </xdr:from>
    <xdr:ext cx="1355986" cy="1209336"/>
    <xdr:pic>
      <xdr:nvPicPr>
        <xdr:cNvPr id="3523" name="Imagen 3522" hidden="1">
          <a:extLst>
            <a:ext uri="{FF2B5EF4-FFF2-40B4-BE49-F238E27FC236}">
              <a16:creationId xmlns="" xmlns:a16="http://schemas.microsoft.com/office/drawing/2014/main" id="{14C41E08-F474-488B-BD8A-ABE8D4E3851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5" y="62645925"/>
          <a:ext cx="1355986" cy="120933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555511</xdr:colOff>
      <xdr:row>331</xdr:row>
      <xdr:rowOff>0</xdr:rowOff>
    </xdr:from>
    <xdr:ext cx="1427048" cy="1377723"/>
    <xdr:pic>
      <xdr:nvPicPr>
        <xdr:cNvPr id="3524" name="Imagen 3523" hidden="1">
          <a:extLst>
            <a:ext uri="{FF2B5EF4-FFF2-40B4-BE49-F238E27FC236}">
              <a16:creationId xmlns="" xmlns:a16="http://schemas.microsoft.com/office/drawing/2014/main" id="{91177391-97F6-4939-8622-AB6C7F756D59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136" y="62645925"/>
          <a:ext cx="1427048" cy="1377723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435</xdr:row>
      <xdr:rowOff>0</xdr:rowOff>
    </xdr:from>
    <xdr:ext cx="1347108" cy="1180497"/>
    <xdr:pic>
      <xdr:nvPicPr>
        <xdr:cNvPr id="3525" name="Imagen 3524" hidden="1">
          <a:extLst>
            <a:ext uri="{FF2B5EF4-FFF2-40B4-BE49-F238E27FC236}">
              <a16:creationId xmlns="" xmlns:a16="http://schemas.microsoft.com/office/drawing/2014/main" id="{A917FF60-15CA-42C9-929B-898870C2E74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83410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435</xdr:row>
      <xdr:rowOff>0</xdr:rowOff>
    </xdr:from>
    <xdr:ext cx="1442357" cy="1306285"/>
    <xdr:pic>
      <xdr:nvPicPr>
        <xdr:cNvPr id="3526" name="Imagen 3525" hidden="1">
          <a:extLst>
            <a:ext uri="{FF2B5EF4-FFF2-40B4-BE49-F238E27FC236}">
              <a16:creationId xmlns="" xmlns:a16="http://schemas.microsoft.com/office/drawing/2014/main" id="{7966CB88-3D96-456A-B71F-80D0F0BBC11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8341042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506</xdr:row>
      <xdr:rowOff>0</xdr:rowOff>
    </xdr:from>
    <xdr:ext cx="1347108" cy="1180497"/>
    <xdr:pic>
      <xdr:nvPicPr>
        <xdr:cNvPr id="3527" name="Imagen 3526" hidden="1">
          <a:extLst>
            <a:ext uri="{FF2B5EF4-FFF2-40B4-BE49-F238E27FC236}">
              <a16:creationId xmlns="" xmlns:a16="http://schemas.microsoft.com/office/drawing/2014/main" id="{5530C01B-EBAB-4E3B-9B76-38322CDD2E4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97126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506</xdr:row>
      <xdr:rowOff>0</xdr:rowOff>
    </xdr:from>
    <xdr:ext cx="1442357" cy="1306285"/>
    <xdr:pic>
      <xdr:nvPicPr>
        <xdr:cNvPr id="3528" name="Imagen 3527" hidden="1">
          <a:extLst>
            <a:ext uri="{FF2B5EF4-FFF2-40B4-BE49-F238E27FC236}">
              <a16:creationId xmlns="" xmlns:a16="http://schemas.microsoft.com/office/drawing/2014/main" id="{FCC9885C-56A2-4B7E-A660-B49411A6D65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9712642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464</xdr:row>
      <xdr:rowOff>0</xdr:rowOff>
    </xdr:from>
    <xdr:ext cx="1347108" cy="1180497"/>
    <xdr:pic>
      <xdr:nvPicPr>
        <xdr:cNvPr id="3529" name="Imagen 3528" hidden="1">
          <a:extLst>
            <a:ext uri="{FF2B5EF4-FFF2-40B4-BE49-F238E27FC236}">
              <a16:creationId xmlns="" xmlns:a16="http://schemas.microsoft.com/office/drawing/2014/main" id="{3797AE24-A5CC-413F-AB87-BAB20E0B0C6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89125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464</xdr:row>
      <xdr:rowOff>0</xdr:rowOff>
    </xdr:from>
    <xdr:ext cx="1442357" cy="1306285"/>
    <xdr:pic>
      <xdr:nvPicPr>
        <xdr:cNvPr id="3530" name="Imagen 3529" hidden="1">
          <a:extLst>
            <a:ext uri="{FF2B5EF4-FFF2-40B4-BE49-F238E27FC236}">
              <a16:creationId xmlns="" xmlns:a16="http://schemas.microsoft.com/office/drawing/2014/main" id="{E14E372B-B92E-4F88-8E8A-54433E78A9B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8912542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452</xdr:row>
      <xdr:rowOff>0</xdr:rowOff>
    </xdr:from>
    <xdr:ext cx="1347108" cy="1180497"/>
    <xdr:pic>
      <xdr:nvPicPr>
        <xdr:cNvPr id="3531" name="Imagen 3530" hidden="1">
          <a:extLst>
            <a:ext uri="{FF2B5EF4-FFF2-40B4-BE49-F238E27FC236}">
              <a16:creationId xmlns="" xmlns:a16="http://schemas.microsoft.com/office/drawing/2014/main" id="{074F9D15-9FFD-4DCF-AB44-C5B62242119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86839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452</xdr:row>
      <xdr:rowOff>0</xdr:rowOff>
    </xdr:from>
    <xdr:ext cx="1442357" cy="1306285"/>
    <xdr:pic>
      <xdr:nvPicPr>
        <xdr:cNvPr id="3532" name="Imagen 3531" hidden="1">
          <a:extLst>
            <a:ext uri="{FF2B5EF4-FFF2-40B4-BE49-F238E27FC236}">
              <a16:creationId xmlns="" xmlns:a16="http://schemas.microsoft.com/office/drawing/2014/main" id="{3934FE8F-168E-4D58-9D85-E794599116A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86839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432</xdr:row>
      <xdr:rowOff>0</xdr:rowOff>
    </xdr:from>
    <xdr:ext cx="1347108" cy="1180497"/>
    <xdr:pic>
      <xdr:nvPicPr>
        <xdr:cNvPr id="3533" name="Imagen 3532" hidden="1">
          <a:extLst>
            <a:ext uri="{FF2B5EF4-FFF2-40B4-BE49-F238E27FC236}">
              <a16:creationId xmlns="" xmlns:a16="http://schemas.microsoft.com/office/drawing/2014/main" id="{3E743C19-DA28-448B-8BCC-8DE88ABEFF6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2838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432</xdr:row>
      <xdr:rowOff>0</xdr:rowOff>
    </xdr:from>
    <xdr:ext cx="1442357" cy="1306285"/>
    <xdr:pic>
      <xdr:nvPicPr>
        <xdr:cNvPr id="3534" name="Imagen 3533" hidden="1">
          <a:extLst>
            <a:ext uri="{FF2B5EF4-FFF2-40B4-BE49-F238E27FC236}">
              <a16:creationId xmlns="" xmlns:a16="http://schemas.microsoft.com/office/drawing/2014/main" id="{50F998A4-2F75-4AC5-97B2-673AD05A14B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2838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464</xdr:row>
      <xdr:rowOff>0</xdr:rowOff>
    </xdr:from>
    <xdr:ext cx="1347108" cy="1180497"/>
    <xdr:pic>
      <xdr:nvPicPr>
        <xdr:cNvPr id="3535" name="Imagen 3534" hidden="1">
          <a:extLst>
            <a:ext uri="{FF2B5EF4-FFF2-40B4-BE49-F238E27FC236}">
              <a16:creationId xmlns="" xmlns:a16="http://schemas.microsoft.com/office/drawing/2014/main" id="{FEFDEF84-C493-4DAD-9ABE-02D0734E8B6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9125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464</xdr:row>
      <xdr:rowOff>0</xdr:rowOff>
    </xdr:from>
    <xdr:ext cx="1442357" cy="1306285"/>
    <xdr:pic>
      <xdr:nvPicPr>
        <xdr:cNvPr id="3536" name="Imagen 3535" hidden="1">
          <a:extLst>
            <a:ext uri="{FF2B5EF4-FFF2-40B4-BE49-F238E27FC236}">
              <a16:creationId xmlns="" xmlns:a16="http://schemas.microsoft.com/office/drawing/2014/main" id="{3D6487E1-8F0F-4EB5-9D8F-3962FA8343C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9125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413</xdr:row>
      <xdr:rowOff>0</xdr:rowOff>
    </xdr:from>
    <xdr:ext cx="1347108" cy="1180497"/>
    <xdr:pic>
      <xdr:nvPicPr>
        <xdr:cNvPr id="3537" name="Imagen 3536" hidden="1">
          <a:extLst>
            <a:ext uri="{FF2B5EF4-FFF2-40B4-BE49-F238E27FC236}">
              <a16:creationId xmlns="" xmlns:a16="http://schemas.microsoft.com/office/drawing/2014/main" id="{CF4B54D8-C94E-4C8F-BAD0-10E465EBC0D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9028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413</xdr:row>
      <xdr:rowOff>0</xdr:rowOff>
    </xdr:from>
    <xdr:ext cx="1442357" cy="1306285"/>
    <xdr:pic>
      <xdr:nvPicPr>
        <xdr:cNvPr id="3538" name="Imagen 3537" hidden="1">
          <a:extLst>
            <a:ext uri="{FF2B5EF4-FFF2-40B4-BE49-F238E27FC236}">
              <a16:creationId xmlns="" xmlns:a16="http://schemas.microsoft.com/office/drawing/2014/main" id="{12019A02-5DDA-44FB-B87A-E43AF389758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9028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481</xdr:row>
      <xdr:rowOff>0</xdr:rowOff>
    </xdr:from>
    <xdr:ext cx="1347108" cy="1180497"/>
    <xdr:pic>
      <xdr:nvPicPr>
        <xdr:cNvPr id="3539" name="Imagen 3538" hidden="1">
          <a:extLst>
            <a:ext uri="{FF2B5EF4-FFF2-40B4-BE49-F238E27FC236}">
              <a16:creationId xmlns="" xmlns:a16="http://schemas.microsoft.com/office/drawing/2014/main" id="{919108A0-E885-4F07-A77B-06D2AE7309A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2173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481</xdr:row>
      <xdr:rowOff>0</xdr:rowOff>
    </xdr:from>
    <xdr:ext cx="1442357" cy="1306285"/>
    <xdr:pic>
      <xdr:nvPicPr>
        <xdr:cNvPr id="3540" name="Imagen 3539" hidden="1">
          <a:extLst>
            <a:ext uri="{FF2B5EF4-FFF2-40B4-BE49-F238E27FC236}">
              <a16:creationId xmlns="" xmlns:a16="http://schemas.microsoft.com/office/drawing/2014/main" id="{05388CA1-AD13-42FD-A805-124E6CE43AB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2173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418</xdr:row>
      <xdr:rowOff>0</xdr:rowOff>
    </xdr:from>
    <xdr:ext cx="1347108" cy="1180497"/>
    <xdr:pic>
      <xdr:nvPicPr>
        <xdr:cNvPr id="3541" name="Imagen 3540" hidden="1">
          <a:extLst>
            <a:ext uri="{FF2B5EF4-FFF2-40B4-BE49-F238E27FC236}">
              <a16:creationId xmlns="" xmlns:a16="http://schemas.microsoft.com/office/drawing/2014/main" id="{F251029B-05A2-42DF-8335-67EA9CCF305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9981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418</xdr:row>
      <xdr:rowOff>0</xdr:rowOff>
    </xdr:from>
    <xdr:ext cx="1442357" cy="1306285"/>
    <xdr:pic>
      <xdr:nvPicPr>
        <xdr:cNvPr id="3542" name="Imagen 3541" hidden="1">
          <a:extLst>
            <a:ext uri="{FF2B5EF4-FFF2-40B4-BE49-F238E27FC236}">
              <a16:creationId xmlns="" xmlns:a16="http://schemas.microsoft.com/office/drawing/2014/main" id="{A44135A4-7E85-42C4-BE86-D78070BC2EE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9981425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4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108FF7A-5423-43D1-9604-20042DCDA1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3495"/>
    <xdr:pic>
      <xdr:nvPicPr>
        <xdr:cNvPr id="354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2C27F79-C62B-45BE-9373-35F6525F8E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733"/>
    <xdr:pic>
      <xdr:nvPicPr>
        <xdr:cNvPr id="354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4F40C24-DB51-4AA9-9FF9-BFDF3DC073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3495"/>
    <xdr:pic>
      <xdr:nvPicPr>
        <xdr:cNvPr id="354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975014E-0FAA-46C9-80B7-46DE533EDE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3495"/>
    <xdr:pic>
      <xdr:nvPicPr>
        <xdr:cNvPr id="354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5B3CA42-73AB-46E1-B4D4-75635CBA13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4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84399FF-C193-422B-B9CE-D56AAA2D69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4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8FCC7C3-33B1-498C-ABD0-FA2D05F8D4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5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CD6B446-1248-407B-BFAC-D5FDD197CA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3495"/>
    <xdr:pic>
      <xdr:nvPicPr>
        <xdr:cNvPr id="355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793A4FA-76E9-46B8-987D-E5D85BEB49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5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0E9F462-BE40-441C-B1F6-E2E4A416FC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3114"/>
    <xdr:pic>
      <xdr:nvPicPr>
        <xdr:cNvPr id="355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5E5F707-3810-4529-8F3E-EBA08EE4B3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5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60E13B8-FFE0-479F-9AC4-8DD59A8A0A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3114"/>
    <xdr:pic>
      <xdr:nvPicPr>
        <xdr:cNvPr id="355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1B0E0FD-6212-4112-9A73-3266AD47DA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5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289DA01-F367-4618-A9C2-A76BECE567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3114"/>
    <xdr:pic>
      <xdr:nvPicPr>
        <xdr:cNvPr id="355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F072714-EDAF-4A30-B9A3-72AA452F6F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3495"/>
    <xdr:pic>
      <xdr:nvPicPr>
        <xdr:cNvPr id="355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5545EEF-9887-4107-A26D-31A2876C69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733"/>
    <xdr:pic>
      <xdr:nvPicPr>
        <xdr:cNvPr id="355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EDBC1BC-0499-46A0-9428-B13EA4A439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6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1E13BC4-D558-43B9-838B-932607C25D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6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5207A47-AA1C-412E-AA87-084781E14B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6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E12F6D8-C8E8-4978-9B9F-1CE1C85AFB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6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6C3B301-BFF9-4F8B-9DF4-712236BBBF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6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D790742-49EE-4B4B-90E4-F9B6F01201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3495"/>
    <xdr:pic>
      <xdr:nvPicPr>
        <xdr:cNvPr id="356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7BDA684-40EB-4272-BE3F-B083ADA5DA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733"/>
    <xdr:pic>
      <xdr:nvPicPr>
        <xdr:cNvPr id="356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7C72FB7-8709-4337-89EE-6E934B97EC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3495"/>
    <xdr:pic>
      <xdr:nvPicPr>
        <xdr:cNvPr id="356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9C6B3A0-24E5-47EB-979D-19F2E6A3A1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3495"/>
    <xdr:pic>
      <xdr:nvPicPr>
        <xdr:cNvPr id="356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7690913-F24F-4023-9895-7D22F5AD7A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6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FF75B0C-65EF-4203-AD41-98CB3289F1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7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B046F29-19F2-431D-B2E0-EF3B22F3EB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7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C09E6F2-5C12-41C0-AB8E-4C7729AA95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3495"/>
    <xdr:pic>
      <xdr:nvPicPr>
        <xdr:cNvPr id="357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06FE3A8-06D7-4A75-93AE-990CF82D86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7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55184E0-2C5C-4E05-A32A-FA6A28B056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3114"/>
    <xdr:pic>
      <xdr:nvPicPr>
        <xdr:cNvPr id="357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7E638F9-3B04-4B69-AD41-4C4879CDA6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7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49D69BA-3693-442C-B5C8-0FE0F1C505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3114"/>
    <xdr:pic>
      <xdr:nvPicPr>
        <xdr:cNvPr id="357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EA12C3B-DE61-4099-BFEB-B9A9CC7318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7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D22F0FF-431E-4445-AF58-EA98CA1FDE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3114"/>
    <xdr:pic>
      <xdr:nvPicPr>
        <xdr:cNvPr id="357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867AB57-B58E-485C-9E0B-CA6A20C444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3495"/>
    <xdr:pic>
      <xdr:nvPicPr>
        <xdr:cNvPr id="357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311CF82-17C0-46DE-A6F5-FA8FE6F14E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733"/>
    <xdr:pic>
      <xdr:nvPicPr>
        <xdr:cNvPr id="358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E07C917-2E1B-4AC1-AB2F-6C09A7744C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8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B6B8009-4A3B-4AFD-8B07-5817FB23F2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8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0C4F1B3-6DDE-4593-BEFD-F009240A83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8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3CE70DD-CF7B-4D31-9267-2B453A9772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474</xdr:row>
      <xdr:rowOff>0</xdr:rowOff>
    </xdr:from>
    <xdr:ext cx="181737" cy="22352"/>
    <xdr:pic>
      <xdr:nvPicPr>
        <xdr:cNvPr id="358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9260617-F21A-4761-A442-B86A9402CD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2352"/>
    <xdr:pic>
      <xdr:nvPicPr>
        <xdr:cNvPr id="358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7C5ADCE-2770-48FB-9A47-D2218F2AAC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3495"/>
    <xdr:pic>
      <xdr:nvPicPr>
        <xdr:cNvPr id="358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8AC2AB9-6E5A-41D3-A03E-3D9C9E8350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31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2733"/>
    <xdr:pic>
      <xdr:nvPicPr>
        <xdr:cNvPr id="358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B04034B-190D-42DF-BA0C-314F297B13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3495"/>
    <xdr:pic>
      <xdr:nvPicPr>
        <xdr:cNvPr id="358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FDAE5BB-DADE-404D-818A-D58D1D7305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31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3495"/>
    <xdr:pic>
      <xdr:nvPicPr>
        <xdr:cNvPr id="358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C2E69AB-E8B0-4905-8CE4-11A84DE5B1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31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2352"/>
    <xdr:pic>
      <xdr:nvPicPr>
        <xdr:cNvPr id="359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65C6463-0272-433E-B18B-C2596F64EC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2352"/>
    <xdr:pic>
      <xdr:nvPicPr>
        <xdr:cNvPr id="359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1104715-F753-4BAC-BDD6-D39D5AB0AA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2352"/>
    <xdr:pic>
      <xdr:nvPicPr>
        <xdr:cNvPr id="359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5B69711-62E3-4DFD-9525-EFF8281553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3495"/>
    <xdr:pic>
      <xdr:nvPicPr>
        <xdr:cNvPr id="359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0AF9FED-8222-4A53-9BEF-11DD900482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31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2352"/>
    <xdr:pic>
      <xdr:nvPicPr>
        <xdr:cNvPr id="359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8FFA07B-17C3-4FD1-A48D-737C6D3829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3114"/>
    <xdr:pic>
      <xdr:nvPicPr>
        <xdr:cNvPr id="359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4F0D4F2-F9DF-4E00-8165-AFC988425F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31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2352"/>
    <xdr:pic>
      <xdr:nvPicPr>
        <xdr:cNvPr id="359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6569BF4-B8FB-4DA1-98B6-63F0D9375A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3114"/>
    <xdr:pic>
      <xdr:nvPicPr>
        <xdr:cNvPr id="359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FADB84E-60E5-44BD-A2E6-B0F12062AC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31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2352"/>
    <xdr:pic>
      <xdr:nvPicPr>
        <xdr:cNvPr id="359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363D2B0-8980-4080-A4B5-76D7442F7C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3114"/>
    <xdr:pic>
      <xdr:nvPicPr>
        <xdr:cNvPr id="359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43075AA-CA17-4343-827E-776B023E1B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31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3495"/>
    <xdr:pic>
      <xdr:nvPicPr>
        <xdr:cNvPr id="360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2A4C2A4-C34A-40A0-A205-0BA8E3888A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31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2733"/>
    <xdr:pic>
      <xdr:nvPicPr>
        <xdr:cNvPr id="360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A78041E-ABB5-48FE-9305-EDC3DE2F77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2352"/>
    <xdr:pic>
      <xdr:nvPicPr>
        <xdr:cNvPr id="360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538519A-F22A-4285-9AAC-77F5A43D0F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2352"/>
    <xdr:pic>
      <xdr:nvPicPr>
        <xdr:cNvPr id="360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E4B4E54-B7F4-4774-BF24-2C6894DF59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2352"/>
    <xdr:pic>
      <xdr:nvPicPr>
        <xdr:cNvPr id="360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B584BF7-D440-4BC3-AE77-B842CF992C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529</xdr:row>
      <xdr:rowOff>0</xdr:rowOff>
    </xdr:from>
    <xdr:ext cx="181737" cy="22352"/>
    <xdr:pic>
      <xdr:nvPicPr>
        <xdr:cNvPr id="360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A5CAAC5-8F34-4511-A681-4157C17E81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0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7A6B60F-E562-4BA9-AB9D-ED2422DB14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3495"/>
    <xdr:pic>
      <xdr:nvPicPr>
        <xdr:cNvPr id="360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0D0C105-7D6F-42DB-B9C1-B73E89DF5B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733"/>
    <xdr:pic>
      <xdr:nvPicPr>
        <xdr:cNvPr id="360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5E28753-75B4-4C0A-8317-B48E0D47D0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3495"/>
    <xdr:pic>
      <xdr:nvPicPr>
        <xdr:cNvPr id="360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23AA974-EE85-43BE-A0C7-A7F3F0B839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3495"/>
    <xdr:pic>
      <xdr:nvPicPr>
        <xdr:cNvPr id="361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1F81FF1-1CDD-411F-A35B-0ED0B65DD1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1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144134E-8C0E-4FF9-9994-35A5285692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1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582EEB6-16A5-490E-AE44-DF66385CB1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1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48E2A2A-270D-49AA-A53E-D9A5D1D2E5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3495"/>
    <xdr:pic>
      <xdr:nvPicPr>
        <xdr:cNvPr id="361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2B20E54-3244-463E-9DB9-778FF0A77B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1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F92E3B8-8EDA-4D1A-B56E-E04D3EDE6D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3114"/>
    <xdr:pic>
      <xdr:nvPicPr>
        <xdr:cNvPr id="361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6EAF463-C7FE-45CE-B70F-DB172F144E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1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A166282-D368-4384-9CD4-907BDA354B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3114"/>
    <xdr:pic>
      <xdr:nvPicPr>
        <xdr:cNvPr id="361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67628DB-35B1-41AA-91D0-F16E6E0DBD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1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302CB55-6EE4-4EEF-AA25-99896C55C3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3114"/>
    <xdr:pic>
      <xdr:nvPicPr>
        <xdr:cNvPr id="362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18B7098-2027-43BB-9935-485FC0C6CB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3495"/>
    <xdr:pic>
      <xdr:nvPicPr>
        <xdr:cNvPr id="362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C8A08EC-32E4-478D-AD52-4299BCEAC6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733"/>
    <xdr:pic>
      <xdr:nvPicPr>
        <xdr:cNvPr id="362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58025CB-892D-4DBF-971A-EA31BE7F8B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2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AC747C9-0089-4735-BA29-12F3582461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2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9001441-47DB-4613-9735-E3F69DF826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2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C808285-8E5B-4B28-80F8-5B7FE8CDD2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2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A6BECE3-721D-4FE7-B037-C28796EBC0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2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BD7C58E-F932-4C30-910E-9A3789D8B2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3495"/>
    <xdr:pic>
      <xdr:nvPicPr>
        <xdr:cNvPr id="362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3075640-6CB6-4038-A69F-D0B812D24B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733"/>
    <xdr:pic>
      <xdr:nvPicPr>
        <xdr:cNvPr id="362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E393806-4E2E-456B-9846-CCB7D3FED4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3495"/>
    <xdr:pic>
      <xdr:nvPicPr>
        <xdr:cNvPr id="363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C6321B3-D391-45D1-AA8D-45B380F0EC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3495"/>
    <xdr:pic>
      <xdr:nvPicPr>
        <xdr:cNvPr id="363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66F65CC-D317-4532-838F-18EC33F39B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3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8A8406D-3115-4A61-B469-6CC154ABCF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3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AF7F09C-8734-48F9-A8C4-682D826E8D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3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44EC39C-15C2-4720-AA13-E5A4530575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3495"/>
    <xdr:pic>
      <xdr:nvPicPr>
        <xdr:cNvPr id="363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B4D6EBC-8D1C-407C-9669-8C26E45DF7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3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715E3C8-032C-440E-93B9-0CC800C1CD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3114"/>
    <xdr:pic>
      <xdr:nvPicPr>
        <xdr:cNvPr id="363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4F3E218-F4EA-45F5-85C3-F3F6E0907B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3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6C13540-5F9E-4A13-B09E-815E0C8FAF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3114"/>
    <xdr:pic>
      <xdr:nvPicPr>
        <xdr:cNvPr id="363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47EEAEE-D5FA-499B-8C0D-8B355A0C37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4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44E689E-1B41-45F6-B631-C17C65E612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3114"/>
    <xdr:pic>
      <xdr:nvPicPr>
        <xdr:cNvPr id="364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B500995-379B-41F2-B171-AD07E127A8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3495"/>
    <xdr:pic>
      <xdr:nvPicPr>
        <xdr:cNvPr id="364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8AD4CFC-2B08-41FC-9599-46C1203B11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733"/>
    <xdr:pic>
      <xdr:nvPicPr>
        <xdr:cNvPr id="364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9FDB28A-AD74-40F4-9731-3B9AE4D50E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4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7BA8E7A-8B40-4E7F-9870-AC8776D2F0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4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6F1869C-CE64-4CC5-9F4C-D6854EFE11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4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2E7D5D2-A5A6-4227-AFA7-7977D8AE61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477</xdr:row>
      <xdr:rowOff>0</xdr:rowOff>
    </xdr:from>
    <xdr:ext cx="181737" cy="22352"/>
    <xdr:pic>
      <xdr:nvPicPr>
        <xdr:cNvPr id="364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69AAB80-3229-4EA0-A4B2-F3BEA19874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2352"/>
    <xdr:pic>
      <xdr:nvPicPr>
        <xdr:cNvPr id="364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5E325A8-792E-4727-9746-E8CAAE0990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3495"/>
    <xdr:pic>
      <xdr:nvPicPr>
        <xdr:cNvPr id="364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6F4279D-C1BB-498A-A454-1FC13392BB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88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2733"/>
    <xdr:pic>
      <xdr:nvPicPr>
        <xdr:cNvPr id="365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C331683-BDEF-4705-8339-296579F312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3495"/>
    <xdr:pic>
      <xdr:nvPicPr>
        <xdr:cNvPr id="365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CB59A5A-212C-48FE-ABCC-49C05163C0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88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3495"/>
    <xdr:pic>
      <xdr:nvPicPr>
        <xdr:cNvPr id="365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EBCC982-0CDD-48CA-A073-C54AE2C8AA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88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2352"/>
    <xdr:pic>
      <xdr:nvPicPr>
        <xdr:cNvPr id="365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E7EB46B-A5A6-4ABB-B0B3-3FACF9E22F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2352"/>
    <xdr:pic>
      <xdr:nvPicPr>
        <xdr:cNvPr id="365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0340F7C-BFCD-4002-98DC-A53D4945E8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2352"/>
    <xdr:pic>
      <xdr:nvPicPr>
        <xdr:cNvPr id="365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30B0FA4-6715-41BF-B104-5D26220FAD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3495"/>
    <xdr:pic>
      <xdr:nvPicPr>
        <xdr:cNvPr id="365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E920F66-8CCB-429A-B0E8-9B8703E33E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88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2352"/>
    <xdr:pic>
      <xdr:nvPicPr>
        <xdr:cNvPr id="365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5A336E4-9A17-441E-9180-2D67BA90A2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3114"/>
    <xdr:pic>
      <xdr:nvPicPr>
        <xdr:cNvPr id="365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2CA7212-06B2-48B7-AEEB-542ECABF34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88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2352"/>
    <xdr:pic>
      <xdr:nvPicPr>
        <xdr:cNvPr id="365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C40C7EA-92E1-4CE1-93EE-97C7BF94B6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3114"/>
    <xdr:pic>
      <xdr:nvPicPr>
        <xdr:cNvPr id="366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9F24E73-324B-4B2E-8738-1E43807EE4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88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2352"/>
    <xdr:pic>
      <xdr:nvPicPr>
        <xdr:cNvPr id="366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8F09D25-230B-4AE3-AAE1-B6FE4FFE84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3114"/>
    <xdr:pic>
      <xdr:nvPicPr>
        <xdr:cNvPr id="366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C73737A-4E36-4376-9AD5-4F07D3175B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88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3495"/>
    <xdr:pic>
      <xdr:nvPicPr>
        <xdr:cNvPr id="366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D2D2DBE-943E-45C7-9510-737EB500F2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88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2733"/>
    <xdr:pic>
      <xdr:nvPicPr>
        <xdr:cNvPr id="366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61EDC76-286F-436F-92D9-B1EAF4F5E2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2352"/>
    <xdr:pic>
      <xdr:nvPicPr>
        <xdr:cNvPr id="366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B6DCCF7-936D-47E8-8173-B32941D143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2352"/>
    <xdr:pic>
      <xdr:nvPicPr>
        <xdr:cNvPr id="366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A26A343-B6ED-460A-8EEA-3AB8996DAE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2352"/>
    <xdr:pic>
      <xdr:nvPicPr>
        <xdr:cNvPr id="366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8A13A4A-32AF-4383-98A9-9F26D51B01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532</xdr:row>
      <xdr:rowOff>0</xdr:rowOff>
    </xdr:from>
    <xdr:ext cx="181737" cy="22352"/>
    <xdr:pic>
      <xdr:nvPicPr>
        <xdr:cNvPr id="366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4F27295-CF6A-48E1-9619-E59590A0AB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66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8471FDE-C7B5-456B-A51D-6B059D6B5B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3495"/>
    <xdr:pic>
      <xdr:nvPicPr>
        <xdr:cNvPr id="367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A8F338A-AC40-44B2-A98D-2587D8DD15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733"/>
    <xdr:pic>
      <xdr:nvPicPr>
        <xdr:cNvPr id="367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F3DFFEE-5BBC-46B3-8A2D-9596238BFA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3495"/>
    <xdr:pic>
      <xdr:nvPicPr>
        <xdr:cNvPr id="367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D3B82C1-FA7F-4F75-B76B-831FA3481C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3495"/>
    <xdr:pic>
      <xdr:nvPicPr>
        <xdr:cNvPr id="367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8808BA7-C838-473C-BEDE-10D8ACD1D1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67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EA65A70-4377-489D-9D6F-A537E53F5D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67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01C7CCD-14F2-4DFA-A0D6-9CD2E5C97E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67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9722BA9-5D6C-4C6A-8EC5-F4CE6D28E1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3495"/>
    <xdr:pic>
      <xdr:nvPicPr>
        <xdr:cNvPr id="367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A0B1C39-9D3B-450A-A9AD-FD699D7204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67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D787BAB-AB27-4997-A780-DB839641CD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3114"/>
    <xdr:pic>
      <xdr:nvPicPr>
        <xdr:cNvPr id="367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AB2C922-AACD-4FB9-8F69-FCE687FD05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68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1B9ED5B-9261-4272-9135-60DE4AFE77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3114"/>
    <xdr:pic>
      <xdr:nvPicPr>
        <xdr:cNvPr id="368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E358FDE-AD35-4B03-8AC1-7D3CF12784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68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1F1E52B-7D34-4DCC-9E0F-0EC615F8B9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3114"/>
    <xdr:pic>
      <xdr:nvPicPr>
        <xdr:cNvPr id="368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CF451A1-BB19-45A3-A784-C2C6EBAD86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3495"/>
    <xdr:pic>
      <xdr:nvPicPr>
        <xdr:cNvPr id="368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D4DF159-4B7A-4ADF-8CE5-10A79B2A8E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733"/>
    <xdr:pic>
      <xdr:nvPicPr>
        <xdr:cNvPr id="368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C55C952-499E-4411-B276-55919E5801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68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0A5F897-CE33-4DC2-BE97-9E7F416677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68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2CD9B94-98DA-49B6-A255-ADA525F3AC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68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80A8987-DAD1-4215-8E9C-11C5B7BC7A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68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ECADA66-2A9B-49EF-9F5C-83C15FC215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69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D03D949-A7B2-4E2A-A739-F78AB0134A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3495"/>
    <xdr:pic>
      <xdr:nvPicPr>
        <xdr:cNvPr id="369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ED66A6F-D880-43A2-B594-9D7B06AF2E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733"/>
    <xdr:pic>
      <xdr:nvPicPr>
        <xdr:cNvPr id="369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02C0D9C-62A1-419D-96F3-855B3FAE51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3495"/>
    <xdr:pic>
      <xdr:nvPicPr>
        <xdr:cNvPr id="369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7615DE0-7B1D-42C7-BA68-E8C06311D1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3495"/>
    <xdr:pic>
      <xdr:nvPicPr>
        <xdr:cNvPr id="369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E5B448C-374C-4E35-9CE7-336FA01616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69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49F123C-143D-475C-994E-1140228D9F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69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F43612C-892D-41C1-907B-ED73EF7FC6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69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C5ABACD-4156-4CA7-A67F-9F9B61AE9A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3495"/>
    <xdr:pic>
      <xdr:nvPicPr>
        <xdr:cNvPr id="369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DAD22DF-71E2-4DAA-B69F-645FDA5466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69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F292EFD-74C1-404B-A098-50B75DBF72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3114"/>
    <xdr:pic>
      <xdr:nvPicPr>
        <xdr:cNvPr id="370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931D52F-3DD7-422D-862C-D8D6E96547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70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E9B1F0A-CF81-41EC-AD2A-4B39A12AF4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3114"/>
    <xdr:pic>
      <xdr:nvPicPr>
        <xdr:cNvPr id="370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672BA1C-D6D4-4872-9A00-514AAC894A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70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49FBC43-1E57-43E4-855C-81874E0330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3114"/>
    <xdr:pic>
      <xdr:nvPicPr>
        <xdr:cNvPr id="370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F38C65F-B1C3-4FE8-ABF5-C359572726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3495"/>
    <xdr:pic>
      <xdr:nvPicPr>
        <xdr:cNvPr id="370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18771E5-5E82-41C3-8FD9-2F8A9E20EA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733"/>
    <xdr:pic>
      <xdr:nvPicPr>
        <xdr:cNvPr id="370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4A0BAEF-E9D8-45D4-81A8-F5F8A6426D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70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9A7AD0C-7EAF-4E97-A4B0-3E1793FB7B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70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6E26583-FBB8-43DD-BFAE-55CFD4E9BE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70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6A6DB68-787B-47CB-98A9-EFD64B9CDC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71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EDD368D-FFDC-4B1D-95C9-263DC99D9B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71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C7997DF-F871-4794-84FE-AB708A2B0F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3495"/>
    <xdr:pic>
      <xdr:nvPicPr>
        <xdr:cNvPr id="371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7E5EDA6-60F7-4A40-89C0-6DFBF09442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733"/>
    <xdr:pic>
      <xdr:nvPicPr>
        <xdr:cNvPr id="371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D5AE404-73B7-479D-8A37-FA6D22A78C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3495"/>
    <xdr:pic>
      <xdr:nvPicPr>
        <xdr:cNvPr id="371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98FDC6B-EA9D-48AE-A64B-B81A0F0546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3495"/>
    <xdr:pic>
      <xdr:nvPicPr>
        <xdr:cNvPr id="371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4BD6D1C-3E5B-4C9F-88D5-4693236B74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71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8018216-9643-48B0-83D2-2653F88322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71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FB2A05D-0E6D-4B8A-8332-D76AD668CF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71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B13A925-425A-4784-9255-7A86045318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3495"/>
    <xdr:pic>
      <xdr:nvPicPr>
        <xdr:cNvPr id="371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5CD0070-80E8-4251-9804-2219F31AA8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72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45CAFDE-3C52-45BC-BAAC-22F51DF49A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3114"/>
    <xdr:pic>
      <xdr:nvPicPr>
        <xdr:cNvPr id="372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24FEA0C-5BE2-48D9-BBBB-41CA52C81E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72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801C9F0-BDCE-4AE8-96BD-64CE6D52ED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3114"/>
    <xdr:pic>
      <xdr:nvPicPr>
        <xdr:cNvPr id="372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95A952E-2145-4DD0-8821-52FAF43B88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72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214D2F2-E343-47ED-8EFB-BFE700983E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3114"/>
    <xdr:pic>
      <xdr:nvPicPr>
        <xdr:cNvPr id="372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57600F4-4190-4C4C-83DC-608BC5E4F5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3495"/>
    <xdr:pic>
      <xdr:nvPicPr>
        <xdr:cNvPr id="372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C0F15DC-3854-4DF9-854A-12BC883DDC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733"/>
    <xdr:pic>
      <xdr:nvPicPr>
        <xdr:cNvPr id="372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18D46C7-6773-4BB3-A776-415EE15261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72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76CCDF3-726D-4B98-8883-406F415A23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72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A6464DB-E49E-4EE0-B840-72AFBA63A2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73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046194A-ABCF-4E7C-827C-A4C0F1253C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659</xdr:row>
      <xdr:rowOff>0</xdr:rowOff>
    </xdr:from>
    <xdr:ext cx="181737" cy="22352"/>
    <xdr:pic>
      <xdr:nvPicPr>
        <xdr:cNvPr id="373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10EEAE7-584F-4B42-8E25-504FCA6644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2352"/>
    <xdr:pic>
      <xdr:nvPicPr>
        <xdr:cNvPr id="373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D485246-89ED-4063-8586-994C08290F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3495"/>
    <xdr:pic>
      <xdr:nvPicPr>
        <xdr:cNvPr id="373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DAB0F27-DD60-4DB2-AFF7-56CF5AB1D9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4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2733"/>
    <xdr:pic>
      <xdr:nvPicPr>
        <xdr:cNvPr id="373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1380621-4F3F-4629-9077-1F22FAE392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3495"/>
    <xdr:pic>
      <xdr:nvPicPr>
        <xdr:cNvPr id="373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C3290FD-9345-4350-942F-0EAF9BA26C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4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3495"/>
    <xdr:pic>
      <xdr:nvPicPr>
        <xdr:cNvPr id="373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AD650C9-F06D-4F61-ACC9-7764AD7099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4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2352"/>
    <xdr:pic>
      <xdr:nvPicPr>
        <xdr:cNvPr id="373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51C7DB8-4609-41FF-8E91-38568131EB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2352"/>
    <xdr:pic>
      <xdr:nvPicPr>
        <xdr:cNvPr id="373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C9C7442-B441-434D-9F7F-A463A59529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2352"/>
    <xdr:pic>
      <xdr:nvPicPr>
        <xdr:cNvPr id="373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A4FFA35-7F37-4134-B904-4ABC315E00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3495"/>
    <xdr:pic>
      <xdr:nvPicPr>
        <xdr:cNvPr id="374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FAE0E58-5491-4E08-94BA-174AC06303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4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2352"/>
    <xdr:pic>
      <xdr:nvPicPr>
        <xdr:cNvPr id="374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9EC813D-59E9-4234-8F19-D173013991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3114"/>
    <xdr:pic>
      <xdr:nvPicPr>
        <xdr:cNvPr id="374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D6001BA-A926-44C2-A167-62F3696F01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4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2352"/>
    <xdr:pic>
      <xdr:nvPicPr>
        <xdr:cNvPr id="374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BC163A-1A61-4998-8CF1-CAAD60AED5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3114"/>
    <xdr:pic>
      <xdr:nvPicPr>
        <xdr:cNvPr id="374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BE3037F-9506-40E8-8C1B-5660920A8C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4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2352"/>
    <xdr:pic>
      <xdr:nvPicPr>
        <xdr:cNvPr id="374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0C472CF-54E3-4EE9-93EE-5A2884123E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3114"/>
    <xdr:pic>
      <xdr:nvPicPr>
        <xdr:cNvPr id="374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95D2AFF-D54E-4006-B735-65F95BB296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4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3495"/>
    <xdr:pic>
      <xdr:nvPicPr>
        <xdr:cNvPr id="374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9922971-BF7B-4671-AA21-28BD3B1CEB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4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2733"/>
    <xdr:pic>
      <xdr:nvPicPr>
        <xdr:cNvPr id="374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5E0C3A0-CA66-420B-B155-83EBBA27E5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2352"/>
    <xdr:pic>
      <xdr:nvPicPr>
        <xdr:cNvPr id="374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A5A0A6F-70B6-4035-A4FF-AA34046ACF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2352"/>
    <xdr:pic>
      <xdr:nvPicPr>
        <xdr:cNvPr id="375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410348C-0E62-4628-93A8-43F9ED577D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2352"/>
    <xdr:pic>
      <xdr:nvPicPr>
        <xdr:cNvPr id="375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FE82EE0-CC93-4125-A5C7-C3BB7991F8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682</xdr:row>
      <xdr:rowOff>0</xdr:rowOff>
    </xdr:from>
    <xdr:ext cx="181737" cy="22352"/>
    <xdr:pic>
      <xdr:nvPicPr>
        <xdr:cNvPr id="375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2CDE19E-EEA6-48DC-BD75-F1D2D78537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2352"/>
    <xdr:pic>
      <xdr:nvPicPr>
        <xdr:cNvPr id="375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B7713F4-E902-4784-8D19-47FD7B8064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3495"/>
    <xdr:pic>
      <xdr:nvPicPr>
        <xdr:cNvPr id="375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02B76D4-AAAF-4783-8A0E-EA22C865CB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74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2733"/>
    <xdr:pic>
      <xdr:nvPicPr>
        <xdr:cNvPr id="375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4C367AB-3DD2-467E-B4E1-FC37B109BC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3495"/>
    <xdr:pic>
      <xdr:nvPicPr>
        <xdr:cNvPr id="375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3A15A49-DB74-41C3-B74F-DCC3CEAD4C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74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3495"/>
    <xdr:pic>
      <xdr:nvPicPr>
        <xdr:cNvPr id="375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50FA77A-06C5-4423-B91C-A8FC734DD0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74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2352"/>
    <xdr:pic>
      <xdr:nvPicPr>
        <xdr:cNvPr id="375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C1ACDE3-AD12-4CBA-9F19-BF3A420A9B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2352"/>
    <xdr:pic>
      <xdr:nvPicPr>
        <xdr:cNvPr id="375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AEBEE4D-83FF-42D2-BDB2-C73A529D30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2352"/>
    <xdr:pic>
      <xdr:nvPicPr>
        <xdr:cNvPr id="376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D897BBF-8937-457B-B276-3B5F0565FD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3495"/>
    <xdr:pic>
      <xdr:nvPicPr>
        <xdr:cNvPr id="376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F775D33-51F9-41FF-B1C3-95A676664C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74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2352"/>
    <xdr:pic>
      <xdr:nvPicPr>
        <xdr:cNvPr id="376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757E973-56ED-4E87-99D0-5A1C7A6958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3114"/>
    <xdr:pic>
      <xdr:nvPicPr>
        <xdr:cNvPr id="376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159C5F6-C37A-4874-A467-B1898197C5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74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2352"/>
    <xdr:pic>
      <xdr:nvPicPr>
        <xdr:cNvPr id="376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8D96D21-8C82-4641-AC99-91E60736BF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3114"/>
    <xdr:pic>
      <xdr:nvPicPr>
        <xdr:cNvPr id="376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1913558-5EFD-4226-83E3-AB6ECB77A0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74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2352"/>
    <xdr:pic>
      <xdr:nvPicPr>
        <xdr:cNvPr id="376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05D6378-4A35-4C17-AAAD-D94276A7C0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3114"/>
    <xdr:pic>
      <xdr:nvPicPr>
        <xdr:cNvPr id="376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82274D2-500B-4D0B-9AE1-D4D2EA5AF7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74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3495"/>
    <xdr:pic>
      <xdr:nvPicPr>
        <xdr:cNvPr id="376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8B1522A-5DE2-47F6-8707-C298336BDF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74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2733"/>
    <xdr:pic>
      <xdr:nvPicPr>
        <xdr:cNvPr id="376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B93767F-E7AB-4296-ACB3-3A6BA28716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2352"/>
    <xdr:pic>
      <xdr:nvPicPr>
        <xdr:cNvPr id="377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B5BBB85-052E-4592-878C-F887283302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2352"/>
    <xdr:pic>
      <xdr:nvPicPr>
        <xdr:cNvPr id="377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D88B239-291E-4CA7-B149-B2A12E4CCC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2352"/>
    <xdr:pic>
      <xdr:nvPicPr>
        <xdr:cNvPr id="377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C31B342-2BF7-42CF-BA33-C18A863AE8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692</xdr:row>
      <xdr:rowOff>0</xdr:rowOff>
    </xdr:from>
    <xdr:ext cx="181737" cy="22352"/>
    <xdr:pic>
      <xdr:nvPicPr>
        <xdr:cNvPr id="377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E634C28-585A-4A1D-9FBE-0E041CE203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77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4FD1300-53AA-4601-BAA4-001762A7EB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3495"/>
    <xdr:pic>
      <xdr:nvPicPr>
        <xdr:cNvPr id="377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94581B6-12AB-4AAF-A40A-3E4CAF76B7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733"/>
    <xdr:pic>
      <xdr:nvPicPr>
        <xdr:cNvPr id="377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625A08C-4612-4A42-A85F-F1B44B076B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3495"/>
    <xdr:pic>
      <xdr:nvPicPr>
        <xdr:cNvPr id="377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8AFAFF0-7074-4E04-B08E-7CCE6E4106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3495"/>
    <xdr:pic>
      <xdr:nvPicPr>
        <xdr:cNvPr id="377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ED4704D-F9BF-4046-AD8C-F0D795A2E8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77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1CE6044-6821-4461-9C0D-6353DB622E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78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3E8235A-8F40-4C55-AB3A-8CBCB3C7F1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78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43E1253-1BD8-4124-BC07-56B9D74F46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3495"/>
    <xdr:pic>
      <xdr:nvPicPr>
        <xdr:cNvPr id="378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17CED78-521C-4036-A9D8-2286502199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78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B67B4B6-75BC-4982-88FD-7A108725BE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3114"/>
    <xdr:pic>
      <xdr:nvPicPr>
        <xdr:cNvPr id="378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A579A50-C575-410C-AC55-8A84E1F039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78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763F9D6-885C-47D5-8B0B-5139FD5D90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3114"/>
    <xdr:pic>
      <xdr:nvPicPr>
        <xdr:cNvPr id="378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BF080F3-24DD-4D88-A935-147DF7E59C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78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C72DC67-1506-4DA1-9FCF-A2336141CF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3114"/>
    <xdr:pic>
      <xdr:nvPicPr>
        <xdr:cNvPr id="378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301F9BF-DAAA-4278-9A30-9E90B71BD9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3495"/>
    <xdr:pic>
      <xdr:nvPicPr>
        <xdr:cNvPr id="378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A4E3CB6-FDB1-4A60-B4DE-B8BEE824BF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733"/>
    <xdr:pic>
      <xdr:nvPicPr>
        <xdr:cNvPr id="379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7828439-0E12-4932-B845-6EAFB7C1BB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79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0CA28FF-F252-46BA-95E6-590FC5D65A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79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DCB95DC-01AE-4344-BC17-79868A4E59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79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FCD88FC-B5D4-4F78-BD85-96B45548E4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79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5CDD5A3-ED78-41CF-8C5A-F938A14751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79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3287D40-2023-411B-9F68-58A0E1FE47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3495"/>
    <xdr:pic>
      <xdr:nvPicPr>
        <xdr:cNvPr id="379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D824303-54C3-4DCA-BF58-E8DD3DFB5E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733"/>
    <xdr:pic>
      <xdr:nvPicPr>
        <xdr:cNvPr id="379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D84DB38-10F6-46E1-AD06-0FC07F638C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3495"/>
    <xdr:pic>
      <xdr:nvPicPr>
        <xdr:cNvPr id="379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2BFDB54-0C3B-48A9-96B7-E76BD48E0B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3495"/>
    <xdr:pic>
      <xdr:nvPicPr>
        <xdr:cNvPr id="379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E98EC82-8CFC-4636-8795-FA802EB946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80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4AAC73E-40D8-41F2-8859-DD822BD80D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80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A17E808-87A5-4D94-B6A0-605BAA087F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80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C060E19-8D76-43AF-BDBC-B165BB7B99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3495"/>
    <xdr:pic>
      <xdr:nvPicPr>
        <xdr:cNvPr id="380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7819140-A677-4B41-A6A7-53F4E52F0F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80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FFF6873-4D9E-4DDF-A939-17FF8CF884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3114"/>
    <xdr:pic>
      <xdr:nvPicPr>
        <xdr:cNvPr id="380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486FF03-B5C1-4B77-93AB-D9AF027E71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80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1E3073C-9097-48F2-99DB-565FCF9E83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3114"/>
    <xdr:pic>
      <xdr:nvPicPr>
        <xdr:cNvPr id="380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86E737A-83CC-4B68-87DD-4EE1198888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80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D02B46E-A327-4057-A946-AD2260CE3E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3114"/>
    <xdr:pic>
      <xdr:nvPicPr>
        <xdr:cNvPr id="380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97C93DF-9050-41BD-A5FB-EC77AE5A568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3495"/>
    <xdr:pic>
      <xdr:nvPicPr>
        <xdr:cNvPr id="381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627341F-685C-4948-8169-9DECE361C2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733"/>
    <xdr:pic>
      <xdr:nvPicPr>
        <xdr:cNvPr id="381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0E1732F-776D-4D8E-91B2-B333AB1AD8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81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E426649-AF3D-40F6-B04F-98EEDC3E05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81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68AB735-87B7-48F8-9E55-AD5B751544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81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55303AC-AA95-4DA8-87E9-E41AFDDE1B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632</xdr:row>
      <xdr:rowOff>0</xdr:rowOff>
    </xdr:from>
    <xdr:ext cx="181737" cy="22352"/>
    <xdr:pic>
      <xdr:nvPicPr>
        <xdr:cNvPr id="381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9179328-6294-4BC6-B769-1AE4A4B7BA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2352"/>
    <xdr:pic>
      <xdr:nvPicPr>
        <xdr:cNvPr id="381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7497071-27E6-41FD-B46B-DC7BFD6F9C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3495"/>
    <xdr:pic>
      <xdr:nvPicPr>
        <xdr:cNvPr id="381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45BFA4C-E567-49F5-9F27-8C8D279E88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60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2733"/>
    <xdr:pic>
      <xdr:nvPicPr>
        <xdr:cNvPr id="381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33CDAED-A330-4F66-8DB2-73AFFAC50E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3495"/>
    <xdr:pic>
      <xdr:nvPicPr>
        <xdr:cNvPr id="381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EB2796F-55C9-48E4-BEB3-AA5C53450E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60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3495"/>
    <xdr:pic>
      <xdr:nvPicPr>
        <xdr:cNvPr id="382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21F4FD4-0FD4-4F8C-B313-555A1983DD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60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2352"/>
    <xdr:pic>
      <xdr:nvPicPr>
        <xdr:cNvPr id="382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81AE3F4-126C-4567-A394-2D153B3515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2352"/>
    <xdr:pic>
      <xdr:nvPicPr>
        <xdr:cNvPr id="382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DAB59E4-5B29-4F5D-9FCC-FF8D2FBBF4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2352"/>
    <xdr:pic>
      <xdr:nvPicPr>
        <xdr:cNvPr id="382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3FDFBF1-7F0D-4F8A-AEAC-89FD59E8FF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3495"/>
    <xdr:pic>
      <xdr:nvPicPr>
        <xdr:cNvPr id="382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A77AB0F-DAE4-498B-8E3A-66C18E87AB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60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2352"/>
    <xdr:pic>
      <xdr:nvPicPr>
        <xdr:cNvPr id="382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D79C02F-54C3-4B46-89B6-D0063FA505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3114"/>
    <xdr:pic>
      <xdr:nvPicPr>
        <xdr:cNvPr id="382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53DDE62-6373-4BAF-BABD-729AEB3FB8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60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2352"/>
    <xdr:pic>
      <xdr:nvPicPr>
        <xdr:cNvPr id="382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A9D2C0D-3CCA-4166-9571-7E7B813B52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3114"/>
    <xdr:pic>
      <xdr:nvPicPr>
        <xdr:cNvPr id="382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8018BE6-AB76-4FD7-9F96-5B740F8503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60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2352"/>
    <xdr:pic>
      <xdr:nvPicPr>
        <xdr:cNvPr id="382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1CD19E1-564F-4CC0-844B-656EAC7308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3114"/>
    <xdr:pic>
      <xdr:nvPicPr>
        <xdr:cNvPr id="383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D094242-FD45-4951-92CC-E101F6937C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60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3495"/>
    <xdr:pic>
      <xdr:nvPicPr>
        <xdr:cNvPr id="383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E3CD618-A7B5-45D0-A9C2-2D0CDE1D25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60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2733"/>
    <xdr:pic>
      <xdr:nvPicPr>
        <xdr:cNvPr id="383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B4A3CFC-D4FF-46B5-ACC1-8A2FDFEB52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2352"/>
    <xdr:pic>
      <xdr:nvPicPr>
        <xdr:cNvPr id="383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3BDBFD4-AE27-432D-A1B2-5EE473C789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2352"/>
    <xdr:pic>
      <xdr:nvPicPr>
        <xdr:cNvPr id="383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FE765E7-C117-438B-B337-CEEE02B224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2352"/>
    <xdr:pic>
      <xdr:nvPicPr>
        <xdr:cNvPr id="383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63B830F-339B-4AC4-AE21-D7B2B6249F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686</xdr:row>
      <xdr:rowOff>0</xdr:rowOff>
    </xdr:from>
    <xdr:ext cx="181737" cy="22352"/>
    <xdr:pic>
      <xdr:nvPicPr>
        <xdr:cNvPr id="383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43896DE-B41F-4E22-AC87-998DBD151F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2352"/>
    <xdr:pic>
      <xdr:nvPicPr>
        <xdr:cNvPr id="383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EC885F0-F2AE-4BA2-9265-0445EB5A52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3495"/>
    <xdr:pic>
      <xdr:nvPicPr>
        <xdr:cNvPr id="383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5E4811A-7992-4C3C-A531-B28142AE43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84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2733"/>
    <xdr:pic>
      <xdr:nvPicPr>
        <xdr:cNvPr id="383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324E457-A86C-47DD-85FD-BAE952E766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3495"/>
    <xdr:pic>
      <xdr:nvPicPr>
        <xdr:cNvPr id="384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BA5A95A-06EF-4AF6-B207-3C29C1B885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84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3495"/>
    <xdr:pic>
      <xdr:nvPicPr>
        <xdr:cNvPr id="384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C831627-991D-4309-9247-E4085E09CC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84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2352"/>
    <xdr:pic>
      <xdr:nvPicPr>
        <xdr:cNvPr id="384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EC93E86-BD3C-4629-9449-23D0570E20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2352"/>
    <xdr:pic>
      <xdr:nvPicPr>
        <xdr:cNvPr id="384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1B92282-A3C3-4DAD-A7E0-E9FDEE4970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2352"/>
    <xdr:pic>
      <xdr:nvPicPr>
        <xdr:cNvPr id="384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0231A5D-1A2B-4D14-BCCA-165839308A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3495"/>
    <xdr:pic>
      <xdr:nvPicPr>
        <xdr:cNvPr id="384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6FD667D-1174-4CFA-A4B5-EE95D6D95F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84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2352"/>
    <xdr:pic>
      <xdr:nvPicPr>
        <xdr:cNvPr id="384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DEAA525-63B4-4499-BEFA-1E4B3B04D6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3114"/>
    <xdr:pic>
      <xdr:nvPicPr>
        <xdr:cNvPr id="384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C3E706F-4459-4B97-9D0E-CFD9698829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84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2352"/>
    <xdr:pic>
      <xdr:nvPicPr>
        <xdr:cNvPr id="384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AA5B4AE-A67E-4A6A-9B19-D9685D8B72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3114"/>
    <xdr:pic>
      <xdr:nvPicPr>
        <xdr:cNvPr id="384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6015501-A948-4E33-BCDB-D206680F12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84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2352"/>
    <xdr:pic>
      <xdr:nvPicPr>
        <xdr:cNvPr id="385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9A6ACF6-D461-4A11-A3C5-3D41C85512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3114"/>
    <xdr:pic>
      <xdr:nvPicPr>
        <xdr:cNvPr id="385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E4E9202-BF51-400A-90A2-8644CF0085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84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3495"/>
    <xdr:pic>
      <xdr:nvPicPr>
        <xdr:cNvPr id="385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25B0058-A05D-4E9E-9D5F-2FFCEA7450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84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2733"/>
    <xdr:pic>
      <xdr:nvPicPr>
        <xdr:cNvPr id="385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AF3E331-299A-4DCB-BF94-43429DE3FB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2352"/>
    <xdr:pic>
      <xdr:nvPicPr>
        <xdr:cNvPr id="385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C48C776-AC71-49F2-803F-946E91EDDE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2352"/>
    <xdr:pic>
      <xdr:nvPicPr>
        <xdr:cNvPr id="385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85909A3-6D7B-4C95-B3EB-E2AA86B3EA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2352"/>
    <xdr:pic>
      <xdr:nvPicPr>
        <xdr:cNvPr id="385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31D4661-9AB8-4AD9-B035-097F87B52A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725</xdr:row>
      <xdr:rowOff>0</xdr:rowOff>
    </xdr:from>
    <xdr:ext cx="181737" cy="22352"/>
    <xdr:pic>
      <xdr:nvPicPr>
        <xdr:cNvPr id="385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01B148C-4C5C-4FA7-A344-512863038E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5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0BEE1F2-D5D4-4FE9-870A-9EF072029A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3495"/>
    <xdr:pic>
      <xdr:nvPicPr>
        <xdr:cNvPr id="385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F356D02-78C2-40DB-95B4-249F38028D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733"/>
    <xdr:pic>
      <xdr:nvPicPr>
        <xdr:cNvPr id="386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71B444C-8492-42E8-A1EE-750159B762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3495"/>
    <xdr:pic>
      <xdr:nvPicPr>
        <xdr:cNvPr id="386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5DA88CD-27F4-4738-ADE2-C6EE8C80C9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3495"/>
    <xdr:pic>
      <xdr:nvPicPr>
        <xdr:cNvPr id="386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F11F13D-BFE7-4323-A4A7-FA73FC6B16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6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EB6089D-A744-4098-8C0D-5F6DC721B4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6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AFB0C95-B7C1-4CAD-9F47-1743826C4D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6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A5CD518-BA62-4DF3-89CD-BDC7AF82E2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3495"/>
    <xdr:pic>
      <xdr:nvPicPr>
        <xdr:cNvPr id="386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DE0BB51-C059-4C82-896A-BE518ED101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6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CE2F788-EC2A-4625-8875-9511106338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3114"/>
    <xdr:pic>
      <xdr:nvPicPr>
        <xdr:cNvPr id="386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A1FDA12-C653-4CE9-8F28-76B0A950A9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6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DDFDCB3-0DA1-4CB3-A87A-62F5DDF866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3114"/>
    <xdr:pic>
      <xdr:nvPicPr>
        <xdr:cNvPr id="387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CDFC051-33AC-43E7-AA71-15074CF4798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7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C63F1A3-7AD5-4F41-89E3-8DE28B972D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3114"/>
    <xdr:pic>
      <xdr:nvPicPr>
        <xdr:cNvPr id="387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E51CD82-3696-481F-8399-AE36770315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3495"/>
    <xdr:pic>
      <xdr:nvPicPr>
        <xdr:cNvPr id="387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3C1F0DA-32D3-42C5-909E-20C94765E1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733"/>
    <xdr:pic>
      <xdr:nvPicPr>
        <xdr:cNvPr id="387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BD61865-C468-4617-AEC4-763C3CE32A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7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473A823-8DB8-48DC-BD34-6F7CE4E290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7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D74A041-9504-430B-866C-6A3304DC37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7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8A118BB-FB24-42CD-B5FF-B7DB9D0205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7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594981B-83DE-4373-A123-FFA8F9FB69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7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D603F43-A493-4F6D-9C3D-54F5C4A81E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3495"/>
    <xdr:pic>
      <xdr:nvPicPr>
        <xdr:cNvPr id="388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EAEE8BF-BCF1-454D-88AD-4B91C09766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733"/>
    <xdr:pic>
      <xdr:nvPicPr>
        <xdr:cNvPr id="388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04BA3EB-A7F0-4BBE-9E1E-C6F362C041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3495"/>
    <xdr:pic>
      <xdr:nvPicPr>
        <xdr:cNvPr id="388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6BAD8D3-3E02-473A-832F-0397A85594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3495"/>
    <xdr:pic>
      <xdr:nvPicPr>
        <xdr:cNvPr id="388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E1203DC-2323-42BB-B23D-12C807F672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8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C854A73-9E9B-4284-B7F3-45CDE09182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8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63FADF8-0440-484E-8FAB-FD8D9B8EDE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8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FC0D192-D50E-400D-9E8B-58ED37705E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3495"/>
    <xdr:pic>
      <xdr:nvPicPr>
        <xdr:cNvPr id="388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094B326-B2B7-4E6A-BEA0-E98F1D722F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8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66AC6FB-A575-4635-94B3-7537870A3A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3114"/>
    <xdr:pic>
      <xdr:nvPicPr>
        <xdr:cNvPr id="388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F300B85-84D2-45D8-9A8D-1988FBB280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9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81DA6E4-A5D3-4B52-A36A-B14E4271E4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3114"/>
    <xdr:pic>
      <xdr:nvPicPr>
        <xdr:cNvPr id="389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C9ED5D4-BDE9-48AF-AC43-24958966F0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9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921A736-F376-40E6-AE4C-8AEA2BE26E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3114"/>
    <xdr:pic>
      <xdr:nvPicPr>
        <xdr:cNvPr id="389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1512AD1-1799-4E46-9202-4107725A02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3495"/>
    <xdr:pic>
      <xdr:nvPicPr>
        <xdr:cNvPr id="389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39E3C53-A39E-401D-A413-FEA35C5571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733"/>
    <xdr:pic>
      <xdr:nvPicPr>
        <xdr:cNvPr id="389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4419FC0-F7A6-4147-963C-13FAA90736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9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BCF688E-0E0B-4205-9D21-97D39A035F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9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7B2066D-671E-4CC2-A5CD-702CED20BE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9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F34A452-ECBA-4395-87F7-017BE621F8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729</xdr:row>
      <xdr:rowOff>0</xdr:rowOff>
    </xdr:from>
    <xdr:ext cx="181737" cy="22352"/>
    <xdr:pic>
      <xdr:nvPicPr>
        <xdr:cNvPr id="389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333902B-2E8E-4019-A440-1F4A4C221C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0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1F3787F-6A8C-4D9D-AFBF-131543F621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3495"/>
    <xdr:pic>
      <xdr:nvPicPr>
        <xdr:cNvPr id="390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56F59BE-5055-43B6-B284-53D00919C7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733"/>
    <xdr:pic>
      <xdr:nvPicPr>
        <xdr:cNvPr id="390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9FDA66F-7C98-41FD-BB60-6F97B93229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3495"/>
    <xdr:pic>
      <xdr:nvPicPr>
        <xdr:cNvPr id="390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AD6C741-5BC0-456E-9BA3-1B3243C5BF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3495"/>
    <xdr:pic>
      <xdr:nvPicPr>
        <xdr:cNvPr id="390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5B2F15D-F9E5-48D1-AEB1-53C618133C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0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D2A1BE6-10B7-498C-9CFE-49F2F3F9B5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0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03D0823-1DAA-4E35-B54A-C5E48F65BE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0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5354F60-A8EF-45FB-96DC-6883D88F3D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3495"/>
    <xdr:pic>
      <xdr:nvPicPr>
        <xdr:cNvPr id="390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C735F58-AF8E-4F8A-AEA9-D16A799FD6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0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29C7391-6597-4CE7-A5A7-3618F07468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3114"/>
    <xdr:pic>
      <xdr:nvPicPr>
        <xdr:cNvPr id="391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155A81A-CB83-4579-8005-26733F1A22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1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B0ABC08-8B11-4015-B568-41EBEC1086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3114"/>
    <xdr:pic>
      <xdr:nvPicPr>
        <xdr:cNvPr id="391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09FD4AF-0574-45B7-97B9-91C12A1AF4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1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29D07DC-D3C2-472A-A13F-D49099F001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3114"/>
    <xdr:pic>
      <xdr:nvPicPr>
        <xdr:cNvPr id="391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D7D84F0-8F6D-45F6-807B-D62794538B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3495"/>
    <xdr:pic>
      <xdr:nvPicPr>
        <xdr:cNvPr id="391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BCFCFEE-5222-408E-9D88-754A52CB87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733"/>
    <xdr:pic>
      <xdr:nvPicPr>
        <xdr:cNvPr id="391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FE39A96-F1B6-4E93-A877-FA49B5B529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1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9DDDFE8-2582-416C-8C01-0B44F68843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1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BDAB0DB-FB7F-475C-9917-8BF1EFE784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1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7E6F542-7106-4F9B-88A9-66C871E963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2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D3B3F79-B2C4-4520-AD0A-9A485EFBCF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2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D576DEE-6F37-4B7D-B83D-47CE75AE40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3495"/>
    <xdr:pic>
      <xdr:nvPicPr>
        <xdr:cNvPr id="392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93E4C9D-DD64-41DB-9198-9714E5442D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733"/>
    <xdr:pic>
      <xdr:nvPicPr>
        <xdr:cNvPr id="392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822D2CF-E005-424A-B609-D7D9833304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3495"/>
    <xdr:pic>
      <xdr:nvPicPr>
        <xdr:cNvPr id="392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D12C7CF-7D38-41B4-AE37-10D8474F53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3495"/>
    <xdr:pic>
      <xdr:nvPicPr>
        <xdr:cNvPr id="392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C5E222E-CB4E-4ACA-958A-9AA3DB68AF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2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E95F102-2280-42F4-87B4-8EDDB23CE4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2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B70F7D1-DC9C-41E5-9407-0BA9BAF80F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2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15D0F18-44FA-4F80-936D-6B3E8582FC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3495"/>
    <xdr:pic>
      <xdr:nvPicPr>
        <xdr:cNvPr id="392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17CC62E-434B-4859-BC75-B66643C3DA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3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A685C74-D51D-4062-8CBB-133CD035D5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3114"/>
    <xdr:pic>
      <xdr:nvPicPr>
        <xdr:cNvPr id="393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5DF1E58-6B5D-48F8-AC6A-8108F98D50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3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8567B84-6513-45F6-B39B-60E3FC942F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3114"/>
    <xdr:pic>
      <xdr:nvPicPr>
        <xdr:cNvPr id="393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0D7D72F-DA9E-497D-A153-EA293D817E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3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2EE24F3-DF3A-4843-BDF1-517F2CD4D2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3114"/>
    <xdr:pic>
      <xdr:nvPicPr>
        <xdr:cNvPr id="393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E9FCC92-A615-43F9-BE92-5654B46ECD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3495"/>
    <xdr:pic>
      <xdr:nvPicPr>
        <xdr:cNvPr id="393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498FAB1-4A47-4588-8809-5B21C58BDD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733"/>
    <xdr:pic>
      <xdr:nvPicPr>
        <xdr:cNvPr id="393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0151A7A-B0DB-433C-9744-E0A39FFD43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3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C57A5EE-B5F7-4C31-A60C-E954E5F31E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3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29D487E-509C-44F0-989D-F4E61CC901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4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53DADA5-7954-4E47-9140-5CF46AFBBF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478</xdr:row>
      <xdr:rowOff>0</xdr:rowOff>
    </xdr:from>
    <xdr:ext cx="181737" cy="22352"/>
    <xdr:pic>
      <xdr:nvPicPr>
        <xdr:cNvPr id="394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07E0451-34A5-498B-8265-8890DDC7B1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94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A03DAFC-069E-43E0-8995-74D0EFAD43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3495"/>
    <xdr:pic>
      <xdr:nvPicPr>
        <xdr:cNvPr id="394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33B214F-9F89-4F44-8EB5-552DCADA99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733"/>
    <xdr:pic>
      <xdr:nvPicPr>
        <xdr:cNvPr id="394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B2E4E6F-475A-429A-A7F5-5961245B32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3495"/>
    <xdr:pic>
      <xdr:nvPicPr>
        <xdr:cNvPr id="394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1C7D2CC-9C6A-417C-B273-BE9E46C90C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3495"/>
    <xdr:pic>
      <xdr:nvPicPr>
        <xdr:cNvPr id="394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177A176-1A67-4738-8029-61311D3507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94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DFD95E5-6B26-4469-88C7-E1BB49A6DA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94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97AF250-F68F-4412-9BD0-E1572371EE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94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CC062D6-9D10-40AE-A50E-7C3C9A109B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3495"/>
    <xdr:pic>
      <xdr:nvPicPr>
        <xdr:cNvPr id="395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DAA4FBC-3126-4414-AB8C-E5461A57F9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95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312FAA5-69A3-425F-8403-4D278CFABB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3114"/>
    <xdr:pic>
      <xdr:nvPicPr>
        <xdr:cNvPr id="395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F49819E-097E-4E2B-A755-D0DBA748E3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95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8DD0935-61FE-40B6-8419-03C9F66C1B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3114"/>
    <xdr:pic>
      <xdr:nvPicPr>
        <xdr:cNvPr id="395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F0926D1-7E77-42B3-8A95-FB5D95E7F2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95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37CD968-D16B-4207-8673-1587187197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3114"/>
    <xdr:pic>
      <xdr:nvPicPr>
        <xdr:cNvPr id="395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32B2A95-1EA5-4324-A6E2-050D7AD1FB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3495"/>
    <xdr:pic>
      <xdr:nvPicPr>
        <xdr:cNvPr id="395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CF961F7-C344-4DDB-8F0F-62C64C1EAE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733"/>
    <xdr:pic>
      <xdr:nvPicPr>
        <xdr:cNvPr id="395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2617742-291B-4CAA-8918-6C684411FB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95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5F132F0-47DC-42B2-9981-7BA15858F4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96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D0FF19E-BAE1-4301-8571-9D162C66B6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96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1D4D626-59AF-47CA-AE31-915E58F5A1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533</xdr:row>
      <xdr:rowOff>0</xdr:rowOff>
    </xdr:from>
    <xdr:ext cx="181737" cy="22352"/>
    <xdr:pic>
      <xdr:nvPicPr>
        <xdr:cNvPr id="396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255D8DF-7965-4F06-9341-EB2326D5EE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396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0E15A82-43DF-4BBE-B97A-DAC00C6342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3495"/>
    <xdr:pic>
      <xdr:nvPicPr>
        <xdr:cNvPr id="396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3E6D14C-B383-4752-A90B-C664917932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733"/>
    <xdr:pic>
      <xdr:nvPicPr>
        <xdr:cNvPr id="396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105F1E1-987A-49EB-A587-D88826DC2A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3495"/>
    <xdr:pic>
      <xdr:nvPicPr>
        <xdr:cNvPr id="396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5D401EC-5946-4B6E-82F0-160B5F8889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3495"/>
    <xdr:pic>
      <xdr:nvPicPr>
        <xdr:cNvPr id="396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7763EE1-83AE-462B-9541-2AFE80D275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396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6FF7776-C086-42A3-AC4E-12D0A9838E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396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25B120C-7B15-4023-8D1B-0FE52C230A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397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BA88449-2F01-4357-AC19-0CDC7F2063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3495"/>
    <xdr:pic>
      <xdr:nvPicPr>
        <xdr:cNvPr id="397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6975056-06E0-43F4-8EFA-A189B4DCAB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397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1586441-BB9D-4FE8-9415-3967677638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3114"/>
    <xdr:pic>
      <xdr:nvPicPr>
        <xdr:cNvPr id="397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B555855-0F88-4823-9D53-19B51558B4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397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5EC107E-1B45-4C16-AE80-D508B2EE7E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3114"/>
    <xdr:pic>
      <xdr:nvPicPr>
        <xdr:cNvPr id="397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C5496E5-B3E4-4415-88A9-E8D61A9C14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397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3C4454C-7928-4944-B017-A03DCC9123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3114"/>
    <xdr:pic>
      <xdr:nvPicPr>
        <xdr:cNvPr id="397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84FD8B7-8CDF-4EAA-B436-49EBF57D92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3495"/>
    <xdr:pic>
      <xdr:nvPicPr>
        <xdr:cNvPr id="397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C73D5DA-A29D-4A6B-9D5C-3C79D32361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733"/>
    <xdr:pic>
      <xdr:nvPicPr>
        <xdr:cNvPr id="397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E7E04EA-095D-4420-9E02-BA36F09E34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398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26DCDBF-9A7C-4202-A318-CBE2121538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398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31AFB8A-A0BC-495D-97C3-42E51CB580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398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ED00604-58A4-4044-8630-D806D07374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398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80C8AB4-8DEF-4F0F-B3DE-2463F1FDD7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398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289937F-A0AA-4B5A-A25E-32C31D314A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3495"/>
    <xdr:pic>
      <xdr:nvPicPr>
        <xdr:cNvPr id="398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8C8A3CD-20C7-4AFC-9902-D9B648687F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733"/>
    <xdr:pic>
      <xdr:nvPicPr>
        <xdr:cNvPr id="398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D26A2C1-7C5C-468C-973B-50A1B28370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3495"/>
    <xdr:pic>
      <xdr:nvPicPr>
        <xdr:cNvPr id="398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D7ECFD6-6F7A-4BA4-98B9-079C5E24D3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3495"/>
    <xdr:pic>
      <xdr:nvPicPr>
        <xdr:cNvPr id="398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CFB9D7C-E64D-4B30-8E6A-CFFE8C9790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398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6BCE302-65B7-4298-9221-233B4F8DF4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399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F2C1BAF-94D3-44C0-A76F-553A0F9115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399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EBCB4B6-F470-4625-B0B4-A401EB02F7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3495"/>
    <xdr:pic>
      <xdr:nvPicPr>
        <xdr:cNvPr id="399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CD77898-9CE7-44A9-BF94-6E1B963046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399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F356002-DB84-4CEE-8C41-7F7C7A9290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3114"/>
    <xdr:pic>
      <xdr:nvPicPr>
        <xdr:cNvPr id="399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2EFABC3-9A1E-4BFC-96D1-3CFABABDF0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399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D6D64EC-7F78-4289-B8C1-BEBCB37D3D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3114"/>
    <xdr:pic>
      <xdr:nvPicPr>
        <xdr:cNvPr id="399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28FA095-FEB4-4C78-BC21-612D6FA125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399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CB3A5B0-0F75-4C46-893E-13DBB4DE04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3114"/>
    <xdr:pic>
      <xdr:nvPicPr>
        <xdr:cNvPr id="399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1C76BE1-FE77-4BE3-81F5-FA608F579E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3495"/>
    <xdr:pic>
      <xdr:nvPicPr>
        <xdr:cNvPr id="399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DDAD884-4504-4019-8165-FB25CBB907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733"/>
    <xdr:pic>
      <xdr:nvPicPr>
        <xdr:cNvPr id="400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EFFB412-7908-40B2-9081-20820FCC00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400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89B8BE9-8CBE-472E-BCA9-DE8938E8EE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400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989B06C-72C5-407A-AFBF-4B77DA66C1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400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2FBDDBE-08C0-428C-A030-10EF8405D7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658</xdr:row>
      <xdr:rowOff>0</xdr:rowOff>
    </xdr:from>
    <xdr:ext cx="181737" cy="22352"/>
    <xdr:pic>
      <xdr:nvPicPr>
        <xdr:cNvPr id="400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F54F9E3-9308-407A-8FE8-900A0650A7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2352"/>
    <xdr:pic>
      <xdr:nvPicPr>
        <xdr:cNvPr id="400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28DAA7C-89CE-41F0-947A-773F40A4FF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3495"/>
    <xdr:pic>
      <xdr:nvPicPr>
        <xdr:cNvPr id="400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C7B36CD-7DF4-4C8B-918A-C32B1F99F8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94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2733"/>
    <xdr:pic>
      <xdr:nvPicPr>
        <xdr:cNvPr id="400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38489FF-3C70-4B72-9717-70367E98F7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3495"/>
    <xdr:pic>
      <xdr:nvPicPr>
        <xdr:cNvPr id="400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B440146-8DA8-447C-A00E-D46ABE8614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94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3495"/>
    <xdr:pic>
      <xdr:nvPicPr>
        <xdr:cNvPr id="400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CBCD96F-46B0-4BA4-94D6-F6E37CEEFD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94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2352"/>
    <xdr:pic>
      <xdr:nvPicPr>
        <xdr:cNvPr id="401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2923739-9CC2-45F4-AEA8-2FF2E88149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2352"/>
    <xdr:pic>
      <xdr:nvPicPr>
        <xdr:cNvPr id="401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22A583B-C4DC-4A43-847D-5C5C5EDAF1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2352"/>
    <xdr:pic>
      <xdr:nvPicPr>
        <xdr:cNvPr id="401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97AE188-CF49-4165-B26E-691A8D4E78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3495"/>
    <xdr:pic>
      <xdr:nvPicPr>
        <xdr:cNvPr id="401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3BD43C2-80C7-43CB-B1E6-5453194ECB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94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2352"/>
    <xdr:pic>
      <xdr:nvPicPr>
        <xdr:cNvPr id="401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AE0C83D-322F-44C0-AC71-E293C7B45E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3114"/>
    <xdr:pic>
      <xdr:nvPicPr>
        <xdr:cNvPr id="401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80A5704-7AF5-4C71-B6BC-1DD3DCFBD2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94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2352"/>
    <xdr:pic>
      <xdr:nvPicPr>
        <xdr:cNvPr id="401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C88D96B-44C4-4593-B7AF-36D4760758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3114"/>
    <xdr:pic>
      <xdr:nvPicPr>
        <xdr:cNvPr id="401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E2E7F7A-1567-4B01-B332-5A7CAD5726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94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2352"/>
    <xdr:pic>
      <xdr:nvPicPr>
        <xdr:cNvPr id="401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C3D540C-F6DE-471E-8CDC-95E4DE2197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3114"/>
    <xdr:pic>
      <xdr:nvPicPr>
        <xdr:cNvPr id="401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33DDF54-9052-4CBB-9DBA-23AEF4C0BC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94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3495"/>
    <xdr:pic>
      <xdr:nvPicPr>
        <xdr:cNvPr id="402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EF839B2-2A14-476D-B871-A2E0BCBD0C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94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2733"/>
    <xdr:pic>
      <xdr:nvPicPr>
        <xdr:cNvPr id="402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B41957A-46F9-49DD-9B0F-B1C280B7EB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2352"/>
    <xdr:pic>
      <xdr:nvPicPr>
        <xdr:cNvPr id="402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27A5F0F-D81B-401A-A952-17AE6F0419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2352"/>
    <xdr:pic>
      <xdr:nvPicPr>
        <xdr:cNvPr id="402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BC4AAEC-F6BA-4C84-9C89-884B2F7947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2352"/>
    <xdr:pic>
      <xdr:nvPicPr>
        <xdr:cNvPr id="402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98E10A2-E7A5-4B89-83C5-7358684CD1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735</xdr:row>
      <xdr:rowOff>0</xdr:rowOff>
    </xdr:from>
    <xdr:ext cx="181737" cy="22352"/>
    <xdr:pic>
      <xdr:nvPicPr>
        <xdr:cNvPr id="402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60F7FC7-EA72-4185-8041-026B515CB5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402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1DD4B98-26D0-4166-BEDA-0ED4CEB8EC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495"/>
    <xdr:pic>
      <xdr:nvPicPr>
        <xdr:cNvPr id="402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7647923-0EE2-4114-ACFC-BAA2AC3657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22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733"/>
    <xdr:pic>
      <xdr:nvPicPr>
        <xdr:cNvPr id="402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6B2EF9F-F121-489A-ACE4-189D2929A3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495"/>
    <xdr:pic>
      <xdr:nvPicPr>
        <xdr:cNvPr id="402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50A3196-5083-4B74-A7E4-E5771A94F7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22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495"/>
    <xdr:pic>
      <xdr:nvPicPr>
        <xdr:cNvPr id="403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B231D3C-2A11-48E6-A575-9C36ED98EA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22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403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309946C-850D-494E-978A-7319735083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403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3FD263D-EFAA-4AAC-8E3F-03E6BA2C4A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403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F96E4D9-A3F6-4ED6-8005-30D0964BF9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495"/>
    <xdr:pic>
      <xdr:nvPicPr>
        <xdr:cNvPr id="403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8A15A73-5643-4132-8D91-9201827ECA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22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403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52A9885-934E-46C2-AB53-45088306F5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114"/>
    <xdr:pic>
      <xdr:nvPicPr>
        <xdr:cNvPr id="403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92304A7-915D-43E9-B02B-32C605B074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22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403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79161A4-A70C-4BDE-978A-16549EC2C5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114"/>
    <xdr:pic>
      <xdr:nvPicPr>
        <xdr:cNvPr id="403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27E4CEB-329F-4FE1-B0C3-648253CE79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22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403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EED153B-6028-42DD-817A-09700372B9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114"/>
    <xdr:pic>
      <xdr:nvPicPr>
        <xdr:cNvPr id="404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83DD6B6-014C-4BE3-8F3E-CB76F6AB1A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22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495"/>
    <xdr:pic>
      <xdr:nvPicPr>
        <xdr:cNvPr id="404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089E682-BB9C-48E8-8E7D-457B1E8E93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22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733"/>
    <xdr:pic>
      <xdr:nvPicPr>
        <xdr:cNvPr id="404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95D8986-83C8-4F62-9F3C-9B8746FF56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404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E72F4AA-2172-409D-879D-FA4B155000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404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EB39391-6657-4417-8F58-3B5B84493E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404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E3C5A34-EAB1-499B-AB94-029FC1BB93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404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5E193B6-2393-4977-BC70-E94A23AAC7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4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13FB296-6B80-4E53-958D-6964496261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3495"/>
    <xdr:pic>
      <xdr:nvPicPr>
        <xdr:cNvPr id="404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DA77F1B-EC98-40C3-9957-D59E534A27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733"/>
    <xdr:pic>
      <xdr:nvPicPr>
        <xdr:cNvPr id="404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9F61DFE-F31A-4BEA-BDC8-EC65C18498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3495"/>
    <xdr:pic>
      <xdr:nvPicPr>
        <xdr:cNvPr id="405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CBEF7B4-064E-4B41-A0A8-7B0D3FE864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3495"/>
    <xdr:pic>
      <xdr:nvPicPr>
        <xdr:cNvPr id="405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E7169E2-586B-41E9-B9B8-0B47EF4CAE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5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C1BF65B-C4B9-4135-9A47-8A35DCE391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5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2A3131D-6915-4FDA-A39A-29DD40E910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5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5043E25-7AD0-45E6-BF1D-0EA182410D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3495"/>
    <xdr:pic>
      <xdr:nvPicPr>
        <xdr:cNvPr id="405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51CD591-7349-4B0D-9EC7-6321867E3D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5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88D5A00-41A2-47B3-9147-389A61D21F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3114"/>
    <xdr:pic>
      <xdr:nvPicPr>
        <xdr:cNvPr id="405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ACFC1D2-AE3C-4BA5-8729-021FE9B39C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5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EC6C004-6377-4B42-BCF0-6729591A5F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3114"/>
    <xdr:pic>
      <xdr:nvPicPr>
        <xdr:cNvPr id="405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56BE778-8AA6-450B-BA90-77D4DC8498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6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3D6EF18-7D71-477D-9ADB-FA81BCD8E0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3114"/>
    <xdr:pic>
      <xdr:nvPicPr>
        <xdr:cNvPr id="406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BD740DE-8D98-4BA5-8538-BE3F164854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3495"/>
    <xdr:pic>
      <xdr:nvPicPr>
        <xdr:cNvPr id="406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330DE7C-593F-43FB-AF93-98E63BA724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733"/>
    <xdr:pic>
      <xdr:nvPicPr>
        <xdr:cNvPr id="406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C1C23FD-1108-4941-A042-2600996417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6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070D734-BCA9-4271-9116-9DCBBD5328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6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545B5A5-5370-4514-8D8F-A60739E792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6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57C5DAA-CDAD-42B9-B4B9-C778B23207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6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13ECE3F-69EE-4A3A-956A-A4B558FC5C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6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2C8C4F9-4D5C-4F7B-A7C9-7A5D8FD4D0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3495"/>
    <xdr:pic>
      <xdr:nvPicPr>
        <xdr:cNvPr id="406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45904D6-26B8-4A8E-A6F0-6CC4FF3F19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733"/>
    <xdr:pic>
      <xdr:nvPicPr>
        <xdr:cNvPr id="407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1EECC3E-29C6-4904-9F95-C689950158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3495"/>
    <xdr:pic>
      <xdr:nvPicPr>
        <xdr:cNvPr id="407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9165FB1-DB9A-44ED-8672-61D3EDDE1C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3495"/>
    <xdr:pic>
      <xdr:nvPicPr>
        <xdr:cNvPr id="407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FA068A2-8546-4B61-8CAA-5938296FB6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7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76EAFDC-7A8E-4F98-B087-C10A942DA2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7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A4D3421-63B9-4ACC-9D33-0BBE61A4AA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7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BD38572-A62D-44A9-9127-94511DD768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3495"/>
    <xdr:pic>
      <xdr:nvPicPr>
        <xdr:cNvPr id="407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ABFDCF4-288B-403C-A9D4-2349973D56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7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4FFB980-C28A-4710-B114-17B1BA0AB7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3114"/>
    <xdr:pic>
      <xdr:nvPicPr>
        <xdr:cNvPr id="407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2F5CC39-7082-4B90-8D6D-CBE2F9716C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7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2808BDC-0762-4E71-9C1E-272067EBBC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3114"/>
    <xdr:pic>
      <xdr:nvPicPr>
        <xdr:cNvPr id="408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2442DE2-3445-4E96-A6DF-72FFE052B6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8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5BE56FC-DA83-45A3-82FC-78291BCBFB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3114"/>
    <xdr:pic>
      <xdr:nvPicPr>
        <xdr:cNvPr id="408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5A8F778-95A0-43E1-91C0-60069FBBEC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3495"/>
    <xdr:pic>
      <xdr:nvPicPr>
        <xdr:cNvPr id="408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081D4E9-8049-46E9-B39B-0C2282E9EE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733"/>
    <xdr:pic>
      <xdr:nvPicPr>
        <xdr:cNvPr id="408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E462898-D893-4CC4-A273-80D4C81575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8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F2FC90B-187B-4915-A452-0F8FD163D1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8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E686D10-5521-41DD-884B-008C82FB92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8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F1BBA8B-1351-48DC-A52A-E5DE8FC3C9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750</xdr:row>
      <xdr:rowOff>0</xdr:rowOff>
    </xdr:from>
    <xdr:ext cx="181737" cy="22352"/>
    <xdr:pic>
      <xdr:nvPicPr>
        <xdr:cNvPr id="408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691D684-AA6D-4927-82FE-B4C8AD0357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8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73FA42F-96AA-4A5E-9700-A4ABAE55FE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09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4CE127B-730A-4CC4-8012-DB475BB263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09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20783F5-F499-4EEE-B346-7A1EF793D4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09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DDCAE51-EA39-4B89-87BD-3658F872C1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09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5B6D2C8-545B-4477-92C5-37552A50DD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9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62C2B08-2930-46AE-8F8A-FE60F0CC7B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9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76BA651-FE29-4863-ACD7-61C2139A97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9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77F0F02-90A7-453F-B8CD-393EBB9753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09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86499EA-2DB1-4F52-9240-A9654C3175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09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A39E7D3-0E14-4D22-A722-6E70715AE3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09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777BC77-162A-4F46-A2B8-4C12E055D3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0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B422544-9D33-4489-9732-4761CE6808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0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C87BADE-A975-42E6-A895-0CC7918F09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0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6105666-73FF-40E1-884F-7D8D47EEC1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0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3710B58-C0CF-4D62-8AF3-912E47C45D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0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3151064-07B6-436E-9026-623DB51CBA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10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B0D3C2B-EB32-4E79-B1D6-1C9A4520F4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0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20868CA-2807-4743-B5F1-B2D7C181E6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0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F41C337-3749-4001-AAC8-BF8EA736F9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0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334CE4B-59A0-409D-8EC6-171BA39A76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0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AAFB318-7E1A-46EA-8A80-83B8A10A6D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1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BD9A77A-C599-4B99-9A7E-82D975609E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1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EB5545B-00F3-4B7A-9812-538172138F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11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3B0FF64-6710-4A2F-AC2B-14542BB26B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1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4BB08E4-F01B-4356-861B-0DDFCDD814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1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B072441-DFF9-4D3D-A75A-D5B2098826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1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DCCF608-1943-4A22-8724-D68EB588F8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1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858C5D0-8FFF-4877-9FA2-E04246F4DA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1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5966777-CD83-4EBA-BFF8-28221249E5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1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92F091E-E2E2-4B93-9699-577B1B0A1F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1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F4ACD33-3B6E-4FE3-A645-175BD75D52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2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2DDD2FB-F98B-4035-AE77-09E04DCCEB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2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247A6D6-7E0A-4923-9CF8-31CBC705FC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2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B9BC64D-2EA5-440A-BE27-232DA1231D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2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87220E4-5110-47B3-AC8F-1EB2001F6C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2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D72EDD6-72FA-4E7B-8A1D-FB30D5D292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2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AE7B4B1-E938-4524-A286-5C19B51A0E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12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25A3417-A7B6-4A99-97E7-5D595ED958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2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1488724-C082-44EB-9B9F-DAD6ECF738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2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E253551-A0C0-4B8D-B06D-9E30441DBF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2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1C820D2-94BF-4DEC-9088-0EE9E8640A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3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CEF9362-822F-46A8-8D3A-119EB1AD47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2352"/>
    <xdr:pic>
      <xdr:nvPicPr>
        <xdr:cNvPr id="413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8A016A2-B246-4182-8159-9F176EB39C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3495"/>
    <xdr:pic>
      <xdr:nvPicPr>
        <xdr:cNvPr id="413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D2A213A-60F3-4545-B3E7-602AEDD0DD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28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2733"/>
    <xdr:pic>
      <xdr:nvPicPr>
        <xdr:cNvPr id="413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F7057AA-68FE-48D4-A314-F1187DA266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3495"/>
    <xdr:pic>
      <xdr:nvPicPr>
        <xdr:cNvPr id="413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0C2DBAB-7F2A-496F-B200-8DBF4543B3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28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3495"/>
    <xdr:pic>
      <xdr:nvPicPr>
        <xdr:cNvPr id="413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F08670E-E049-44AB-A206-CB9A1BAAC5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28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2352"/>
    <xdr:pic>
      <xdr:nvPicPr>
        <xdr:cNvPr id="413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FC9FAB0-565A-4478-9977-290392B3DE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2352"/>
    <xdr:pic>
      <xdr:nvPicPr>
        <xdr:cNvPr id="413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AEF9A18-CDEB-4544-A758-BDA72DC964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2352"/>
    <xdr:pic>
      <xdr:nvPicPr>
        <xdr:cNvPr id="413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E346E5B-591A-4148-9347-BA4D680E26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3495"/>
    <xdr:pic>
      <xdr:nvPicPr>
        <xdr:cNvPr id="413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C9F8E40-7103-4BBD-BD89-6054C1E6E3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28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2352"/>
    <xdr:pic>
      <xdr:nvPicPr>
        <xdr:cNvPr id="414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957ECAD-C035-4D57-9533-BEF8C2C1E4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3114"/>
    <xdr:pic>
      <xdr:nvPicPr>
        <xdr:cNvPr id="414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C20B463-2727-4CD8-B9B4-8E386D5CBD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288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2352"/>
    <xdr:pic>
      <xdr:nvPicPr>
        <xdr:cNvPr id="414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F31F3A4-03DC-45CC-9EB9-2FAF667376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3114"/>
    <xdr:pic>
      <xdr:nvPicPr>
        <xdr:cNvPr id="414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E3177C0-46D9-4BA7-B6CB-89BD109876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288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2352"/>
    <xdr:pic>
      <xdr:nvPicPr>
        <xdr:cNvPr id="414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70A73D6-473D-4088-B05B-89E955E89F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3114"/>
    <xdr:pic>
      <xdr:nvPicPr>
        <xdr:cNvPr id="414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C932C5B-F7FA-4D37-981A-5DDCD925A8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288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3495"/>
    <xdr:pic>
      <xdr:nvPicPr>
        <xdr:cNvPr id="414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68F73140-8B14-47EA-9542-7D244B7261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28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2733"/>
    <xdr:pic>
      <xdr:nvPicPr>
        <xdr:cNvPr id="414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C542D8B-2EA7-4E87-8233-0D79AE19F1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2352"/>
    <xdr:pic>
      <xdr:nvPicPr>
        <xdr:cNvPr id="414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2460F1C-B6FC-404C-B962-F4BFB6DAE4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2352"/>
    <xdr:pic>
      <xdr:nvPicPr>
        <xdr:cNvPr id="414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B8DD77B-C389-4B57-9CE1-BBC92FE5F3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2352"/>
    <xdr:pic>
      <xdr:nvPicPr>
        <xdr:cNvPr id="415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6CB5AD3-420D-41E8-A033-F6C65E9501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214</xdr:row>
      <xdr:rowOff>0</xdr:rowOff>
    </xdr:from>
    <xdr:ext cx="181737" cy="22352"/>
    <xdr:pic>
      <xdr:nvPicPr>
        <xdr:cNvPr id="415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43DA231-7753-40C0-8821-DCB97E7AB3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415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0B9C535-C9A0-46A4-A746-D464DCF8DD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3495"/>
    <xdr:pic>
      <xdr:nvPicPr>
        <xdr:cNvPr id="415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1507755-1F99-4119-BB39-BC9F4DEFA5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00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733"/>
    <xdr:pic>
      <xdr:nvPicPr>
        <xdr:cNvPr id="415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66528FB-22F2-4DC9-8A84-D520C36198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3495"/>
    <xdr:pic>
      <xdr:nvPicPr>
        <xdr:cNvPr id="415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372E263-C8CD-4D60-9036-52CBBF4DB6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00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3495"/>
    <xdr:pic>
      <xdr:nvPicPr>
        <xdr:cNvPr id="415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6B16FB6-99D3-4C17-A20A-206BB449C7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00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415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BC545C0-41C5-4B29-93BE-D9C2528F7D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415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46ED9EF-A206-4A4A-90CB-2B969EB52A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415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481417D-4336-4160-AB21-16313AF9D3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3495"/>
    <xdr:pic>
      <xdr:nvPicPr>
        <xdr:cNvPr id="416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CB5B97E-8774-46D4-9A81-E610A6B36C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00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416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4A32FB7-98B1-48CA-8466-71934A7951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3114"/>
    <xdr:pic>
      <xdr:nvPicPr>
        <xdr:cNvPr id="416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A024C03-7822-49B7-986F-35E192B8B7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00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416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641EFB4-7F91-4A7E-8667-5A0623FCDB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3114"/>
    <xdr:pic>
      <xdr:nvPicPr>
        <xdr:cNvPr id="416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E37E243-F907-4E79-8FEC-880915A7BC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00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416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D311452-40B8-40DF-8C44-2E7FDCF332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3114"/>
    <xdr:pic>
      <xdr:nvPicPr>
        <xdr:cNvPr id="416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C2B4F15-3F04-4026-9810-C528F28F4D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00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3495"/>
    <xdr:pic>
      <xdr:nvPicPr>
        <xdr:cNvPr id="416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7E3F4F5-17E3-4060-80CD-3DC2215DC1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00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733"/>
    <xdr:pic>
      <xdr:nvPicPr>
        <xdr:cNvPr id="416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1457C1E-6EDF-431E-ADCC-9E50269E56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416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5B2D5B1-4450-4E7E-A58D-8D463C1CA2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417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9BA5B54-8C4D-4201-A8DE-159301FDC0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417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A80C96A-F9F6-4358-BE67-CDDF62966C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40</xdr:row>
      <xdr:rowOff>0</xdr:rowOff>
    </xdr:from>
    <xdr:ext cx="181737" cy="22352"/>
    <xdr:pic>
      <xdr:nvPicPr>
        <xdr:cNvPr id="417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B1FE2CF-B67E-41E9-91A7-FA2C579DD0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7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CFB15E7-56EE-4AFE-8C8F-6B2713E3FF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7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F283234-9DA0-457A-9846-920E13A2DB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17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10DD2B4-7D24-4DC3-A0E5-1682B7982F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7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9DD170F-A944-43FA-8919-B58889A22C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7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C95921D-DF5D-4EC5-9905-1A5ED7B687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7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B2CEA39-7772-484D-ACF5-1B721E970C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7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FFE3EB3-E2E5-4B9C-939F-35122597F9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8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B7B8AE8-98AA-4828-B12A-BBCEB3095C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8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C0C4163-2B7A-487A-852E-DC61A2B051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8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A9EA693-4B99-4CA4-A3FA-179A2B9698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8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06DD543-192F-4CCD-BC89-CAB08260CA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8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9E14AA2-D24F-4910-A8D9-2267427DB8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8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7CD3726-F584-4117-A4E3-04B23C1229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8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1A89B2A-95F3-40E1-BFB8-A8AD46E622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18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C393940-7008-4347-9B50-C139AF13E6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8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F73D9D0-232E-46C5-A271-DBC4EE3263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18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C1E945B-6E95-4832-AF3F-77F92600CD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9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D853581-D68C-4F88-BC92-6F2305BA88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9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5A5807D-5C5D-4F84-9F90-B243F4ECAE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9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3A5412B-4692-4A68-930B-DD4A7E6F26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9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E4251EB-436A-45D0-9B7F-031333F777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9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E595191-6ABA-4B22-9F99-9A70A8A61F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9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CA1FB56-B6C3-4BB8-9C74-15ED02254C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19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44E3B26-9788-4BB4-A4FB-CA1B14F182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9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8467A27-5410-4115-856D-1D81B6BCC9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19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A9E534A-B851-48CB-928E-AC041A3265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19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FD66EAD-5144-41FE-ACEF-82AF3EC242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0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827370A-BF40-41EA-AC3E-6D5AB6B80E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0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A0A8055-AA5C-4602-A780-7BCC613508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20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8164FC5-8084-4F74-BBDC-4C322F8200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0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2AEF8C7-42DF-454D-A604-7AE63FCE66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20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4FBD25D-5663-4807-9F5A-40B05F777D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0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11E08A4-D22D-4421-B4C1-4209EA4827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20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C3D256A-388F-4B35-952B-BBFCF5DD5D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0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AF6B679-A869-4CEB-BA7C-231EE170B0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114"/>
    <xdr:pic>
      <xdr:nvPicPr>
        <xdr:cNvPr id="420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3E15CC6-140A-4E77-B1E4-B904A2F3CC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3495"/>
    <xdr:pic>
      <xdr:nvPicPr>
        <xdr:cNvPr id="420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5621032-B1F0-4DFC-8059-1A42974919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733"/>
    <xdr:pic>
      <xdr:nvPicPr>
        <xdr:cNvPr id="421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7A9F805-CD8B-4947-8960-DE3FBAE16D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1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8D1375C-89AF-4CEA-82A3-F754479330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1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59FD5CB-47B2-4168-AF1F-99966B662E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1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5E60F9A-B385-47F7-BA61-BB586C9CC2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0</xdr:row>
      <xdr:rowOff>0</xdr:rowOff>
    </xdr:from>
    <xdr:ext cx="181737" cy="22352"/>
    <xdr:pic>
      <xdr:nvPicPr>
        <xdr:cNvPr id="421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024359C-FC0C-4401-BD03-2839D161E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2352"/>
    <xdr:pic>
      <xdr:nvPicPr>
        <xdr:cNvPr id="421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910FFE5-07E4-464D-BCE6-0AA9D28BB8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3495"/>
    <xdr:pic>
      <xdr:nvPicPr>
        <xdr:cNvPr id="421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411A6D7-9CD3-4E8E-A2CF-6D4FA09B3E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65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2733"/>
    <xdr:pic>
      <xdr:nvPicPr>
        <xdr:cNvPr id="421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A27987C-ECFE-4158-A8B1-23D7278E52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3495"/>
    <xdr:pic>
      <xdr:nvPicPr>
        <xdr:cNvPr id="421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3FA9DDC-EDA4-4FEB-BF58-6B5445476E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65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3495"/>
    <xdr:pic>
      <xdr:nvPicPr>
        <xdr:cNvPr id="421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37C15B5-C1BD-4E45-8316-F7202E4CF7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65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2352"/>
    <xdr:pic>
      <xdr:nvPicPr>
        <xdr:cNvPr id="422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BE7BF2B-EB7E-4EB8-A4BA-62B3AFE075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2352"/>
    <xdr:pic>
      <xdr:nvPicPr>
        <xdr:cNvPr id="422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90F831D-7283-4714-9979-4AE73572B9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2352"/>
    <xdr:pic>
      <xdr:nvPicPr>
        <xdr:cNvPr id="422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386A92C-6365-495C-AA5B-F997D461C0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3495"/>
    <xdr:pic>
      <xdr:nvPicPr>
        <xdr:cNvPr id="422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7BD22D3-98EF-413D-8A1D-51D9365656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65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2352"/>
    <xdr:pic>
      <xdr:nvPicPr>
        <xdr:cNvPr id="422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DF21F3F-02A7-4470-82D2-89D9027445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3114"/>
    <xdr:pic>
      <xdr:nvPicPr>
        <xdr:cNvPr id="422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58AD3B8-5B81-4C3D-9DC3-85571D97F7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65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2352"/>
    <xdr:pic>
      <xdr:nvPicPr>
        <xdr:cNvPr id="422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30A0A8F-E263-4304-9EA6-4DE47A9A02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3114"/>
    <xdr:pic>
      <xdr:nvPicPr>
        <xdr:cNvPr id="422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3B1C059-4D4C-42FE-81FF-5BBE08EAD2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65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2352"/>
    <xdr:pic>
      <xdr:nvPicPr>
        <xdr:cNvPr id="422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D45C3AC-3B40-4C4E-BD26-316AF2D7F2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3114"/>
    <xdr:pic>
      <xdr:nvPicPr>
        <xdr:cNvPr id="422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B8B43BF-061F-43B1-B82F-5ED15E36B3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65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3495"/>
    <xdr:pic>
      <xdr:nvPicPr>
        <xdr:cNvPr id="423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2A02D11-FBD9-4030-8600-23D79753E9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65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2733"/>
    <xdr:pic>
      <xdr:nvPicPr>
        <xdr:cNvPr id="423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DA00568-7CED-4C28-8C8A-7ADB8DF2DE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2352"/>
    <xdr:pic>
      <xdr:nvPicPr>
        <xdr:cNvPr id="423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1002BC7-8BFD-42BC-AF8E-6BCC79F9A8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2352"/>
    <xdr:pic>
      <xdr:nvPicPr>
        <xdr:cNvPr id="423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01BA523-132C-4BF7-8A18-7B84C205D3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2352"/>
    <xdr:pic>
      <xdr:nvPicPr>
        <xdr:cNvPr id="423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B95CAC9-133C-49DB-A533-86202D090C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</xdr:row>
      <xdr:rowOff>0</xdr:rowOff>
    </xdr:from>
    <xdr:ext cx="181737" cy="22352"/>
    <xdr:pic>
      <xdr:nvPicPr>
        <xdr:cNvPr id="423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0453B79-BAFD-4855-937A-3ABF629F8B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2352"/>
    <xdr:pic>
      <xdr:nvPicPr>
        <xdr:cNvPr id="423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E6AE6C-A054-4BA4-965B-8980A6FCF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3495"/>
    <xdr:pic>
      <xdr:nvPicPr>
        <xdr:cNvPr id="423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825B5DB-B85B-4EC9-B252-2B21D470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2733"/>
    <xdr:pic>
      <xdr:nvPicPr>
        <xdr:cNvPr id="423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FE326EE-62FF-4635-A643-AA40E860C0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3495"/>
    <xdr:pic>
      <xdr:nvPicPr>
        <xdr:cNvPr id="423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2ED9B7E-7C9C-41C4-98DA-BABB05A4D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3495"/>
    <xdr:pic>
      <xdr:nvPicPr>
        <xdr:cNvPr id="424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4DA5DA-6016-431F-A940-3CF6437C7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2352"/>
    <xdr:pic>
      <xdr:nvPicPr>
        <xdr:cNvPr id="424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D2E312-AF8B-4E36-A1F3-6B114456B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2352"/>
    <xdr:pic>
      <xdr:nvPicPr>
        <xdr:cNvPr id="424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644DE-38B1-440F-B6AA-0B95A778B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2352"/>
    <xdr:pic>
      <xdr:nvPicPr>
        <xdr:cNvPr id="424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B9B27E-D84C-4648-90EB-0E92458B9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3495"/>
    <xdr:pic>
      <xdr:nvPicPr>
        <xdr:cNvPr id="424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632537F-BFBF-46ED-8F37-972E5642B1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2352"/>
    <xdr:pic>
      <xdr:nvPicPr>
        <xdr:cNvPr id="424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E146E11-96EE-4DBF-923D-2CDD0FB35C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3114"/>
    <xdr:pic>
      <xdr:nvPicPr>
        <xdr:cNvPr id="424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500071-9B76-4994-9711-002D85560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2352"/>
    <xdr:pic>
      <xdr:nvPicPr>
        <xdr:cNvPr id="424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2503F61-A4A0-4590-B526-0BCBC4A5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3114"/>
    <xdr:pic>
      <xdr:nvPicPr>
        <xdr:cNvPr id="424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7E68AA-1A13-4C76-853B-6A81BC240B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2352"/>
    <xdr:pic>
      <xdr:nvPicPr>
        <xdr:cNvPr id="424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5F3F777-67D2-4798-8A53-6D8949304B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3114"/>
    <xdr:pic>
      <xdr:nvPicPr>
        <xdr:cNvPr id="425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F36815-8D4C-4A3F-AAF4-54CDFD0E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3495"/>
    <xdr:pic>
      <xdr:nvPicPr>
        <xdr:cNvPr id="425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CB1148-E87B-4AF2-A984-BCA20F450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2733"/>
    <xdr:pic>
      <xdr:nvPicPr>
        <xdr:cNvPr id="425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CAAE36-678F-4DF1-86CD-35A40B9B7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2352"/>
    <xdr:pic>
      <xdr:nvPicPr>
        <xdr:cNvPr id="425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BB9A4C-ADAF-4F7E-BDA9-B56849F3B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2352"/>
    <xdr:pic>
      <xdr:nvPicPr>
        <xdr:cNvPr id="425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660E0BB-4B79-41AD-8AA3-66BBF43425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2352"/>
    <xdr:pic>
      <xdr:nvPicPr>
        <xdr:cNvPr id="425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A6C39F7-F22A-492A-BD1C-C5E9BB5B7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</xdr:row>
      <xdr:rowOff>0</xdr:rowOff>
    </xdr:from>
    <xdr:ext cx="181737" cy="22352"/>
    <xdr:pic>
      <xdr:nvPicPr>
        <xdr:cNvPr id="425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C20B308-86BF-4B0A-BFE5-30BCB2EF2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900793</xdr:colOff>
      <xdr:row>835</xdr:row>
      <xdr:rowOff>0</xdr:rowOff>
    </xdr:from>
    <xdr:ext cx="1347108" cy="1180497"/>
    <xdr:pic>
      <xdr:nvPicPr>
        <xdr:cNvPr id="4257" name="Imagen 4256" hidden="1">
          <a:extLst>
            <a:ext uri="{FF2B5EF4-FFF2-40B4-BE49-F238E27FC236}">
              <a16:creationId xmlns="" xmlns:a16="http://schemas.microsoft.com/office/drawing/2014/main" id="{70173B3E-166A-4459-9B1A-3129A030C86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160753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835</xdr:row>
      <xdr:rowOff>0</xdr:rowOff>
    </xdr:from>
    <xdr:ext cx="1442357" cy="1306285"/>
    <xdr:pic>
      <xdr:nvPicPr>
        <xdr:cNvPr id="4258" name="Imagen 4257" hidden="1">
          <a:extLst>
            <a:ext uri="{FF2B5EF4-FFF2-40B4-BE49-F238E27FC236}">
              <a16:creationId xmlns="" xmlns:a16="http://schemas.microsoft.com/office/drawing/2014/main" id="{777E0254-6024-4B3D-82C4-BAF5532ACC1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160753425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5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D9CCC34-D0D6-4B1E-974E-9BC6AEA6B9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495"/>
    <xdr:pic>
      <xdr:nvPicPr>
        <xdr:cNvPr id="426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B12A05F-3145-4292-A4A6-38A9B9E4CE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733"/>
    <xdr:pic>
      <xdr:nvPicPr>
        <xdr:cNvPr id="426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526B6A3-62F7-4B33-9E30-946BA2D7F7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495"/>
    <xdr:pic>
      <xdr:nvPicPr>
        <xdr:cNvPr id="426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CB7852E-1F1B-4160-9535-7899D5D41A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495"/>
    <xdr:pic>
      <xdr:nvPicPr>
        <xdr:cNvPr id="426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3082CC7-8488-46C9-BF0E-E553EBCDEF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6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724FF34-2763-4077-9F8C-44DE6D1F7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6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F8DAE4F-CD5B-4029-B452-4C51645087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6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4F24183-A3FD-43CD-B7AA-4577CBAAB7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495"/>
    <xdr:pic>
      <xdr:nvPicPr>
        <xdr:cNvPr id="426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E7F6D4D-8879-4E26-95D0-3770112425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6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D4766C4-7298-4DD3-9CF1-1AC30D2C46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114"/>
    <xdr:pic>
      <xdr:nvPicPr>
        <xdr:cNvPr id="426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0B6EA5E-29A5-4C76-AB9F-C273B0E7BE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7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BBC4970-D5C4-49C2-9880-9FAC0AB937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114"/>
    <xdr:pic>
      <xdr:nvPicPr>
        <xdr:cNvPr id="427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5A5C854-D942-4D8C-9CE9-361AA0E87F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7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A8042EB-FC6B-4A52-892A-A14C802662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114"/>
    <xdr:pic>
      <xdr:nvPicPr>
        <xdr:cNvPr id="427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498A076-A527-42D1-B930-03CED097D0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495"/>
    <xdr:pic>
      <xdr:nvPicPr>
        <xdr:cNvPr id="427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9DA36F8-2917-49E0-81D6-22BA8B8969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733"/>
    <xdr:pic>
      <xdr:nvPicPr>
        <xdr:cNvPr id="427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F2E159B-5957-4306-900B-02FD731E1E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7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E1848DF-8B1D-4372-8A96-9A83D8A369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7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56B44CD-3359-45A9-95B2-C49A4F576A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7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6B0EF05-45CF-48AF-A0D3-E8EAB6996F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7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C403DAD-FEA4-4E33-85A3-0FB5961090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8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E8FF283-B74F-4AC2-A927-5885A9712C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495"/>
    <xdr:pic>
      <xdr:nvPicPr>
        <xdr:cNvPr id="428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BB65776-7659-44B5-BACE-BB16C7C54D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733"/>
    <xdr:pic>
      <xdr:nvPicPr>
        <xdr:cNvPr id="428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4F031F8-A28B-4575-850F-BEE9D7A1B8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495"/>
    <xdr:pic>
      <xdr:nvPicPr>
        <xdr:cNvPr id="428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8246209-FEC3-41B0-B46B-0A10AB515A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495"/>
    <xdr:pic>
      <xdr:nvPicPr>
        <xdr:cNvPr id="428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F413BAE-CB87-4625-AF05-BD18061A41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8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C148B0A-AD08-40F1-813C-0CD15C8F67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8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D6A5DAD-F5BD-4B5F-B207-84E6C728A9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8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0739155-DAAE-4D30-9C30-B8A529768F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495"/>
    <xdr:pic>
      <xdr:nvPicPr>
        <xdr:cNvPr id="428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43BB535-5972-4649-BA83-4751A0D8FF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8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74EE664-F222-4B08-86DF-6AC26F4419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114"/>
    <xdr:pic>
      <xdr:nvPicPr>
        <xdr:cNvPr id="429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1F6A449-C11C-40CA-B8E7-539B66DD17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9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27FED95-A5EA-4297-8FFA-6B7ED8B3B9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114"/>
    <xdr:pic>
      <xdr:nvPicPr>
        <xdr:cNvPr id="429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AE4B6BB-CB5D-45B5-81CD-B087A9133C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9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D68F85B-A168-4750-A23D-A7D27EF145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114"/>
    <xdr:pic>
      <xdr:nvPicPr>
        <xdr:cNvPr id="429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005E4AC-8963-4E78-8394-B8ADD0F0CB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3495"/>
    <xdr:pic>
      <xdr:nvPicPr>
        <xdr:cNvPr id="429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2EDEE39-B1BC-4996-82DE-5C050FD499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733"/>
    <xdr:pic>
      <xdr:nvPicPr>
        <xdr:cNvPr id="429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CDEB324-8C38-4A7E-ADA2-B7FC138DED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9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295EB9A-BE28-4441-9350-B383F00B5C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9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23EF743-F192-44BB-B8AE-23A4F2EEA9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29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091C0F6-19A5-4537-8DC7-0A889DE1D4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</xdr:row>
      <xdr:rowOff>0</xdr:rowOff>
    </xdr:from>
    <xdr:ext cx="181737" cy="22352"/>
    <xdr:pic>
      <xdr:nvPicPr>
        <xdr:cNvPr id="430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0104A6A-F449-4EB4-AA0B-4FD87FFA98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2352"/>
    <xdr:pic>
      <xdr:nvPicPr>
        <xdr:cNvPr id="430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926EF93-BF46-405A-9A96-A823F27BF2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3495"/>
    <xdr:pic>
      <xdr:nvPicPr>
        <xdr:cNvPr id="430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E8051CB-39B4-432C-9692-785648B1BD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97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2733"/>
    <xdr:pic>
      <xdr:nvPicPr>
        <xdr:cNvPr id="430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CD360B0-B47A-47AC-862E-779F74F0DF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3495"/>
    <xdr:pic>
      <xdr:nvPicPr>
        <xdr:cNvPr id="430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8AD14E0-0140-4AB2-8703-48FD2EE802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97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3495"/>
    <xdr:pic>
      <xdr:nvPicPr>
        <xdr:cNvPr id="430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0CC0381-BF30-4354-B287-A0B201F5AF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97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2352"/>
    <xdr:pic>
      <xdr:nvPicPr>
        <xdr:cNvPr id="430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E443D90-84CE-4E94-AFFB-A349778CBB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2352"/>
    <xdr:pic>
      <xdr:nvPicPr>
        <xdr:cNvPr id="430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88305B6-BF08-415F-826F-AEEDC572E9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2352"/>
    <xdr:pic>
      <xdr:nvPicPr>
        <xdr:cNvPr id="430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73FF7FC-BD01-4C03-9E8D-7170E11760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3495"/>
    <xdr:pic>
      <xdr:nvPicPr>
        <xdr:cNvPr id="430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0548572-C1D5-4683-93AF-F979198058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97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2352"/>
    <xdr:pic>
      <xdr:nvPicPr>
        <xdr:cNvPr id="431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D3C50EA-8602-41C1-A131-01F9BF0EEA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3114"/>
    <xdr:pic>
      <xdr:nvPicPr>
        <xdr:cNvPr id="431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49526FD-9773-473E-95E7-5532E8C0D9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97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2352"/>
    <xdr:pic>
      <xdr:nvPicPr>
        <xdr:cNvPr id="431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6526FD8-4557-44D7-83F1-EBD5273C81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3114"/>
    <xdr:pic>
      <xdr:nvPicPr>
        <xdr:cNvPr id="431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24D2424-BA90-4898-9BF4-40C29018CD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97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2352"/>
    <xdr:pic>
      <xdr:nvPicPr>
        <xdr:cNvPr id="431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7C7C535-D5D3-4604-A579-8F3EE67997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3114"/>
    <xdr:pic>
      <xdr:nvPicPr>
        <xdr:cNvPr id="431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F4C2234-20BD-4C32-AA5A-4FFC891984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97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3495"/>
    <xdr:pic>
      <xdr:nvPicPr>
        <xdr:cNvPr id="431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C56EE94-2CD9-4774-B281-16D50CA03E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97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2733"/>
    <xdr:pic>
      <xdr:nvPicPr>
        <xdr:cNvPr id="431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5B67F40-5DB9-49D7-8639-02C4338410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2352"/>
    <xdr:pic>
      <xdr:nvPicPr>
        <xdr:cNvPr id="431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AF263FE-0DF5-41A4-AB05-E86935EC38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2352"/>
    <xdr:pic>
      <xdr:nvPicPr>
        <xdr:cNvPr id="431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B79B85F-AB2C-4A87-9645-3660B624BC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2352"/>
    <xdr:pic>
      <xdr:nvPicPr>
        <xdr:cNvPr id="432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ED618B7-B934-467E-85D0-715742840A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317</xdr:row>
      <xdr:rowOff>0</xdr:rowOff>
    </xdr:from>
    <xdr:ext cx="181737" cy="22352"/>
    <xdr:pic>
      <xdr:nvPicPr>
        <xdr:cNvPr id="432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DDD8421-268D-4839-9340-981163D252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2352"/>
    <xdr:pic>
      <xdr:nvPicPr>
        <xdr:cNvPr id="432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6A4B19C-A05C-4077-A469-A4D7F696FE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3495"/>
    <xdr:pic>
      <xdr:nvPicPr>
        <xdr:cNvPr id="432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24FB2A8-B055-4234-BC4A-3C4F4530AC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654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2733"/>
    <xdr:pic>
      <xdr:nvPicPr>
        <xdr:cNvPr id="432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E439527-5A0A-4AFA-B122-0817BE1E39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3495"/>
    <xdr:pic>
      <xdr:nvPicPr>
        <xdr:cNvPr id="432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5286AE9-0945-4857-80D8-48A42DE7B9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654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3495"/>
    <xdr:pic>
      <xdr:nvPicPr>
        <xdr:cNvPr id="432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4546F55-3BC3-4A39-8799-C942209F64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654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2352"/>
    <xdr:pic>
      <xdr:nvPicPr>
        <xdr:cNvPr id="432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AEE8CD0-3973-431F-983E-91246410AB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2352"/>
    <xdr:pic>
      <xdr:nvPicPr>
        <xdr:cNvPr id="432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70CDC9A-2EEF-4E7A-8B10-E8BE083FD9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2352"/>
    <xdr:pic>
      <xdr:nvPicPr>
        <xdr:cNvPr id="432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51E418F-70D8-40FA-92AE-608CDDBE23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3495"/>
    <xdr:pic>
      <xdr:nvPicPr>
        <xdr:cNvPr id="433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F0D76FB-1273-49FE-A445-3DB4B9A89D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654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2352"/>
    <xdr:pic>
      <xdr:nvPicPr>
        <xdr:cNvPr id="433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63BA257-C269-474E-A977-D4F4905CBA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3114"/>
    <xdr:pic>
      <xdr:nvPicPr>
        <xdr:cNvPr id="433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21E4052-AD33-43D0-B00B-9ABE596470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654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2352"/>
    <xdr:pic>
      <xdr:nvPicPr>
        <xdr:cNvPr id="433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C269DA3-42CF-4516-996B-D12A14D4A6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3114"/>
    <xdr:pic>
      <xdr:nvPicPr>
        <xdr:cNvPr id="433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3D484D1-EF8D-4EA2-84ED-89187AE9B5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654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2352"/>
    <xdr:pic>
      <xdr:nvPicPr>
        <xdr:cNvPr id="433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AF93C3E-250A-4909-B04E-D3D1AAA3EA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3114"/>
    <xdr:pic>
      <xdr:nvPicPr>
        <xdr:cNvPr id="433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DC35209-50AB-4510-83F8-095BF7AD12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654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3495"/>
    <xdr:pic>
      <xdr:nvPicPr>
        <xdr:cNvPr id="433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482B400-6F1B-47EB-98CB-D32F2B0A72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654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2733"/>
    <xdr:pic>
      <xdr:nvPicPr>
        <xdr:cNvPr id="433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DC54CBB-241E-48B8-8083-F119B6BB35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2352"/>
    <xdr:pic>
      <xdr:nvPicPr>
        <xdr:cNvPr id="433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17DF46C-8FCE-4959-9A41-A55CEE8C8A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2352"/>
    <xdr:pic>
      <xdr:nvPicPr>
        <xdr:cNvPr id="434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FEC0BAA-AEB5-4DFB-BE98-E04FA840E7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2352"/>
    <xdr:pic>
      <xdr:nvPicPr>
        <xdr:cNvPr id="434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47F4B61-6B1F-4A9D-87D3-64F74C53BD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</xdr:row>
      <xdr:rowOff>0</xdr:rowOff>
    </xdr:from>
    <xdr:ext cx="181737" cy="22352"/>
    <xdr:pic>
      <xdr:nvPicPr>
        <xdr:cNvPr id="434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32C6BD0-64D4-4EE6-A7B8-419F8B7750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4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FAAD66F-F82C-4D89-B9F0-40DC192636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3495"/>
    <xdr:pic>
      <xdr:nvPicPr>
        <xdr:cNvPr id="434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7D11E4C-2EC9-4234-9770-3F1AEBF35E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733"/>
    <xdr:pic>
      <xdr:nvPicPr>
        <xdr:cNvPr id="434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2C61ED4-36B9-429D-8946-7F7AB057D6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3495"/>
    <xdr:pic>
      <xdr:nvPicPr>
        <xdr:cNvPr id="434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A4B87FA-DE40-44AC-B21F-7DEB76A2BD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3495"/>
    <xdr:pic>
      <xdr:nvPicPr>
        <xdr:cNvPr id="434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5ECC791-3C14-48F7-B3B0-9E15D11F64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4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1CDC416-6B21-475A-B5AF-C91E4A6A49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4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E02C681-B65A-4182-9CE5-D0B9C4D38C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5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FE42EB7-65BC-4E79-B532-088F7B68D8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3495"/>
    <xdr:pic>
      <xdr:nvPicPr>
        <xdr:cNvPr id="435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4A90F51-2D6C-484A-8997-00A1104D34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5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DAEAEDC-5764-4E40-ABFA-360700ED32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3114"/>
    <xdr:pic>
      <xdr:nvPicPr>
        <xdr:cNvPr id="435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F6E3517-6B4A-4DE3-8372-BF234D4CA2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5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12AD288-8896-4952-94D2-D1EAF16272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3114"/>
    <xdr:pic>
      <xdr:nvPicPr>
        <xdr:cNvPr id="435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85A171C-888D-4CDD-A523-8A8BC41A61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5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A560C12-38F2-4C61-8EEF-074B63A960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3114"/>
    <xdr:pic>
      <xdr:nvPicPr>
        <xdr:cNvPr id="435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208A1A8-8502-4433-8656-CE9F272C38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3495"/>
    <xdr:pic>
      <xdr:nvPicPr>
        <xdr:cNvPr id="435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BFA6B2B-89E6-433C-B197-8654F854F7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733"/>
    <xdr:pic>
      <xdr:nvPicPr>
        <xdr:cNvPr id="435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408B02C-C465-40C5-95CA-8F8CF55F90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6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AE23177-EA63-4770-9821-745CDAF109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6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4A24F23-EF14-4041-8377-93395EC6E8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6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E46156B-6BC0-4F82-8A56-AD393309AE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6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C68AACF-33FA-4240-A4A9-C627DE2BBB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6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245B9BA-6237-450E-BA55-CE0BA57F27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3495"/>
    <xdr:pic>
      <xdr:nvPicPr>
        <xdr:cNvPr id="436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A2FBECC-0A13-42F7-94E1-27D3169EC5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733"/>
    <xdr:pic>
      <xdr:nvPicPr>
        <xdr:cNvPr id="436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59CE411-F11E-4B14-B561-C45DD55919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3495"/>
    <xdr:pic>
      <xdr:nvPicPr>
        <xdr:cNvPr id="436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A534B18-AB14-4C33-88D8-F514C2E9A9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3495"/>
    <xdr:pic>
      <xdr:nvPicPr>
        <xdr:cNvPr id="436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F9F9C9F-0E75-4970-9E9D-9D86CA4090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6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770D51F-ABC3-4D76-A4ED-BC1019E5F2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7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80442C4-3B97-47B4-B123-5821DAFBFD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7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8F6B3E2-2BD5-4197-8AB0-94AD073BA9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3495"/>
    <xdr:pic>
      <xdr:nvPicPr>
        <xdr:cNvPr id="437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A7B96D5-7951-4C42-8922-9340CDD6D4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7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73A0272-8310-4556-BF0B-562210FA7E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3114"/>
    <xdr:pic>
      <xdr:nvPicPr>
        <xdr:cNvPr id="437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E7B1506-400F-4114-83D8-2630C938DB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7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1D2218A-F9D6-4106-9F88-1D447A85AE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3114"/>
    <xdr:pic>
      <xdr:nvPicPr>
        <xdr:cNvPr id="437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87885FC-41BC-4212-A7DA-400B9927CB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7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C61DCB7-392D-432C-A19A-C274F70A02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3114"/>
    <xdr:pic>
      <xdr:nvPicPr>
        <xdr:cNvPr id="437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E47E655-DB3B-4F91-B68F-C799120429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3495"/>
    <xdr:pic>
      <xdr:nvPicPr>
        <xdr:cNvPr id="437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60F421A9-6D39-4FDC-A06B-87128382DE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733"/>
    <xdr:pic>
      <xdr:nvPicPr>
        <xdr:cNvPr id="438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03784DB-EEC9-4E2C-B803-5A784DCF4D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8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D67A43B-A387-441C-B604-D3C54D120F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8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43120E1-F6B7-4A97-BA12-28A906946B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8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CE79B15-F565-46C3-9BED-4584D148C6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68</xdr:row>
      <xdr:rowOff>0</xdr:rowOff>
    </xdr:from>
    <xdr:ext cx="181737" cy="22352"/>
    <xdr:pic>
      <xdr:nvPicPr>
        <xdr:cNvPr id="438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ED9B6C8-ACB8-449C-AFD5-9511F16211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2352"/>
    <xdr:pic>
      <xdr:nvPicPr>
        <xdr:cNvPr id="438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594EC53-F6BE-45D0-847E-8D21524B50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3495"/>
    <xdr:pic>
      <xdr:nvPicPr>
        <xdr:cNvPr id="438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1504242-F76A-4F9A-812E-DC98D3E040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35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2733"/>
    <xdr:pic>
      <xdr:nvPicPr>
        <xdr:cNvPr id="438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654B4EF-A48C-4454-96EF-B23D1E8AA0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3495"/>
    <xdr:pic>
      <xdr:nvPicPr>
        <xdr:cNvPr id="438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F7C2703-2B12-49FB-9A02-91801306BF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35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3495"/>
    <xdr:pic>
      <xdr:nvPicPr>
        <xdr:cNvPr id="438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174CD07-ECF8-480A-8352-BE4E215FEA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35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2352"/>
    <xdr:pic>
      <xdr:nvPicPr>
        <xdr:cNvPr id="439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7B23BF1-207B-4842-88F6-73F9CA4000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2352"/>
    <xdr:pic>
      <xdr:nvPicPr>
        <xdr:cNvPr id="439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B72D3F1-1EB4-4964-AB30-610FABBC4D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2352"/>
    <xdr:pic>
      <xdr:nvPicPr>
        <xdr:cNvPr id="439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B566022-FA3E-43F9-A9F7-3F6EA176E7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3495"/>
    <xdr:pic>
      <xdr:nvPicPr>
        <xdr:cNvPr id="439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4BEF008-256E-4E1B-AC8A-BD40C264F2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35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2352"/>
    <xdr:pic>
      <xdr:nvPicPr>
        <xdr:cNvPr id="439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2810258-3B39-43BC-80E9-D5E3006781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3114"/>
    <xdr:pic>
      <xdr:nvPicPr>
        <xdr:cNvPr id="439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7363654-BE39-4F71-9ADC-EADB71B5AE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35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2352"/>
    <xdr:pic>
      <xdr:nvPicPr>
        <xdr:cNvPr id="439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2C4B36F-04F7-4F02-AE74-7C837B3CD1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3114"/>
    <xdr:pic>
      <xdr:nvPicPr>
        <xdr:cNvPr id="439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D69F5A4-3871-4DE9-A617-57B805AC11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35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2352"/>
    <xdr:pic>
      <xdr:nvPicPr>
        <xdr:cNvPr id="439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7480C70-F176-4F25-9447-52CAC85CDB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3114"/>
    <xdr:pic>
      <xdr:nvPicPr>
        <xdr:cNvPr id="439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D754A52-AE9D-4594-8DB6-A0989993C0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35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3495"/>
    <xdr:pic>
      <xdr:nvPicPr>
        <xdr:cNvPr id="440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BB5B4E9-7437-4FB9-9722-02AD88FA12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35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2733"/>
    <xdr:pic>
      <xdr:nvPicPr>
        <xdr:cNvPr id="440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2ACB04B-EEAB-4A10-A483-810DF96481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2352"/>
    <xdr:pic>
      <xdr:nvPicPr>
        <xdr:cNvPr id="440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A1913ED-59C0-4ED0-A9B3-6C8FE4E1C1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2352"/>
    <xdr:pic>
      <xdr:nvPicPr>
        <xdr:cNvPr id="440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F395BDC-6F28-4269-9507-53EB07CF57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2352"/>
    <xdr:pic>
      <xdr:nvPicPr>
        <xdr:cNvPr id="440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427EACD-6EAF-47C0-BC18-9EDD75D842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298</xdr:row>
      <xdr:rowOff>0</xdr:rowOff>
    </xdr:from>
    <xdr:ext cx="181737" cy="22352"/>
    <xdr:pic>
      <xdr:nvPicPr>
        <xdr:cNvPr id="440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EB43B5B-2BA8-420D-B8B7-266E3A1035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0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6D3BBD7-C2F4-4A73-9EA3-B87330A562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495"/>
    <xdr:pic>
      <xdr:nvPicPr>
        <xdr:cNvPr id="440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9FA9B58-42F1-40AB-AFA7-F7161C9173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733"/>
    <xdr:pic>
      <xdr:nvPicPr>
        <xdr:cNvPr id="440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C9F56E2-1AFC-4046-9AAA-DD8D6F2378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495"/>
    <xdr:pic>
      <xdr:nvPicPr>
        <xdr:cNvPr id="440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B1CC6DE-B4CF-4B2E-A2C6-D3F1D59ADF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495"/>
    <xdr:pic>
      <xdr:nvPicPr>
        <xdr:cNvPr id="441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14CE026-8B77-4CEF-A6EC-F911EC36A4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1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AA873A9-6196-434F-BB5E-A0267D7856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1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D4754B5-8A93-49C7-A0F1-4C114D6B36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1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FD8B38C-F127-41A9-9EA9-1C98E5AFED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495"/>
    <xdr:pic>
      <xdr:nvPicPr>
        <xdr:cNvPr id="441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C4E8012-0101-414C-ABC1-EC573D31EB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1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B46BA20-EE75-41EC-99F7-2EC6A5518B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114"/>
    <xdr:pic>
      <xdr:nvPicPr>
        <xdr:cNvPr id="441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0326C4A-3FFA-496E-A7D6-884B88E8D4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1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9D4EBD7-777C-4922-8884-75BE2B06DA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114"/>
    <xdr:pic>
      <xdr:nvPicPr>
        <xdr:cNvPr id="441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74DCEC2-43BE-4F1A-A11B-814235D94E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1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B6B4D56-1E61-44BC-B6C8-44B1713477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114"/>
    <xdr:pic>
      <xdr:nvPicPr>
        <xdr:cNvPr id="442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6250B06-5BF4-45CD-93A0-4C5927BB9A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495"/>
    <xdr:pic>
      <xdr:nvPicPr>
        <xdr:cNvPr id="442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5D7CB45-B77B-4AC7-9FD4-A39273225E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733"/>
    <xdr:pic>
      <xdr:nvPicPr>
        <xdr:cNvPr id="442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5327B4C-7819-49F4-BD66-6F23299513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2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10F49A5-7B22-4541-9AFC-1427766671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2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433AA51-BFAC-4800-90F4-DBA3FA4635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2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6473B8B-57CD-4881-AA4C-CE272DED38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2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6C4A019-9BDC-48D4-BDE4-DB14EA3925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2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6CA27F4-6BA9-4C0C-980D-9007BD7EE5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495"/>
    <xdr:pic>
      <xdr:nvPicPr>
        <xdr:cNvPr id="442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EA23238-E445-4C43-8E26-53477C3215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733"/>
    <xdr:pic>
      <xdr:nvPicPr>
        <xdr:cNvPr id="442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11B5BD4-62BB-44E2-A954-AF3776BC8F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495"/>
    <xdr:pic>
      <xdr:nvPicPr>
        <xdr:cNvPr id="443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46B8E58-4184-427E-BE10-21EBC5BFC0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495"/>
    <xdr:pic>
      <xdr:nvPicPr>
        <xdr:cNvPr id="443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1590102-D03A-49CD-B0D1-4AD6CD7EAF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3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3B09643-949C-4B3D-BE3C-EC51F695C8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3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B359E08-3E1E-4CF5-9479-3C4FE733AF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3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BEB7B2F-59F3-4323-BBAC-FD53739291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495"/>
    <xdr:pic>
      <xdr:nvPicPr>
        <xdr:cNvPr id="443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E4106EA-0403-49B9-A666-3030E4716A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3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D6D52E2-DD3E-4E22-93A7-3744255B68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114"/>
    <xdr:pic>
      <xdr:nvPicPr>
        <xdr:cNvPr id="443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C1B0BC0-DF03-4AC5-B05A-F0DEC34195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3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A7B42FE-5DBD-4AAE-8C01-E4D9B0FD2D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114"/>
    <xdr:pic>
      <xdr:nvPicPr>
        <xdr:cNvPr id="443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0BDEE17-9D82-4B76-992E-80D7C06AE4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4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5126D31-A79C-451C-8C4A-6D50C4EAFF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114"/>
    <xdr:pic>
      <xdr:nvPicPr>
        <xdr:cNvPr id="444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FE3001F-BC97-4D7B-A2E7-83312D2444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495"/>
    <xdr:pic>
      <xdr:nvPicPr>
        <xdr:cNvPr id="444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8D67D5F-6CBD-48D3-85B3-CA8C9482C0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733"/>
    <xdr:pic>
      <xdr:nvPicPr>
        <xdr:cNvPr id="444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0520586-D94A-458E-8E18-088E851911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4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8F13BA8-C166-4F21-BB75-758B0DA220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4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3C7C414-9396-451A-915A-393958C7D7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4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D9D20A3-F9C4-4A79-83DF-2268D0EFAD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4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32772D2-0FA7-4153-B92D-3EEA2C7CED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4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26708C2-5CEC-4FD4-8486-D723762017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495"/>
    <xdr:pic>
      <xdr:nvPicPr>
        <xdr:cNvPr id="444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A24C8E3-0A5E-47BC-83A1-DAD7A513B9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733"/>
    <xdr:pic>
      <xdr:nvPicPr>
        <xdr:cNvPr id="445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6220755-31A1-4D8F-A602-4C2810551B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495"/>
    <xdr:pic>
      <xdr:nvPicPr>
        <xdr:cNvPr id="445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C414567-4579-4373-AE4A-196DCFD65B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495"/>
    <xdr:pic>
      <xdr:nvPicPr>
        <xdr:cNvPr id="445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073CE07-BB9B-4354-86CE-351186EF75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5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C73C5CF-2705-46AD-BDEF-16BE8734B9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5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1AA245E-D29A-489E-8814-ADB89940EF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5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B7458F9-28B4-4DA7-9156-DC10ED1148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495"/>
    <xdr:pic>
      <xdr:nvPicPr>
        <xdr:cNvPr id="445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C72CFCB-6263-4F25-9C83-8D7037C42E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5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75D59BA-B79D-41F9-93F4-B3385BFF6A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114"/>
    <xdr:pic>
      <xdr:nvPicPr>
        <xdr:cNvPr id="445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E0FD5EE-F6FA-42B4-A90B-C23ADF2C90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5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CDC5904-CF1F-4C55-BDEA-FBBA4D62FF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114"/>
    <xdr:pic>
      <xdr:nvPicPr>
        <xdr:cNvPr id="446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7EC2E68-EA6A-473D-8848-11C30A3E85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6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3B7D0B1-E732-4BC4-81AD-DA28B4FEFE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114"/>
    <xdr:pic>
      <xdr:nvPicPr>
        <xdr:cNvPr id="446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50AB5D3-20C6-4439-8306-24D6C745B7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3495"/>
    <xdr:pic>
      <xdr:nvPicPr>
        <xdr:cNvPr id="446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35F7F31-5ECA-4542-8921-9567EBCA0E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733"/>
    <xdr:pic>
      <xdr:nvPicPr>
        <xdr:cNvPr id="446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4218739-CE11-4038-B99C-F986481B09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6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933AA07-56D8-4BE7-BCD3-43BE73200F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6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B39F9BE-5811-4D17-A976-BA4D192287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6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C24F674-E176-4F79-8068-05A1CF4F7E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124</xdr:row>
      <xdr:rowOff>0</xdr:rowOff>
    </xdr:from>
    <xdr:ext cx="181737" cy="22352"/>
    <xdr:pic>
      <xdr:nvPicPr>
        <xdr:cNvPr id="446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CC8E016-33A1-4F88-92E3-410B1C36C3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2352"/>
    <xdr:pic>
      <xdr:nvPicPr>
        <xdr:cNvPr id="446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5F68D2B-497C-4C7B-A33C-E6898A2B01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3495"/>
    <xdr:pic>
      <xdr:nvPicPr>
        <xdr:cNvPr id="447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B3EBCE1-DB61-47DA-B5AE-93D8BAC585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83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2733"/>
    <xdr:pic>
      <xdr:nvPicPr>
        <xdr:cNvPr id="447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88397D9-CCAB-4AE6-A11C-1570CD8DA9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3495"/>
    <xdr:pic>
      <xdr:nvPicPr>
        <xdr:cNvPr id="447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B6C0890-E24A-4175-A17F-3370537542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83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3495"/>
    <xdr:pic>
      <xdr:nvPicPr>
        <xdr:cNvPr id="447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72A008F-9176-4983-B7EF-19289D3168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83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2352"/>
    <xdr:pic>
      <xdr:nvPicPr>
        <xdr:cNvPr id="447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FB2935B-FD47-4B3F-9B5C-C2962F336F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2352"/>
    <xdr:pic>
      <xdr:nvPicPr>
        <xdr:cNvPr id="447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EB559DE-CECF-4052-B120-DEB3BAED4D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2352"/>
    <xdr:pic>
      <xdr:nvPicPr>
        <xdr:cNvPr id="447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4B8FE87-CAE1-4C9F-A6A7-B76C1D4486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3495"/>
    <xdr:pic>
      <xdr:nvPicPr>
        <xdr:cNvPr id="447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8C84DEA-F5EB-417A-8834-38F3AF31D9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83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2352"/>
    <xdr:pic>
      <xdr:nvPicPr>
        <xdr:cNvPr id="447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4DA2DAA-398B-412B-8D7F-7E0AB3DBF3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3114"/>
    <xdr:pic>
      <xdr:nvPicPr>
        <xdr:cNvPr id="447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8420A82-5645-4B12-B278-E02F17C797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83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2352"/>
    <xdr:pic>
      <xdr:nvPicPr>
        <xdr:cNvPr id="448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FA40C11-31CC-4673-B6C5-D9BCB12A0F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3114"/>
    <xdr:pic>
      <xdr:nvPicPr>
        <xdr:cNvPr id="448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F748FD9-419F-4644-9127-62E0992922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83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2352"/>
    <xdr:pic>
      <xdr:nvPicPr>
        <xdr:cNvPr id="448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4A6D4DA-5A31-4E20-A583-E8394640E0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3114"/>
    <xdr:pic>
      <xdr:nvPicPr>
        <xdr:cNvPr id="448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532C8F9-BCD9-437D-A219-1EAC9CA2B0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83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3495"/>
    <xdr:pic>
      <xdr:nvPicPr>
        <xdr:cNvPr id="448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A64B0BC-B61F-4A04-A329-CCA0CFC3DA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83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2733"/>
    <xdr:pic>
      <xdr:nvPicPr>
        <xdr:cNvPr id="448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F3F7C87-548C-43D6-86F2-EEC62C1D92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2352"/>
    <xdr:pic>
      <xdr:nvPicPr>
        <xdr:cNvPr id="448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3E98239-969E-4F57-A651-18F90956A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2352"/>
    <xdr:pic>
      <xdr:nvPicPr>
        <xdr:cNvPr id="448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BE04730-1698-4D4E-955E-C417773F46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2352"/>
    <xdr:pic>
      <xdr:nvPicPr>
        <xdr:cNvPr id="448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524CC5E-C343-4325-BAD0-8AAD714DA2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351</xdr:row>
      <xdr:rowOff>0</xdr:rowOff>
    </xdr:from>
    <xdr:ext cx="181737" cy="22352"/>
    <xdr:pic>
      <xdr:nvPicPr>
        <xdr:cNvPr id="448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850E47A-B148-4D11-B400-2EB1C3E6D1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2352"/>
    <xdr:pic>
      <xdr:nvPicPr>
        <xdr:cNvPr id="449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0ED84ED-2E96-4CEB-9B20-AE12301E14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3495"/>
    <xdr:pic>
      <xdr:nvPicPr>
        <xdr:cNvPr id="449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4195DD1-AFE3-4629-9C72-B02B901E75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8616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2733"/>
    <xdr:pic>
      <xdr:nvPicPr>
        <xdr:cNvPr id="449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3BB7030-C723-42E1-AA03-BE9053D93A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3495"/>
    <xdr:pic>
      <xdr:nvPicPr>
        <xdr:cNvPr id="449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4B8AFAA-9A8D-40A4-B8FA-BBAF480EAF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8616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3495"/>
    <xdr:pic>
      <xdr:nvPicPr>
        <xdr:cNvPr id="449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D52B45B-4966-4A4E-B65F-C7AB85EA9B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8616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2352"/>
    <xdr:pic>
      <xdr:nvPicPr>
        <xdr:cNvPr id="449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AAA61FB-EA41-4713-AC17-056CB40360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2352"/>
    <xdr:pic>
      <xdr:nvPicPr>
        <xdr:cNvPr id="449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F9E3A8F-427E-4DAE-8817-41F9A96B41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2352"/>
    <xdr:pic>
      <xdr:nvPicPr>
        <xdr:cNvPr id="449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DDB9482-32FF-4F89-B995-D68CCB610E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3495"/>
    <xdr:pic>
      <xdr:nvPicPr>
        <xdr:cNvPr id="449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7AA431B-6CB0-470F-8DFD-90F8BEC3DA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8616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2352"/>
    <xdr:pic>
      <xdr:nvPicPr>
        <xdr:cNvPr id="449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231D5C5-5AA3-4677-9ED6-FB15CFFFF0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3114"/>
    <xdr:pic>
      <xdr:nvPicPr>
        <xdr:cNvPr id="450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DC20230-AF63-49E4-A8A1-CE846D9DB4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8616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2352"/>
    <xdr:pic>
      <xdr:nvPicPr>
        <xdr:cNvPr id="450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2B0300D-EFAF-43F9-80AE-56A2299724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3114"/>
    <xdr:pic>
      <xdr:nvPicPr>
        <xdr:cNvPr id="450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F8678EF-4589-42A5-BB35-59691ADAA3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8616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2352"/>
    <xdr:pic>
      <xdr:nvPicPr>
        <xdr:cNvPr id="450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E7DE750-B762-44AB-889A-71B505AFA3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3114"/>
    <xdr:pic>
      <xdr:nvPicPr>
        <xdr:cNvPr id="450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1B257D0-7584-47E8-8F06-A1C2807589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8616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3495"/>
    <xdr:pic>
      <xdr:nvPicPr>
        <xdr:cNvPr id="450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06957FD-E98B-4C26-A32C-9D04A863AD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8616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2733"/>
    <xdr:pic>
      <xdr:nvPicPr>
        <xdr:cNvPr id="450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6FFCCD7-3F8F-4B82-855B-C345BF9A99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2352"/>
    <xdr:pic>
      <xdr:nvPicPr>
        <xdr:cNvPr id="450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591381A-3D27-4A8F-8EEB-82699CB7A2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2352"/>
    <xdr:pic>
      <xdr:nvPicPr>
        <xdr:cNvPr id="450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D4247DB-ACCB-47A0-9647-1143650A43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2352"/>
    <xdr:pic>
      <xdr:nvPicPr>
        <xdr:cNvPr id="450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1AF24D5-6157-4B57-A8D9-C41B2981E1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</xdr:row>
      <xdr:rowOff>0</xdr:rowOff>
    </xdr:from>
    <xdr:ext cx="181737" cy="22352"/>
    <xdr:pic>
      <xdr:nvPicPr>
        <xdr:cNvPr id="451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48EAF74-C457-4EEC-87A0-2488DB333F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1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1287A4D-0CE9-4315-B2BD-CEA9255BF1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3495"/>
    <xdr:pic>
      <xdr:nvPicPr>
        <xdr:cNvPr id="451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263201F-E5AE-40AF-9B23-4A0F64B29E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733"/>
    <xdr:pic>
      <xdr:nvPicPr>
        <xdr:cNvPr id="451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A83F302-A332-4937-8937-B35E02A85E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3495"/>
    <xdr:pic>
      <xdr:nvPicPr>
        <xdr:cNvPr id="451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1C98705-C1FD-4DF5-9D79-FFE8185AA2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3495"/>
    <xdr:pic>
      <xdr:nvPicPr>
        <xdr:cNvPr id="451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66C9147-7369-42CB-9546-9FDEB506D8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1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D46BE3B-5BDE-4D01-B09D-37788DB5AE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1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F51BC4C-ECA4-41FD-AAEA-E7F6A1D94D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1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E052CB6-470C-4931-94D9-B8E8DF10A6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3495"/>
    <xdr:pic>
      <xdr:nvPicPr>
        <xdr:cNvPr id="451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6D904D1-A6A1-4C45-BA7B-D70F53B337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2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53B9C1E-E48F-4DA5-AC9B-CD2EC80A3E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3114"/>
    <xdr:pic>
      <xdr:nvPicPr>
        <xdr:cNvPr id="452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E64AE32-949E-432D-9589-46541324F5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2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ABE68B1-3187-4651-8BCA-EA1960E8CF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3114"/>
    <xdr:pic>
      <xdr:nvPicPr>
        <xdr:cNvPr id="452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FC4851E-9AEE-4764-94F4-03B6BC3434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2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7A13150-E8A9-4B87-B5F3-344A9AC89B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3114"/>
    <xdr:pic>
      <xdr:nvPicPr>
        <xdr:cNvPr id="452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B75C527-9CD9-45A6-BF27-23C06D7C5E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3495"/>
    <xdr:pic>
      <xdr:nvPicPr>
        <xdr:cNvPr id="452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BA48ECE-4848-46A9-807D-0C24E4A0FD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733"/>
    <xdr:pic>
      <xdr:nvPicPr>
        <xdr:cNvPr id="452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F5AC9C6-E229-4F34-BEB2-18A375B562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2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A70D5D6-EDD3-47D4-BE04-6CDCE20BB3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2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CF870E0-B97F-4280-A9BA-66F1EC2648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3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B6E6439-6289-4E63-A383-9303A973A5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3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5BB14F3-7EEA-4843-8071-B4AB4E2691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3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6E5B2E1-A1F8-456D-90B8-7D10E7D4E1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3495"/>
    <xdr:pic>
      <xdr:nvPicPr>
        <xdr:cNvPr id="453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BC0B922-37F9-4DA4-8231-5201D4AA48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733"/>
    <xdr:pic>
      <xdr:nvPicPr>
        <xdr:cNvPr id="453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26B9181-223D-4803-B40B-5CFC9518D3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3495"/>
    <xdr:pic>
      <xdr:nvPicPr>
        <xdr:cNvPr id="453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21F44BE-A113-4894-B47A-52AEA412F7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3495"/>
    <xdr:pic>
      <xdr:nvPicPr>
        <xdr:cNvPr id="453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1310628-9B76-4103-8C33-B043A2B915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3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10EAD2D-CF52-4DDD-BFD8-EECE8EE5CC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3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3836E6A-2EE0-4CF8-A76F-D1949C5A1A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3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EE90BEF-7183-4436-AAF1-4A9E2C1C4B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3495"/>
    <xdr:pic>
      <xdr:nvPicPr>
        <xdr:cNvPr id="454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FC2B689-3801-4745-BE79-8E50454419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4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0711A82-F0EE-435D-A71C-B84509E4B4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3114"/>
    <xdr:pic>
      <xdr:nvPicPr>
        <xdr:cNvPr id="454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19DE67D-7A75-4E99-BECF-E9869A8694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4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D15E36D-B655-4617-A147-C9BB185851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3114"/>
    <xdr:pic>
      <xdr:nvPicPr>
        <xdr:cNvPr id="454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A7C321D-FC9F-4E00-8F7B-6D72C2C403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4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0D9E380-2DDB-488C-9135-5356F73384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3114"/>
    <xdr:pic>
      <xdr:nvPicPr>
        <xdr:cNvPr id="454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032AAB0-0BA3-400F-BCA2-6B80E593D9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3495"/>
    <xdr:pic>
      <xdr:nvPicPr>
        <xdr:cNvPr id="454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980A4E8-8239-4C61-9479-2860C3AF53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733"/>
    <xdr:pic>
      <xdr:nvPicPr>
        <xdr:cNvPr id="454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599CA1C-929B-44FF-A68F-D9E8614C59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4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878F4A6-CF46-41DA-9CD0-3F31004034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5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E07EF3E-08AE-4B27-B499-84C79CD30D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5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420F593-C41F-49DE-8FD9-B37541386B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167</xdr:row>
      <xdr:rowOff>0</xdr:rowOff>
    </xdr:from>
    <xdr:ext cx="181737" cy="22352"/>
    <xdr:pic>
      <xdr:nvPicPr>
        <xdr:cNvPr id="455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FA4A7E4-6800-4E2D-844F-B4BDC17F2E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2352"/>
    <xdr:pic>
      <xdr:nvPicPr>
        <xdr:cNvPr id="455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24A5732-DF5C-4584-A493-DB2225D32D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3495"/>
    <xdr:pic>
      <xdr:nvPicPr>
        <xdr:cNvPr id="455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2548EAD-9229-43E7-93B9-BEAC4CE178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0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2733"/>
    <xdr:pic>
      <xdr:nvPicPr>
        <xdr:cNvPr id="455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D71C6DB-1B0D-4597-A5C1-B43CD474EA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3495"/>
    <xdr:pic>
      <xdr:nvPicPr>
        <xdr:cNvPr id="455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D12F81A-A092-40AA-B13A-B6F835052E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0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3495"/>
    <xdr:pic>
      <xdr:nvPicPr>
        <xdr:cNvPr id="455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A2EBFDF-1E5E-4B69-97F2-9845C34F66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0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2352"/>
    <xdr:pic>
      <xdr:nvPicPr>
        <xdr:cNvPr id="455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09A5F66-364E-459A-B6A2-E80E00B432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2352"/>
    <xdr:pic>
      <xdr:nvPicPr>
        <xdr:cNvPr id="455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D3D3CE4-1FAF-4641-B4E8-B336C3B853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2352"/>
    <xdr:pic>
      <xdr:nvPicPr>
        <xdr:cNvPr id="456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F73DA34-58BD-4FBA-B7EB-8D18CCE937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3495"/>
    <xdr:pic>
      <xdr:nvPicPr>
        <xdr:cNvPr id="456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63EB358-2805-48FA-9D24-B16DA413FF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0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2352"/>
    <xdr:pic>
      <xdr:nvPicPr>
        <xdr:cNvPr id="456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D4BB9B3-2DFF-4F84-8E10-BDB2F2779E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3114"/>
    <xdr:pic>
      <xdr:nvPicPr>
        <xdr:cNvPr id="456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F925C87-A12A-41E4-B6FB-E0B29CD4D1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07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2352"/>
    <xdr:pic>
      <xdr:nvPicPr>
        <xdr:cNvPr id="456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7E26CBF-B4FA-49FA-B93D-FB1E43600F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3114"/>
    <xdr:pic>
      <xdr:nvPicPr>
        <xdr:cNvPr id="456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AC6AD94-C31F-4399-B663-0E022728AF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07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2352"/>
    <xdr:pic>
      <xdr:nvPicPr>
        <xdr:cNvPr id="456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3CCDADA-6AB8-46D6-A192-0CE89FCD31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3114"/>
    <xdr:pic>
      <xdr:nvPicPr>
        <xdr:cNvPr id="456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5383915-C991-4EA9-A769-A07BE1B799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07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3495"/>
    <xdr:pic>
      <xdr:nvPicPr>
        <xdr:cNvPr id="456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2422C16-91DB-4EF4-A59A-E45C46CEE9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0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2733"/>
    <xdr:pic>
      <xdr:nvPicPr>
        <xdr:cNvPr id="456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D7B3D44-60AC-44BE-B69D-00AFFF67C3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2352"/>
    <xdr:pic>
      <xdr:nvPicPr>
        <xdr:cNvPr id="457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9E42A87-1542-4BD9-B3C1-0F67BA4621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2352"/>
    <xdr:pic>
      <xdr:nvPicPr>
        <xdr:cNvPr id="457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B828085-0728-4282-9C75-BF23163353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2352"/>
    <xdr:pic>
      <xdr:nvPicPr>
        <xdr:cNvPr id="457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702B360-5951-46D8-A1C6-380C6337E7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387</xdr:row>
      <xdr:rowOff>0</xdr:rowOff>
    </xdr:from>
    <xdr:ext cx="181737" cy="22352"/>
    <xdr:pic>
      <xdr:nvPicPr>
        <xdr:cNvPr id="457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AD94CBF-1F9E-4D31-A072-8E1A8EE318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2352"/>
    <xdr:pic>
      <xdr:nvPicPr>
        <xdr:cNvPr id="457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4E3945F-5A5C-46DF-8D6F-EB343B2636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3495"/>
    <xdr:pic>
      <xdr:nvPicPr>
        <xdr:cNvPr id="457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8E35EF4-7220-432A-8349-2FAF3ABFF4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767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2733"/>
    <xdr:pic>
      <xdr:nvPicPr>
        <xdr:cNvPr id="457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AA64E5B-0A9A-40B5-A5A5-DA180FD6DD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3495"/>
    <xdr:pic>
      <xdr:nvPicPr>
        <xdr:cNvPr id="457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4FE69EE-D01F-4F01-B0B5-A3AB81AD86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767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3495"/>
    <xdr:pic>
      <xdr:nvPicPr>
        <xdr:cNvPr id="457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ACCCA50-B76D-43AE-B924-47C6BC81FA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767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2352"/>
    <xdr:pic>
      <xdr:nvPicPr>
        <xdr:cNvPr id="457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1D380E0-2069-4028-AB0C-5970AD4AF5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2352"/>
    <xdr:pic>
      <xdr:nvPicPr>
        <xdr:cNvPr id="458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AE7E238-0E91-4C53-933C-B44D1A1C62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2352"/>
    <xdr:pic>
      <xdr:nvPicPr>
        <xdr:cNvPr id="458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4B3D8EB-7013-4E50-9CCA-A60256FCD3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3495"/>
    <xdr:pic>
      <xdr:nvPicPr>
        <xdr:cNvPr id="458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9DCA681-7BB0-41E3-B9A5-EC73F6BCBF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767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2352"/>
    <xdr:pic>
      <xdr:nvPicPr>
        <xdr:cNvPr id="458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58EFF2D-DF7A-4B5C-8AE3-3FF3DA2C89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3114"/>
    <xdr:pic>
      <xdr:nvPicPr>
        <xdr:cNvPr id="458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B5AB35B-2610-4E77-B304-7A221F0B9E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7673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2352"/>
    <xdr:pic>
      <xdr:nvPicPr>
        <xdr:cNvPr id="458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0A32F6D-498A-440E-AF75-C1BFC3E157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3114"/>
    <xdr:pic>
      <xdr:nvPicPr>
        <xdr:cNvPr id="458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249D741-ADBF-465A-BD38-757D76DE6D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7673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2352"/>
    <xdr:pic>
      <xdr:nvPicPr>
        <xdr:cNvPr id="458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C8B8E30-FB6F-4FB8-BA37-54CAEB22CC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3114"/>
    <xdr:pic>
      <xdr:nvPicPr>
        <xdr:cNvPr id="458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FE5DCAE-D548-476F-8685-EB62DDFBAF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7673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3495"/>
    <xdr:pic>
      <xdr:nvPicPr>
        <xdr:cNvPr id="458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5E62571-4EB5-406A-B391-9241C5BC55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767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2733"/>
    <xdr:pic>
      <xdr:nvPicPr>
        <xdr:cNvPr id="459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3F02CEA-501C-47BB-8169-B46E3CA598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2352"/>
    <xdr:pic>
      <xdr:nvPicPr>
        <xdr:cNvPr id="459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ECC0CC7-4D59-48B8-A88D-1EE0D9C31E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2352"/>
    <xdr:pic>
      <xdr:nvPicPr>
        <xdr:cNvPr id="459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3FDCADC-6C20-4AB6-B076-07EB8BB316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2352"/>
    <xdr:pic>
      <xdr:nvPicPr>
        <xdr:cNvPr id="459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C9B2601-F77F-4203-AC1D-9CE0A863C7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231</xdr:row>
      <xdr:rowOff>0</xdr:rowOff>
    </xdr:from>
    <xdr:ext cx="181737" cy="22352"/>
    <xdr:pic>
      <xdr:nvPicPr>
        <xdr:cNvPr id="459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6035291-90DC-47F3-B1B2-C3EE001D86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900793</xdr:colOff>
      <xdr:row>888</xdr:row>
      <xdr:rowOff>0</xdr:rowOff>
    </xdr:from>
    <xdr:ext cx="1347108" cy="1180497"/>
    <xdr:pic>
      <xdr:nvPicPr>
        <xdr:cNvPr id="4595" name="Imagen 4594" hidden="1">
          <a:extLst>
            <a:ext uri="{FF2B5EF4-FFF2-40B4-BE49-F238E27FC236}">
              <a16:creationId xmlns="" xmlns:a16="http://schemas.microsoft.com/office/drawing/2014/main" id="{14150A97-5D21-4CB4-A16B-3909811F014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171040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888</xdr:row>
      <xdr:rowOff>0</xdr:rowOff>
    </xdr:from>
    <xdr:ext cx="1442357" cy="1306285"/>
    <xdr:pic>
      <xdr:nvPicPr>
        <xdr:cNvPr id="4596" name="Imagen 4595" hidden="1">
          <a:extLst>
            <a:ext uri="{FF2B5EF4-FFF2-40B4-BE49-F238E27FC236}">
              <a16:creationId xmlns="" xmlns:a16="http://schemas.microsoft.com/office/drawing/2014/main" id="{7916A2BA-F88D-4EF6-9BEC-68C47E5B8F4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17104042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890</xdr:row>
      <xdr:rowOff>0</xdr:rowOff>
    </xdr:from>
    <xdr:ext cx="1347108" cy="1180497"/>
    <xdr:pic>
      <xdr:nvPicPr>
        <xdr:cNvPr id="4597" name="Imagen 4596" hidden="1">
          <a:extLst>
            <a:ext uri="{FF2B5EF4-FFF2-40B4-BE49-F238E27FC236}">
              <a16:creationId xmlns="" xmlns:a16="http://schemas.microsoft.com/office/drawing/2014/main" id="{FC6D0A8C-F644-4090-B57A-D9AAC39DCBF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171421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890</xdr:row>
      <xdr:rowOff>0</xdr:rowOff>
    </xdr:from>
    <xdr:ext cx="1442357" cy="1306285"/>
    <xdr:pic>
      <xdr:nvPicPr>
        <xdr:cNvPr id="4598" name="Imagen 4597" hidden="1">
          <a:extLst>
            <a:ext uri="{FF2B5EF4-FFF2-40B4-BE49-F238E27FC236}">
              <a16:creationId xmlns="" xmlns:a16="http://schemas.microsoft.com/office/drawing/2014/main" id="{19BAA25E-C04C-42BF-B25E-01DFB55CB09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171421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878</xdr:row>
      <xdr:rowOff>0</xdr:rowOff>
    </xdr:from>
    <xdr:ext cx="1347108" cy="1180497"/>
    <xdr:pic>
      <xdr:nvPicPr>
        <xdr:cNvPr id="4599" name="Imagen 4598" hidden="1">
          <a:extLst>
            <a:ext uri="{FF2B5EF4-FFF2-40B4-BE49-F238E27FC236}">
              <a16:creationId xmlns="" xmlns:a16="http://schemas.microsoft.com/office/drawing/2014/main" id="{90AD9BB0-9B2F-4A2F-83CC-BBC11E35AF6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68944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878</xdr:row>
      <xdr:rowOff>0</xdr:rowOff>
    </xdr:from>
    <xdr:ext cx="1442357" cy="1306285"/>
    <xdr:pic>
      <xdr:nvPicPr>
        <xdr:cNvPr id="4600" name="Imagen 4599" hidden="1">
          <a:extLst>
            <a:ext uri="{FF2B5EF4-FFF2-40B4-BE49-F238E27FC236}">
              <a16:creationId xmlns="" xmlns:a16="http://schemas.microsoft.com/office/drawing/2014/main" id="{6848F6B7-30B9-4D8D-A1E1-2435ACFE37C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68944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934</xdr:row>
      <xdr:rowOff>0</xdr:rowOff>
    </xdr:from>
    <xdr:ext cx="1347108" cy="1180497"/>
    <xdr:pic>
      <xdr:nvPicPr>
        <xdr:cNvPr id="4601" name="Imagen 4600" hidden="1">
          <a:extLst>
            <a:ext uri="{FF2B5EF4-FFF2-40B4-BE49-F238E27FC236}">
              <a16:creationId xmlns="" xmlns:a16="http://schemas.microsoft.com/office/drawing/2014/main" id="{EE4647A9-7016-4F4A-A017-F2D36FAD7D6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79612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934</xdr:row>
      <xdr:rowOff>0</xdr:rowOff>
    </xdr:from>
    <xdr:ext cx="1442357" cy="1306285"/>
    <xdr:pic>
      <xdr:nvPicPr>
        <xdr:cNvPr id="4602" name="Imagen 4601" hidden="1">
          <a:extLst>
            <a:ext uri="{FF2B5EF4-FFF2-40B4-BE49-F238E27FC236}">
              <a16:creationId xmlns="" xmlns:a16="http://schemas.microsoft.com/office/drawing/2014/main" id="{D9E70D3A-C779-472B-B8C1-B07406493ED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79612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948</xdr:row>
      <xdr:rowOff>0</xdr:rowOff>
    </xdr:from>
    <xdr:ext cx="1347108" cy="1180497"/>
    <xdr:pic>
      <xdr:nvPicPr>
        <xdr:cNvPr id="4603" name="Imagen 4602" hidden="1">
          <a:extLst>
            <a:ext uri="{FF2B5EF4-FFF2-40B4-BE49-F238E27FC236}">
              <a16:creationId xmlns="" xmlns:a16="http://schemas.microsoft.com/office/drawing/2014/main" id="{00D7C2B5-99DD-44E9-8685-A7651384215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82279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948</xdr:row>
      <xdr:rowOff>0</xdr:rowOff>
    </xdr:from>
    <xdr:ext cx="1442357" cy="1306285"/>
    <xdr:pic>
      <xdr:nvPicPr>
        <xdr:cNvPr id="4604" name="Imagen 4603" hidden="1">
          <a:extLst>
            <a:ext uri="{FF2B5EF4-FFF2-40B4-BE49-F238E27FC236}">
              <a16:creationId xmlns="" xmlns:a16="http://schemas.microsoft.com/office/drawing/2014/main" id="{E9800794-98BC-4149-89F7-94B8AE9E84C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82279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890</xdr:row>
      <xdr:rowOff>0</xdr:rowOff>
    </xdr:from>
    <xdr:ext cx="1347108" cy="1180497"/>
    <xdr:pic>
      <xdr:nvPicPr>
        <xdr:cNvPr id="4605" name="Imagen 4604" hidden="1">
          <a:extLst>
            <a:ext uri="{FF2B5EF4-FFF2-40B4-BE49-F238E27FC236}">
              <a16:creationId xmlns="" xmlns:a16="http://schemas.microsoft.com/office/drawing/2014/main" id="{10997730-7A2D-4057-92CD-ACD1EAAD2C0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71421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890</xdr:row>
      <xdr:rowOff>0</xdr:rowOff>
    </xdr:from>
    <xdr:ext cx="1442357" cy="1306285"/>
    <xdr:pic>
      <xdr:nvPicPr>
        <xdr:cNvPr id="4606" name="Imagen 4605" hidden="1">
          <a:extLst>
            <a:ext uri="{FF2B5EF4-FFF2-40B4-BE49-F238E27FC236}">
              <a16:creationId xmlns="" xmlns:a16="http://schemas.microsoft.com/office/drawing/2014/main" id="{1FC84042-C885-43D3-BA58-1ABC65C2863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71421425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0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5807461-2880-4BA6-9F0E-2557C08D7C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3495"/>
    <xdr:pic>
      <xdr:nvPicPr>
        <xdr:cNvPr id="460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C0C5BCB-4703-4CA3-865F-9D6A571EA3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733"/>
    <xdr:pic>
      <xdr:nvPicPr>
        <xdr:cNvPr id="460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DA9C80C-DF68-4F0C-AD9D-C2771D77EA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3495"/>
    <xdr:pic>
      <xdr:nvPicPr>
        <xdr:cNvPr id="461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B56A557-B8A6-4F7F-850F-9F0D47D154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3495"/>
    <xdr:pic>
      <xdr:nvPicPr>
        <xdr:cNvPr id="461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59F7CD1-EDDA-4A40-A94A-9D123D925F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1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D693150-C5AF-4C97-99D8-E520CB3A85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1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5508F3B-405B-44C7-A56E-A79DB3FA97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1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F8F7A82-B70D-4099-A8F6-E24DF91A2F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3495"/>
    <xdr:pic>
      <xdr:nvPicPr>
        <xdr:cNvPr id="461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F6C5679-29D5-45AA-827A-115072BD1D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1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739F4FC-DACE-4597-8762-722D156198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3114"/>
    <xdr:pic>
      <xdr:nvPicPr>
        <xdr:cNvPr id="461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5D9C95A-C447-4E73-9A1B-9085D12706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1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217D528-26F7-4EB2-8ECA-1925D3517D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3114"/>
    <xdr:pic>
      <xdr:nvPicPr>
        <xdr:cNvPr id="461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295C2F-047B-4006-B294-D0A03A0157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2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F3769D5-D1D4-4F15-B6A9-DCEEA811C6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3114"/>
    <xdr:pic>
      <xdr:nvPicPr>
        <xdr:cNvPr id="462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7C61659-ECD7-4729-A9D8-AEDD76C000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3495"/>
    <xdr:pic>
      <xdr:nvPicPr>
        <xdr:cNvPr id="462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2FAEF27-EA69-4EB9-984A-308DE11ACB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733"/>
    <xdr:pic>
      <xdr:nvPicPr>
        <xdr:cNvPr id="462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C0460E7-20CC-4909-8D20-101819334F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2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1A40B7F-FDC5-4384-B68A-EDF6B8F729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2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7FAF895-657B-45C3-9657-C884C6B7B9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2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14277D7-416E-4CE8-A8CA-7363922289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2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BEBF545-166B-4B22-A361-286D2F3BEE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2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95F6322-30C4-4006-BA64-FC0B5E466B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3495"/>
    <xdr:pic>
      <xdr:nvPicPr>
        <xdr:cNvPr id="462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E511631-AA6E-473F-9D4F-1938629FB6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733"/>
    <xdr:pic>
      <xdr:nvPicPr>
        <xdr:cNvPr id="463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3B7C2FE-8C12-4899-A6AF-5B0EBE4E61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3495"/>
    <xdr:pic>
      <xdr:nvPicPr>
        <xdr:cNvPr id="463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1883D2C-DF6E-41E8-AFDA-5CE8EFC67F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3495"/>
    <xdr:pic>
      <xdr:nvPicPr>
        <xdr:cNvPr id="463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F252061-FD13-4874-AB9C-9FF4DE8405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3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4C2B71A-964D-4C69-B230-97387E63FD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3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E4A8546-EB45-4CA1-90A6-97188A5215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3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9287C30-63CF-432A-87F4-883E9F59D5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3495"/>
    <xdr:pic>
      <xdr:nvPicPr>
        <xdr:cNvPr id="463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E927359-0490-43BD-9CEB-6BD95CC5CE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3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50F2E2A-4AEB-499A-85E6-C1EE244007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3114"/>
    <xdr:pic>
      <xdr:nvPicPr>
        <xdr:cNvPr id="463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8990404-C444-448E-BA09-9D189CE271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3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93F8B21-DAA7-4D27-8BAC-FF6D50B086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3114"/>
    <xdr:pic>
      <xdr:nvPicPr>
        <xdr:cNvPr id="464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8B39961-42CD-4D57-BF94-DEF22B5995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4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864DF6C-8B7B-4F87-812F-EE4CDCB25E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3114"/>
    <xdr:pic>
      <xdr:nvPicPr>
        <xdr:cNvPr id="464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B4092F4-5B9A-4137-96B9-90E48A7A5B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3495"/>
    <xdr:pic>
      <xdr:nvPicPr>
        <xdr:cNvPr id="464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CC0D1E6-693F-4C3D-994D-1D75EFE8CB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733"/>
    <xdr:pic>
      <xdr:nvPicPr>
        <xdr:cNvPr id="464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73EDAEB-779D-493C-8FF3-0781011B03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4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EEDA22D-CC8D-4250-BD76-43AD2C858D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4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D6AD3E6-2237-48DC-8685-1690729DC6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4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ADCBDF2-D96C-43A4-BA6C-EDF454DD03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173</xdr:row>
      <xdr:rowOff>0</xdr:rowOff>
    </xdr:from>
    <xdr:ext cx="181737" cy="22352"/>
    <xdr:pic>
      <xdr:nvPicPr>
        <xdr:cNvPr id="464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096B7E3-044D-4D94-976B-8E18678585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2352"/>
    <xdr:pic>
      <xdr:nvPicPr>
        <xdr:cNvPr id="464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779E462-9E07-46AD-BE66-74E97F898B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3495"/>
    <xdr:pic>
      <xdr:nvPicPr>
        <xdr:cNvPr id="465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0E27175-9424-46F1-9AC2-B4B1A57E47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21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2733"/>
    <xdr:pic>
      <xdr:nvPicPr>
        <xdr:cNvPr id="465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780CEA0-C17E-43F2-B029-5B91D88136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3495"/>
    <xdr:pic>
      <xdr:nvPicPr>
        <xdr:cNvPr id="465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95A5CCD-C0B5-4F8B-8AAE-0F626DACA1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21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3495"/>
    <xdr:pic>
      <xdr:nvPicPr>
        <xdr:cNvPr id="465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391F149-7EE2-46A8-B49E-4A7D2D86CA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21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2352"/>
    <xdr:pic>
      <xdr:nvPicPr>
        <xdr:cNvPr id="465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5165C27-D5A5-4CA6-A7B8-398E1D636C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2352"/>
    <xdr:pic>
      <xdr:nvPicPr>
        <xdr:cNvPr id="465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07D3243-C212-42BD-97DB-3E690CE5DD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2352"/>
    <xdr:pic>
      <xdr:nvPicPr>
        <xdr:cNvPr id="465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402C24C-9A85-4BFD-91E9-149FDF9A36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3495"/>
    <xdr:pic>
      <xdr:nvPicPr>
        <xdr:cNvPr id="465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9EE72DB-5291-45DD-B54D-7A416B7D88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21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2352"/>
    <xdr:pic>
      <xdr:nvPicPr>
        <xdr:cNvPr id="465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98E5139-9081-4A12-877B-60F079FB9A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3114"/>
    <xdr:pic>
      <xdr:nvPicPr>
        <xdr:cNvPr id="465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2228DB3-23BC-4D56-8929-B3CD6809CA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21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2352"/>
    <xdr:pic>
      <xdr:nvPicPr>
        <xdr:cNvPr id="466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E5CCF31-915F-4D37-A234-B9AB54472B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3114"/>
    <xdr:pic>
      <xdr:nvPicPr>
        <xdr:cNvPr id="466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D47DA42-5596-4119-A2A1-F87E1FC890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21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2352"/>
    <xdr:pic>
      <xdr:nvPicPr>
        <xdr:cNvPr id="466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38841A2-F87B-43AB-B3E3-04ADF61382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3114"/>
    <xdr:pic>
      <xdr:nvPicPr>
        <xdr:cNvPr id="466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34FB161-9613-4246-965C-C73E83010C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21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3495"/>
    <xdr:pic>
      <xdr:nvPicPr>
        <xdr:cNvPr id="466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45D1CDB-EF89-4643-B7AB-BAA4481B97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21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2733"/>
    <xdr:pic>
      <xdr:nvPicPr>
        <xdr:cNvPr id="466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099F244-34F8-49A4-9397-64DC4A79E2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2352"/>
    <xdr:pic>
      <xdr:nvPicPr>
        <xdr:cNvPr id="466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51D40D5-CB81-44F5-9A84-3A6FCF0BAC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2352"/>
    <xdr:pic>
      <xdr:nvPicPr>
        <xdr:cNvPr id="466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206E73A-58A1-4168-95D6-44C7EE9583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2352"/>
    <xdr:pic>
      <xdr:nvPicPr>
        <xdr:cNvPr id="466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3A554C3-034E-4A37-99E5-E508D4797D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393</xdr:row>
      <xdr:rowOff>0</xdr:rowOff>
    </xdr:from>
    <xdr:ext cx="181737" cy="22352"/>
    <xdr:pic>
      <xdr:nvPicPr>
        <xdr:cNvPr id="466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BA1FE51-ED39-4867-A630-72FCE7A06A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2352"/>
    <xdr:pic>
      <xdr:nvPicPr>
        <xdr:cNvPr id="467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EB83AB6-AAD2-4F93-844B-01C5FA4B95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3495"/>
    <xdr:pic>
      <xdr:nvPicPr>
        <xdr:cNvPr id="467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D7C5473-8784-4407-81FE-AE5860790F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10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2733"/>
    <xdr:pic>
      <xdr:nvPicPr>
        <xdr:cNvPr id="467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20C35C1-2833-4D07-9B96-42FCC8A331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3495"/>
    <xdr:pic>
      <xdr:nvPicPr>
        <xdr:cNvPr id="467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2BD6B0A-CE1D-45D8-BA81-5472831D5F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10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3495"/>
    <xdr:pic>
      <xdr:nvPicPr>
        <xdr:cNvPr id="467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BE7C797-2CD1-4CDD-B433-5921F3E3F0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10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2352"/>
    <xdr:pic>
      <xdr:nvPicPr>
        <xdr:cNvPr id="467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A7F2143-3483-49DD-99C7-FA95818442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2352"/>
    <xdr:pic>
      <xdr:nvPicPr>
        <xdr:cNvPr id="467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F6A4AD1-EA85-48D1-87D0-5D8245D787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2352"/>
    <xdr:pic>
      <xdr:nvPicPr>
        <xdr:cNvPr id="467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468F52E-4077-45BA-853D-19C2EB5A7D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3495"/>
    <xdr:pic>
      <xdr:nvPicPr>
        <xdr:cNvPr id="467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99D3722-6964-4BEE-90F1-EA92FC8E61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10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2352"/>
    <xdr:pic>
      <xdr:nvPicPr>
        <xdr:cNvPr id="467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CE72BE1-741A-402E-803B-5F31837099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3114"/>
    <xdr:pic>
      <xdr:nvPicPr>
        <xdr:cNvPr id="468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9D2665A-B21C-4E78-9033-107ED326C6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103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2352"/>
    <xdr:pic>
      <xdr:nvPicPr>
        <xdr:cNvPr id="468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6727129-729C-42A2-A85E-7C000E50D8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3114"/>
    <xdr:pic>
      <xdr:nvPicPr>
        <xdr:cNvPr id="468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3E455DF-41E5-45AE-AF02-70C2384C85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103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2352"/>
    <xdr:pic>
      <xdr:nvPicPr>
        <xdr:cNvPr id="468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7CFCA98-26B3-4462-A10B-88A3352F88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3114"/>
    <xdr:pic>
      <xdr:nvPicPr>
        <xdr:cNvPr id="468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864891C-1C1C-4BF8-8B80-AB4237D5EF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103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3495"/>
    <xdr:pic>
      <xdr:nvPicPr>
        <xdr:cNvPr id="468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7426687-D0C5-45A3-AE13-9E934D0997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10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2733"/>
    <xdr:pic>
      <xdr:nvPicPr>
        <xdr:cNvPr id="468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1969733-D4C3-48E9-802A-F32F56A951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2352"/>
    <xdr:pic>
      <xdr:nvPicPr>
        <xdr:cNvPr id="468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C1148BD-BA6A-4128-A107-0B877A4FE4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2352"/>
    <xdr:pic>
      <xdr:nvPicPr>
        <xdr:cNvPr id="468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14ABD96-2A76-4A93-98F1-D96EFA49BF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2352"/>
    <xdr:pic>
      <xdr:nvPicPr>
        <xdr:cNvPr id="468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995AE84-CE35-490B-A1F8-43669D7C16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237</xdr:row>
      <xdr:rowOff>0</xdr:rowOff>
    </xdr:from>
    <xdr:ext cx="181737" cy="22352"/>
    <xdr:pic>
      <xdr:nvPicPr>
        <xdr:cNvPr id="469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2AFA509-2F8F-4F4A-B799-A306F084C2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69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1E56D73-BECF-4A15-8BFD-1D597E4FAE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3495"/>
    <xdr:pic>
      <xdr:nvPicPr>
        <xdr:cNvPr id="469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A515016-4EAE-4A50-99E0-F94B6AAF27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733"/>
    <xdr:pic>
      <xdr:nvPicPr>
        <xdr:cNvPr id="469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FD4EDFF-9D51-4F27-A149-18DD03F1AE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3495"/>
    <xdr:pic>
      <xdr:nvPicPr>
        <xdr:cNvPr id="469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49C961C-AC1F-4BCE-8C11-D1345EB73E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3495"/>
    <xdr:pic>
      <xdr:nvPicPr>
        <xdr:cNvPr id="469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8FB393C-6175-499C-A51B-1CC6301D01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69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74EC2E5-E1E2-4F01-8B20-6598D4AE69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69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62AA714-A382-473F-B278-F356969924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69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5590D36-F08A-437F-A2E6-4F86F591E6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3495"/>
    <xdr:pic>
      <xdr:nvPicPr>
        <xdr:cNvPr id="469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DCD8B96-BE06-45E7-B05D-1769952E85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70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9BA47F2-05DD-4D60-9A53-BC63C02CC6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3114"/>
    <xdr:pic>
      <xdr:nvPicPr>
        <xdr:cNvPr id="470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1AAC7A5-9BC7-4CBB-B267-FFF73B7CC7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70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0411EFB-3050-4DB6-BCFB-3FD2779988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3114"/>
    <xdr:pic>
      <xdr:nvPicPr>
        <xdr:cNvPr id="470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F9367FF-3D19-44EF-8383-1E8CBB3E90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70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F7D3ADB-8885-4166-BF3F-C2EDA1E6FA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3114"/>
    <xdr:pic>
      <xdr:nvPicPr>
        <xdr:cNvPr id="470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93F3018-2B8A-472E-A531-ABF6A18890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3495"/>
    <xdr:pic>
      <xdr:nvPicPr>
        <xdr:cNvPr id="470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3FBD29D-1746-49C1-8F93-C9D4B8F3AC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733"/>
    <xdr:pic>
      <xdr:nvPicPr>
        <xdr:cNvPr id="470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5F3C538-88C9-4804-B96C-BE3B60FCAA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70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9BF00B9-13EB-4DFB-8193-F095A5520D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70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70AC932-E90C-4EAC-A2DB-2953821D4B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71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609A791-DBE0-4C38-9A0C-ADDFE1E60C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71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67B84BA-D05B-4649-8457-2FE220F43F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71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81AD5AA-DFA9-4ED0-A427-79C457004E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3495"/>
    <xdr:pic>
      <xdr:nvPicPr>
        <xdr:cNvPr id="471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7CCE4D6-EFEE-4EC8-8E90-6CBCB9598F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733"/>
    <xdr:pic>
      <xdr:nvPicPr>
        <xdr:cNvPr id="471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40799C6-2185-41D8-9BCF-FBCF6E28EF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3495"/>
    <xdr:pic>
      <xdr:nvPicPr>
        <xdr:cNvPr id="471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B6EF5FA-2906-4060-93B9-FBEEA5616A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3495"/>
    <xdr:pic>
      <xdr:nvPicPr>
        <xdr:cNvPr id="471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86EC99E-C5A0-46DD-A72E-A1B4207995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71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16A1F85-CE45-4A46-9ED9-236D495A50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71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42CF53B-444A-426B-BBBD-09D2E51CC0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71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250848F-7FE3-4C09-BD18-551FC98DC8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3495"/>
    <xdr:pic>
      <xdr:nvPicPr>
        <xdr:cNvPr id="472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DA3674E-A486-44AA-A923-6F8D9934FB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72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26784B0-CEF8-455B-B6CA-890B246D96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3114"/>
    <xdr:pic>
      <xdr:nvPicPr>
        <xdr:cNvPr id="472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2D19980-CAED-432D-AF14-599561730B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72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898B397-6D79-46E6-A75D-AF9FE9968C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3114"/>
    <xdr:pic>
      <xdr:nvPicPr>
        <xdr:cNvPr id="472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ED592EF-2D1A-4149-97D4-FDD8E06132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72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51B208D-52FE-4AD9-A768-26DAA08962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3114"/>
    <xdr:pic>
      <xdr:nvPicPr>
        <xdr:cNvPr id="472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B323901-688A-402C-BDF5-3C1B2C59D1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3495"/>
    <xdr:pic>
      <xdr:nvPicPr>
        <xdr:cNvPr id="472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394AC6C-73F8-4113-B4E9-B1E2F0C7C3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733"/>
    <xdr:pic>
      <xdr:nvPicPr>
        <xdr:cNvPr id="472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28A1897-8FB8-4591-8C87-0440C09CB4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72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0D016D7-78B7-4F20-A690-EF5252A816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73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1E4645D-41C0-45D4-B22E-328B47B026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73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D5C63CB-FF86-4F85-A52F-BB2A5E332A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946</xdr:row>
      <xdr:rowOff>0</xdr:rowOff>
    </xdr:from>
    <xdr:ext cx="181737" cy="22352"/>
    <xdr:pic>
      <xdr:nvPicPr>
        <xdr:cNvPr id="473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A16785F-FD77-4B98-A46B-C321C91C4A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2352"/>
    <xdr:pic>
      <xdr:nvPicPr>
        <xdr:cNvPr id="473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299D0BC-E1B1-4177-9497-40F42380A0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3495"/>
    <xdr:pic>
      <xdr:nvPicPr>
        <xdr:cNvPr id="473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5D3F5D1-FC69-49FE-A729-E029EAC5E0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399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2733"/>
    <xdr:pic>
      <xdr:nvPicPr>
        <xdr:cNvPr id="473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E01EE77-60CC-4C02-B7D3-8305F3C796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3495"/>
    <xdr:pic>
      <xdr:nvPicPr>
        <xdr:cNvPr id="473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E97FB1D-F1E0-4E75-A080-0C47033268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399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3495"/>
    <xdr:pic>
      <xdr:nvPicPr>
        <xdr:cNvPr id="473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0386384-060B-44B3-98CA-40D2E4925C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399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2352"/>
    <xdr:pic>
      <xdr:nvPicPr>
        <xdr:cNvPr id="473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CF3496D-E85C-490D-BA35-FD6192CB45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2352"/>
    <xdr:pic>
      <xdr:nvPicPr>
        <xdr:cNvPr id="473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5F6CB08-10DF-46F4-9846-3E7863217A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2352"/>
    <xdr:pic>
      <xdr:nvPicPr>
        <xdr:cNvPr id="474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A2F5CAA-C91A-47CB-AFAF-3F36303357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3495"/>
    <xdr:pic>
      <xdr:nvPicPr>
        <xdr:cNvPr id="474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E011C9D-321B-4371-BA63-E08E7F11BB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399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2352"/>
    <xdr:pic>
      <xdr:nvPicPr>
        <xdr:cNvPr id="474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22E7437-43D4-4C94-8630-6BFDF97D33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3114"/>
    <xdr:pic>
      <xdr:nvPicPr>
        <xdr:cNvPr id="474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E314F5C-7586-400D-AB7F-DE01631734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399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2352"/>
    <xdr:pic>
      <xdr:nvPicPr>
        <xdr:cNvPr id="474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452BD86-DB93-48C5-BA37-9CF84E0075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3114"/>
    <xdr:pic>
      <xdr:nvPicPr>
        <xdr:cNvPr id="474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3724241-2F17-478C-8FDC-CD540416A1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399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2352"/>
    <xdr:pic>
      <xdr:nvPicPr>
        <xdr:cNvPr id="474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B7E5EFC-EA40-4C2F-9183-2FADF1624D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3114"/>
    <xdr:pic>
      <xdr:nvPicPr>
        <xdr:cNvPr id="474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82FF2E7-8823-4C2C-B656-7C3133EB5C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399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3495"/>
    <xdr:pic>
      <xdr:nvPicPr>
        <xdr:cNvPr id="474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F302636-7EE7-47E8-91D4-A3D160C264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399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2733"/>
    <xdr:pic>
      <xdr:nvPicPr>
        <xdr:cNvPr id="474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8FCFDF3-5386-453F-8E3B-6A0A9DEAA8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2352"/>
    <xdr:pic>
      <xdr:nvPicPr>
        <xdr:cNvPr id="475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B30CC73-0901-4A08-AC89-E9FE6CF5AD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2352"/>
    <xdr:pic>
      <xdr:nvPicPr>
        <xdr:cNvPr id="475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73D04B2-03D8-4112-86FD-219D13C03A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2352"/>
    <xdr:pic>
      <xdr:nvPicPr>
        <xdr:cNvPr id="475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B4A3CF0-ADC1-4EEF-B99C-D4D1F200FC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957</xdr:row>
      <xdr:rowOff>0</xdr:rowOff>
    </xdr:from>
    <xdr:ext cx="181737" cy="22352"/>
    <xdr:pic>
      <xdr:nvPicPr>
        <xdr:cNvPr id="475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C249A5F-2DFA-4BE8-A17E-699C3767B0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75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DA4DCB6-F5A2-4612-84CF-1E55C05A1D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3495"/>
    <xdr:pic>
      <xdr:nvPicPr>
        <xdr:cNvPr id="475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6E1F877-A356-4745-A53F-F0011CAB25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733"/>
    <xdr:pic>
      <xdr:nvPicPr>
        <xdr:cNvPr id="475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4531D4D-5AB6-4300-B6AC-BB6A2233A9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3495"/>
    <xdr:pic>
      <xdr:nvPicPr>
        <xdr:cNvPr id="475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3B64BDE-0C46-466C-A277-A80F958758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3495"/>
    <xdr:pic>
      <xdr:nvPicPr>
        <xdr:cNvPr id="475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32D9556-E38A-4A48-8BE6-FCCBAF43A2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75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4425DDE-0C09-4268-BC6E-3E87BBBD84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76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7B93E52-8F4C-4026-A991-CF7906458D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76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4F1EE53-F5D6-4436-BA6C-170846E9A2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3495"/>
    <xdr:pic>
      <xdr:nvPicPr>
        <xdr:cNvPr id="476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32A74CC-5798-44EA-AF42-CC991E7A7C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76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EDD4E2E-2555-4BE7-B1AA-2717890B58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3114"/>
    <xdr:pic>
      <xdr:nvPicPr>
        <xdr:cNvPr id="476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845E0AB-DE7B-41B8-975A-25E0553AF3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76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5435BB0-169B-4898-AB4C-59467D576D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3114"/>
    <xdr:pic>
      <xdr:nvPicPr>
        <xdr:cNvPr id="476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EAAD8DA-1747-490C-AED5-B4B4141A8F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76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899AD3C-2471-4EE5-97EB-AA9E23C5AF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3114"/>
    <xdr:pic>
      <xdr:nvPicPr>
        <xdr:cNvPr id="476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6C22ADB-3489-4BB7-BD5D-0E55A93160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3495"/>
    <xdr:pic>
      <xdr:nvPicPr>
        <xdr:cNvPr id="476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D3975E6-D8A1-4888-A518-F9BC8489F3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733"/>
    <xdr:pic>
      <xdr:nvPicPr>
        <xdr:cNvPr id="477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A2CFDD8-4027-441F-A210-1C70461AFB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77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FB071D2-7EAA-41CA-940D-83B5A73012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77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01BB6DF-97A1-4074-A9BE-22A3E0B859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77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3BBA1C5-06D0-4523-AC47-B232EB6F77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77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5389DBF-C287-4940-B2C5-DE67D419FC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77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590626D-E4B9-4B7D-98ED-F0D1EFCD12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3495"/>
    <xdr:pic>
      <xdr:nvPicPr>
        <xdr:cNvPr id="477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14FDFCE-1558-42F6-82ED-AC1289E590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733"/>
    <xdr:pic>
      <xdr:nvPicPr>
        <xdr:cNvPr id="477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A3B4ACE-D2E5-4F7E-87B8-D62A5F34F0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3495"/>
    <xdr:pic>
      <xdr:nvPicPr>
        <xdr:cNvPr id="477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AFCB7DA-1E66-4646-85ED-62F8538E65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3495"/>
    <xdr:pic>
      <xdr:nvPicPr>
        <xdr:cNvPr id="477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39F45B2-DF93-4A2F-93A6-5D9705DF45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78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CF2A8A3-C69A-438C-9809-867DE6CA11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78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165BC6D-A44B-4DA5-B97D-2336802F5A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78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95A3DBD-6468-4351-96F9-92B101244A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3495"/>
    <xdr:pic>
      <xdr:nvPicPr>
        <xdr:cNvPr id="478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A0C67E7-5233-4AD2-AFC1-139A155AE6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78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1918664-3274-4919-A9BE-76B32F81F2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3114"/>
    <xdr:pic>
      <xdr:nvPicPr>
        <xdr:cNvPr id="478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9CE4987-EF61-4F56-B00F-420FCAACDE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78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95B99A4-87A6-4F7C-B9B8-9C0E61FBD5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3114"/>
    <xdr:pic>
      <xdr:nvPicPr>
        <xdr:cNvPr id="478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A8EDD54-7102-46DB-B1BD-3A6F9843A4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78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E1DAA81-8641-4915-A1FA-497CE202DC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3114"/>
    <xdr:pic>
      <xdr:nvPicPr>
        <xdr:cNvPr id="478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32E8679-47A4-4131-A2CC-B5804ABECD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3495"/>
    <xdr:pic>
      <xdr:nvPicPr>
        <xdr:cNvPr id="479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E8D3D07-1441-4DBD-8D55-91EAA7086D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733"/>
    <xdr:pic>
      <xdr:nvPicPr>
        <xdr:cNvPr id="479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8CD6D00-B0E9-4E2F-BED4-2ABE7CC149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79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C3AE76E-AF19-4C18-A3A9-0B84CC8451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79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B868441-7CBD-482B-89B5-84D8CF1A11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79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44CF84F-0050-4BFF-945E-F06A08D926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79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07BDE4A-19A4-4185-9A83-50591E5222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79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0D8DB8E-06DF-4839-8894-2D5E1E7CE3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3495"/>
    <xdr:pic>
      <xdr:nvPicPr>
        <xdr:cNvPr id="479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DE7F7AF-7EB4-4B3D-9160-41F84086F3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733"/>
    <xdr:pic>
      <xdr:nvPicPr>
        <xdr:cNvPr id="479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F3AA37D-630A-4166-B24B-7B10555AC2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3495"/>
    <xdr:pic>
      <xdr:nvPicPr>
        <xdr:cNvPr id="479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F8BD30B-355A-4AF2-AE9A-3CBF9AC1C2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3495"/>
    <xdr:pic>
      <xdr:nvPicPr>
        <xdr:cNvPr id="480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953BC22-7D21-4CB7-95F3-84BF8C6437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80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CBF2BB3-6679-4CEB-911C-A6107A3081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80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F91818A-ECAA-4863-B5BB-C9272617B6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80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4486362-BBD9-4E07-81AE-91C9FB1D2F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3495"/>
    <xdr:pic>
      <xdr:nvPicPr>
        <xdr:cNvPr id="480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E9917B3-86EF-40C2-80BB-578B869BE8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80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45D0AAF-2B30-446B-B796-19AA58274A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3114"/>
    <xdr:pic>
      <xdr:nvPicPr>
        <xdr:cNvPr id="480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7414A29-4A76-44FA-82CB-750F7ECB0A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80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BDDA3FA-8D5A-483C-BC26-7A1F7F8E24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3114"/>
    <xdr:pic>
      <xdr:nvPicPr>
        <xdr:cNvPr id="480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9C06543-875E-4F07-AC36-E0504C408D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80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6BDADF1-77BB-4C2D-B960-CC56D5727F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3114"/>
    <xdr:pic>
      <xdr:nvPicPr>
        <xdr:cNvPr id="481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6BF38D5-9401-493A-966E-B1BCBB047A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3495"/>
    <xdr:pic>
      <xdr:nvPicPr>
        <xdr:cNvPr id="481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F601F63-C4D3-44B8-B2AB-89C1D37EB2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733"/>
    <xdr:pic>
      <xdr:nvPicPr>
        <xdr:cNvPr id="481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61AC3A2-3C05-4652-B14C-2C91E21ADC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81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6A2FE07-965E-4D30-9267-627E8DAFF6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81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051A08C-1BEC-42A6-B934-EB6252168E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81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DAB9C65-2195-4C5F-8811-6C6A184EA4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1008</xdr:row>
      <xdr:rowOff>0</xdr:rowOff>
    </xdr:from>
    <xdr:ext cx="181737" cy="22352"/>
    <xdr:pic>
      <xdr:nvPicPr>
        <xdr:cNvPr id="481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9146FDC-BC2E-4706-B395-141963BCCF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2352"/>
    <xdr:pic>
      <xdr:nvPicPr>
        <xdr:cNvPr id="481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67A12A2-6D85-4AD4-BBA9-21E527A1D5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3495"/>
    <xdr:pic>
      <xdr:nvPicPr>
        <xdr:cNvPr id="481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197CBFB-0C0A-42A9-A6D5-CF4B10D43C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599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2733"/>
    <xdr:pic>
      <xdr:nvPicPr>
        <xdr:cNvPr id="481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04E7137-44BC-4BD0-9581-7B3FC03C89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3495"/>
    <xdr:pic>
      <xdr:nvPicPr>
        <xdr:cNvPr id="482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FA3A03E-E73A-465C-81F5-4E567B0715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599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3495"/>
    <xdr:pic>
      <xdr:nvPicPr>
        <xdr:cNvPr id="482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87C4E88-48EB-42F9-BF0E-6CD1499871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599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2352"/>
    <xdr:pic>
      <xdr:nvPicPr>
        <xdr:cNvPr id="482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CBAC30C-3851-485B-A19E-B5E1C063CD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2352"/>
    <xdr:pic>
      <xdr:nvPicPr>
        <xdr:cNvPr id="482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D6E95CD-332D-4FFD-9FDF-45CBB796A8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2352"/>
    <xdr:pic>
      <xdr:nvPicPr>
        <xdr:cNvPr id="482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EDB5A34-CBFF-4F11-84EC-9696EBFEE1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3495"/>
    <xdr:pic>
      <xdr:nvPicPr>
        <xdr:cNvPr id="482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3E196DE-59FE-4E2D-B9DC-E839F10993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599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2352"/>
    <xdr:pic>
      <xdr:nvPicPr>
        <xdr:cNvPr id="482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AD52795-7860-4BA7-AC0B-3B724FE0B0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3114"/>
    <xdr:pic>
      <xdr:nvPicPr>
        <xdr:cNvPr id="482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6306AE7-AB17-46CB-8ABE-4154994C7A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599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2352"/>
    <xdr:pic>
      <xdr:nvPicPr>
        <xdr:cNvPr id="482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85E5E94-1CDC-40CD-9A91-0EE3E00F98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3114"/>
    <xdr:pic>
      <xdr:nvPicPr>
        <xdr:cNvPr id="482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094A22D-9E0F-43FE-A5CC-577EFF70F8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599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2352"/>
    <xdr:pic>
      <xdr:nvPicPr>
        <xdr:cNvPr id="483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A333FF2-4608-4E1D-A06C-60B60DED00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3114"/>
    <xdr:pic>
      <xdr:nvPicPr>
        <xdr:cNvPr id="483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D3F5060-E34F-4C45-AAF5-B8326AD767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599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3495"/>
    <xdr:pic>
      <xdr:nvPicPr>
        <xdr:cNvPr id="483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8A955FC-34AC-4F4F-995E-D5C92D145E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599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2733"/>
    <xdr:pic>
      <xdr:nvPicPr>
        <xdr:cNvPr id="483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118FE2F-4585-47E5-8C6E-42EE28E5D2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2352"/>
    <xdr:pic>
      <xdr:nvPicPr>
        <xdr:cNvPr id="483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0319E74-0CBE-4DB0-8261-3170D31781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2352"/>
    <xdr:pic>
      <xdr:nvPicPr>
        <xdr:cNvPr id="483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97DD251-B0EF-4CBA-9E40-14095DEBAC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2352"/>
    <xdr:pic>
      <xdr:nvPicPr>
        <xdr:cNvPr id="483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55B31FD-98F6-4021-A72A-0FC19D0C42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1019</xdr:row>
      <xdr:rowOff>0</xdr:rowOff>
    </xdr:from>
    <xdr:ext cx="181737" cy="22352"/>
    <xdr:pic>
      <xdr:nvPicPr>
        <xdr:cNvPr id="483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671E29E-F0DB-4B47-9B76-AE37AEF765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83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E7702F4-FA85-42C0-B24D-0AEEB66352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3495"/>
    <xdr:pic>
      <xdr:nvPicPr>
        <xdr:cNvPr id="483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373E8FE-DE32-4E73-9DD2-0438E45F93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733"/>
    <xdr:pic>
      <xdr:nvPicPr>
        <xdr:cNvPr id="484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5F83C75-B2E1-47C3-A6D8-059B8483AC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3495"/>
    <xdr:pic>
      <xdr:nvPicPr>
        <xdr:cNvPr id="484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E9428D0-0F39-474D-A72F-30466FE6D8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3495"/>
    <xdr:pic>
      <xdr:nvPicPr>
        <xdr:cNvPr id="484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56421EC-FCA7-4656-8D31-06B3D483A6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84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05F7C2B-5113-4976-B6EC-78D2AB50F1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84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788FEAE-F848-4DF8-B78F-F8CDCCFADC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84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3F17A39-DF30-4448-99AD-3F7AF13ADF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3495"/>
    <xdr:pic>
      <xdr:nvPicPr>
        <xdr:cNvPr id="484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37C656D-CBC8-4788-B7D2-59F0FB8043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84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F61963E-E711-46D4-B974-555E142303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3114"/>
    <xdr:pic>
      <xdr:nvPicPr>
        <xdr:cNvPr id="484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979B889-9A9E-48ED-97AD-8564FA56AB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84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BD09275-4821-46EF-B273-ECC21376A2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3114"/>
    <xdr:pic>
      <xdr:nvPicPr>
        <xdr:cNvPr id="485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DA40DD9-F9DA-4BEE-9A5F-E51F10AF8F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85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96CC8ED-4198-4FBB-88C9-462FDFF986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3114"/>
    <xdr:pic>
      <xdr:nvPicPr>
        <xdr:cNvPr id="485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DAC7F45-B058-4D11-BE96-2081F3FEE7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3495"/>
    <xdr:pic>
      <xdr:nvPicPr>
        <xdr:cNvPr id="485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14CE9EA-6115-4EC1-BA1E-DA5ED09AC0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733"/>
    <xdr:pic>
      <xdr:nvPicPr>
        <xdr:cNvPr id="485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9B14F1A-2FFF-40AD-B863-104255547B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85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D40F171-10D4-4A2A-9F1D-6A07BC14F3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85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359F833-0AF5-44A8-9915-2F714A93D0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85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2AA02A2-3813-48E0-8879-D0F4054102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975</xdr:row>
      <xdr:rowOff>0</xdr:rowOff>
    </xdr:from>
    <xdr:ext cx="181737" cy="22352"/>
    <xdr:pic>
      <xdr:nvPicPr>
        <xdr:cNvPr id="485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DFF7F4B-1477-44B8-BBB4-F756874240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5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CB050CA-B464-412A-97AC-A07B019EFB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3495"/>
    <xdr:pic>
      <xdr:nvPicPr>
        <xdr:cNvPr id="486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C9C44EA-1684-495E-A575-4581F92026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733"/>
    <xdr:pic>
      <xdr:nvPicPr>
        <xdr:cNvPr id="486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C0B4447-A0A7-4F08-B404-CCE48A654E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3495"/>
    <xdr:pic>
      <xdr:nvPicPr>
        <xdr:cNvPr id="486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655DE5F-9F6F-4ADC-9E8D-33AD9A5863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3495"/>
    <xdr:pic>
      <xdr:nvPicPr>
        <xdr:cNvPr id="486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2C3BAD8-C422-4490-BA54-683BA26164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6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6B1F1A2-C8BE-4223-B0BE-868DE90F00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6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14B56E5-205D-4249-9EB3-5619105F0A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6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C35350B-FF80-4AFC-B74C-98FB8D6CD9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3495"/>
    <xdr:pic>
      <xdr:nvPicPr>
        <xdr:cNvPr id="486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ACE98C2-3EE7-4A64-8F29-9E7EFF0EC0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6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39FB8D7-B2B5-4EB7-B3E8-0622B2F411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3114"/>
    <xdr:pic>
      <xdr:nvPicPr>
        <xdr:cNvPr id="486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C2052F0-4284-4432-BD17-2F4FC76378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7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CA22DA7-A9F2-4BEC-A3AA-8BE0526629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3114"/>
    <xdr:pic>
      <xdr:nvPicPr>
        <xdr:cNvPr id="487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AE9E53E-6939-45B3-832F-3C48652361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7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6025123-BF08-419E-BF25-53E05E713E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3114"/>
    <xdr:pic>
      <xdr:nvPicPr>
        <xdr:cNvPr id="487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967D5A1-B8FD-4E5C-8368-35288B95D7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3495"/>
    <xdr:pic>
      <xdr:nvPicPr>
        <xdr:cNvPr id="487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1B9A57F-5A2E-4581-A01E-01C52BB6BD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733"/>
    <xdr:pic>
      <xdr:nvPicPr>
        <xdr:cNvPr id="487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B11FFD1-AE82-4B79-A0FA-A084BD68F4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7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78743DC-F15A-4F21-81C3-68445D7489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7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5048E72-E776-4C91-90B9-548BB09E2D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7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04CF9D0-07C2-4042-89DE-05CA4730C8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7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B83403C-A002-4334-B8B9-8D440FAE12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8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5DD9561-3D40-48E9-9EB0-BB80AF18BF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3495"/>
    <xdr:pic>
      <xdr:nvPicPr>
        <xdr:cNvPr id="488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808B822-C7E0-4FA0-90F3-C2F596291E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733"/>
    <xdr:pic>
      <xdr:nvPicPr>
        <xdr:cNvPr id="488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E03AF16-CEF8-468F-977B-CD2C2FEA31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3495"/>
    <xdr:pic>
      <xdr:nvPicPr>
        <xdr:cNvPr id="488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1441294-F0D4-4579-95D0-C08475F516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3495"/>
    <xdr:pic>
      <xdr:nvPicPr>
        <xdr:cNvPr id="488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ACDF4B7-5ED4-4DB2-BA05-F862211744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8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393875D-19A2-4A7F-ADDC-FBDC1AD888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8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6A01435-346B-4831-9C20-0748CA14B3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8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B008F64-DFC1-4A7B-9E6C-A6E16123F7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3495"/>
    <xdr:pic>
      <xdr:nvPicPr>
        <xdr:cNvPr id="488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6B02E79-CA29-4E47-9E6C-B672EECC2B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8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7C3FFA9-D826-400A-B2DB-B85ECE9365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3114"/>
    <xdr:pic>
      <xdr:nvPicPr>
        <xdr:cNvPr id="489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963D1A7-775A-491B-A4ED-FE256A8191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9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0B9AF14-C8F0-4DD5-9558-A92F748893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3114"/>
    <xdr:pic>
      <xdr:nvPicPr>
        <xdr:cNvPr id="489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BCD4483-74DD-46CB-8AAE-A5ACC6B10B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9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3855686-4087-4D62-92A9-2C57F45EA8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3114"/>
    <xdr:pic>
      <xdr:nvPicPr>
        <xdr:cNvPr id="489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7081763-B736-4323-90E5-9F5C0AC50E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3495"/>
    <xdr:pic>
      <xdr:nvPicPr>
        <xdr:cNvPr id="489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C979FAF-2FB0-4EDF-819D-D34CA8AD2B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733"/>
    <xdr:pic>
      <xdr:nvPicPr>
        <xdr:cNvPr id="489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2CB44FF-47E9-4C43-8EBB-5617B2A88D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9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B4CBE07-67FA-4FAA-9E7C-E63DDB5F9D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9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74F4058-2CD6-4CB1-9EAC-5B0436BB62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89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E40EB05-CD21-4552-B76C-A8FBBABCB9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1385</xdr:row>
      <xdr:rowOff>0</xdr:rowOff>
    </xdr:from>
    <xdr:ext cx="181737" cy="22352"/>
    <xdr:pic>
      <xdr:nvPicPr>
        <xdr:cNvPr id="490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D3E13D3-E90A-4ACF-B1EB-0193CD6389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490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A2C04F1-B9D0-4F94-AD5A-B095BA1E51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3495"/>
    <xdr:pic>
      <xdr:nvPicPr>
        <xdr:cNvPr id="490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F6D6C11-A847-4D20-8177-1A738E4BE2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429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733"/>
    <xdr:pic>
      <xdr:nvPicPr>
        <xdr:cNvPr id="490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BAC2B96-222A-434F-A155-597BD16E3F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3495"/>
    <xdr:pic>
      <xdr:nvPicPr>
        <xdr:cNvPr id="490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B45E1C5-FB68-41C3-B848-0AEFABBDDF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429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3495"/>
    <xdr:pic>
      <xdr:nvPicPr>
        <xdr:cNvPr id="490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E852CD2-8CF2-47FB-B2EC-E2E33E7A0D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429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490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FD009CE-729F-4FFE-970B-DE918BDE61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490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8983798-06D8-4C65-AA17-33584FA653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490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B107FCD-3FE6-452C-9E0B-98D837F624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3495"/>
    <xdr:pic>
      <xdr:nvPicPr>
        <xdr:cNvPr id="490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31D810A-91DA-44DE-9F1B-F899AB444A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429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491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939154E-807B-4CE8-B80F-A7429B1E30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3114"/>
    <xdr:pic>
      <xdr:nvPicPr>
        <xdr:cNvPr id="491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27D0A24-B5F4-4EA2-913A-470B526F43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429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491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79E4442-2ABF-447E-83F4-98EFD332F0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3114"/>
    <xdr:pic>
      <xdr:nvPicPr>
        <xdr:cNvPr id="491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CBD7383-1825-4F04-BC00-8E248C59D6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429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491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63A28AA-1EA2-4073-8883-1B49E06C83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3114"/>
    <xdr:pic>
      <xdr:nvPicPr>
        <xdr:cNvPr id="491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CA79340-DC0E-4FAF-957A-1D978758D7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429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3495"/>
    <xdr:pic>
      <xdr:nvPicPr>
        <xdr:cNvPr id="491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FD95073-63DB-49B0-94AE-8560E7657B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429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733"/>
    <xdr:pic>
      <xdr:nvPicPr>
        <xdr:cNvPr id="491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EEF6CE6-FA89-4EAE-83D0-232313ABD9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491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0C7D2F4-1D85-4BB2-8F9B-89483C58A5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491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880D85F-C75C-4BBC-85DA-B5A5F09AB5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492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5D00790-D0F2-46EB-8C35-338322103A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1419</xdr:row>
      <xdr:rowOff>0</xdr:rowOff>
    </xdr:from>
    <xdr:ext cx="181737" cy="22352"/>
    <xdr:pic>
      <xdr:nvPicPr>
        <xdr:cNvPr id="492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FB15125-D41A-466F-9EF0-6E41E977D4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2352"/>
    <xdr:pic>
      <xdr:nvPicPr>
        <xdr:cNvPr id="492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911C257-4695-411E-BDEE-63EE9CEE83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3495"/>
    <xdr:pic>
      <xdr:nvPicPr>
        <xdr:cNvPr id="492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D7146DA-A889-4B89-ACA8-690E94F945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5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2733"/>
    <xdr:pic>
      <xdr:nvPicPr>
        <xdr:cNvPr id="492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4B5ABCD-A94D-417A-94DD-5100E136FC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3495"/>
    <xdr:pic>
      <xdr:nvPicPr>
        <xdr:cNvPr id="492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9492103-CF0C-4AE2-93FD-22211413B0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5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3495"/>
    <xdr:pic>
      <xdr:nvPicPr>
        <xdr:cNvPr id="492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287EAD2-66D8-445E-97C3-839744F83D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5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2352"/>
    <xdr:pic>
      <xdr:nvPicPr>
        <xdr:cNvPr id="492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1F25D2A-2F18-416D-A7A9-F38F7AA714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2352"/>
    <xdr:pic>
      <xdr:nvPicPr>
        <xdr:cNvPr id="492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76C07B4-84B9-4CE5-A3E9-AFA8FE9F20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2352"/>
    <xdr:pic>
      <xdr:nvPicPr>
        <xdr:cNvPr id="492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CA55C30-8C55-40FA-B4F0-5EB0E9EBED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3495"/>
    <xdr:pic>
      <xdr:nvPicPr>
        <xdr:cNvPr id="493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436A2A4-3AB8-4465-9BD8-2D57A68EC6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5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2352"/>
    <xdr:pic>
      <xdr:nvPicPr>
        <xdr:cNvPr id="493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CA493B5-8762-467A-B339-CACF6AE02F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3114"/>
    <xdr:pic>
      <xdr:nvPicPr>
        <xdr:cNvPr id="493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4F674C7-6F92-4B7E-9E38-7DE3A8E19B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57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2352"/>
    <xdr:pic>
      <xdr:nvPicPr>
        <xdr:cNvPr id="493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5856D6D-A075-46E8-B499-240CFFC1DA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3114"/>
    <xdr:pic>
      <xdr:nvPicPr>
        <xdr:cNvPr id="493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4C9B5F5-1569-4C64-AE58-4065824E80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57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2352"/>
    <xdr:pic>
      <xdr:nvPicPr>
        <xdr:cNvPr id="493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230AFB6-AC82-4F53-B430-734CE5F261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3114"/>
    <xdr:pic>
      <xdr:nvPicPr>
        <xdr:cNvPr id="493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C4A11A0-40B7-4A4F-9F26-DDBE8300C6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57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3495"/>
    <xdr:pic>
      <xdr:nvPicPr>
        <xdr:cNvPr id="493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5EA2AB8-21D4-4B33-883D-96361027E3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5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2733"/>
    <xdr:pic>
      <xdr:nvPicPr>
        <xdr:cNvPr id="493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F38606E-49C3-4887-BD3A-F05ED0C669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2352"/>
    <xdr:pic>
      <xdr:nvPicPr>
        <xdr:cNvPr id="493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273284A-CEA2-4ACB-ACA6-963D747F66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2352"/>
    <xdr:pic>
      <xdr:nvPicPr>
        <xdr:cNvPr id="494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52C46CD-02F8-44FF-90D2-7A37702051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2352"/>
    <xdr:pic>
      <xdr:nvPicPr>
        <xdr:cNvPr id="494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5B2C665-3379-4EBA-947E-57554BFF89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1513</xdr:row>
      <xdr:rowOff>0</xdr:rowOff>
    </xdr:from>
    <xdr:ext cx="181737" cy="22352"/>
    <xdr:pic>
      <xdr:nvPicPr>
        <xdr:cNvPr id="494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6D11AC7-8795-45DA-92DA-74A79F43B9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4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52111F2-1A2B-4580-8DCB-28DD68647B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3495"/>
    <xdr:pic>
      <xdr:nvPicPr>
        <xdr:cNvPr id="494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3C3653B-0713-42DA-BEBF-D58EF5895A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733"/>
    <xdr:pic>
      <xdr:nvPicPr>
        <xdr:cNvPr id="494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5099D19-78FB-4AC1-8466-3DF8D83E6D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3495"/>
    <xdr:pic>
      <xdr:nvPicPr>
        <xdr:cNvPr id="494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DBC1534-5B3D-478E-836E-32D37A4D4F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3495"/>
    <xdr:pic>
      <xdr:nvPicPr>
        <xdr:cNvPr id="494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9B6DB4A-B6B3-4B64-9E12-10882CB5BE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4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C3C2813-D9D7-4C92-A645-F46D7B9C48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4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F12C98C-0D1C-4F5E-9B0B-9F27CC3804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5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FF85524-B4D8-482F-879B-405E99E332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3495"/>
    <xdr:pic>
      <xdr:nvPicPr>
        <xdr:cNvPr id="495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FBB145E-0F40-4689-BEAD-BFC541F708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5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65D55D1-8037-44BC-B1A1-792FFBB3C3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3114"/>
    <xdr:pic>
      <xdr:nvPicPr>
        <xdr:cNvPr id="495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4A89C17-31ED-4719-B18B-48CE83C867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5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265CA64-E1EE-4BAB-BBE1-E8B4BF2609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3114"/>
    <xdr:pic>
      <xdr:nvPicPr>
        <xdr:cNvPr id="495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22937B4-53A5-4336-98F9-F17981ED46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5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93D6040-12ED-4BB6-8E54-2F01F73FF6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3114"/>
    <xdr:pic>
      <xdr:nvPicPr>
        <xdr:cNvPr id="495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5CB3124-91B0-473F-B89D-6349DE2F62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3495"/>
    <xdr:pic>
      <xdr:nvPicPr>
        <xdr:cNvPr id="495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F47FCBB-5AF2-4448-AA52-1E6556C501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733"/>
    <xdr:pic>
      <xdr:nvPicPr>
        <xdr:cNvPr id="495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38D9FD3-083F-4532-B767-17BDDFACD8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6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BF10D08-118B-4E47-A4B4-BC6C1188DC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6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C59705B-8B40-4589-9F6F-F5A0E680D5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6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904CD15-9E09-4CC1-B79C-CA9997D011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6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12A32BC-F8E5-44DD-B0D9-DB8C21B6CC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6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0F460FD-1051-4AC4-B754-988F40BAAB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3495"/>
    <xdr:pic>
      <xdr:nvPicPr>
        <xdr:cNvPr id="496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5BF4238-23F9-4D22-A560-AB6758C60C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733"/>
    <xdr:pic>
      <xdr:nvPicPr>
        <xdr:cNvPr id="496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68ABC47-4A73-44ED-8AF1-BB025F49B0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3495"/>
    <xdr:pic>
      <xdr:nvPicPr>
        <xdr:cNvPr id="496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DDBFCCF-45BC-43D2-9AF3-B2512A4D3B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3495"/>
    <xdr:pic>
      <xdr:nvPicPr>
        <xdr:cNvPr id="496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E3D24BC-4144-4985-AE6A-8B8A70681FA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6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8A42B28-AFDD-40E8-811A-DA25765205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7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6EE2201-58CE-4A5F-80F9-971DF072EC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7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5778E93-1514-4E9F-B348-CC333CDD24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3495"/>
    <xdr:pic>
      <xdr:nvPicPr>
        <xdr:cNvPr id="497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558B221-65A3-465E-AE38-8E69ECF033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7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242B066-68C1-44BC-B7AF-99DC04DA9A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3114"/>
    <xdr:pic>
      <xdr:nvPicPr>
        <xdr:cNvPr id="497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822639F-4245-4A9F-89BE-189B59BC15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7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BEC3D96-14DA-4EB6-9FD2-E3A5DF8F62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3114"/>
    <xdr:pic>
      <xdr:nvPicPr>
        <xdr:cNvPr id="497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D153539-CB20-47F8-8221-F97AD1CFB9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7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01907D6-5FAA-4340-89F7-039283E053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3114"/>
    <xdr:pic>
      <xdr:nvPicPr>
        <xdr:cNvPr id="497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340FA49-DA3F-440E-8B6C-E42406ADF5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3495"/>
    <xdr:pic>
      <xdr:nvPicPr>
        <xdr:cNvPr id="497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AAB8AEA-CAFC-40BC-B6B6-E3CE2D0B0A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733"/>
    <xdr:pic>
      <xdr:nvPicPr>
        <xdr:cNvPr id="498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BC759FF-277D-4C91-BBFF-F5177A824B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8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24254D7-5C8D-4E0F-A693-E3C691966F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8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1125AC9-80F9-40DE-8908-477E331D4E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8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93FFCAA-7F5D-4C86-AABB-B135D72A7E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1043</xdr:row>
      <xdr:rowOff>0</xdr:rowOff>
    </xdr:from>
    <xdr:ext cx="181737" cy="22352"/>
    <xdr:pic>
      <xdr:nvPicPr>
        <xdr:cNvPr id="498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FE0A56A-C0B0-44D8-B6CF-D04E123852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2352"/>
    <xdr:pic>
      <xdr:nvPicPr>
        <xdr:cNvPr id="498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8D8282E-C077-4A0A-AF70-B5612441D1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3495"/>
    <xdr:pic>
      <xdr:nvPicPr>
        <xdr:cNvPr id="498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9D817C8-D05B-4017-B53F-FE00F6C551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52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2733"/>
    <xdr:pic>
      <xdr:nvPicPr>
        <xdr:cNvPr id="498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40F04DE-7785-4F58-A12B-4111CE326E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3495"/>
    <xdr:pic>
      <xdr:nvPicPr>
        <xdr:cNvPr id="498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EB6798F-4F6D-440D-8950-C46C4F1ECB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52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3495"/>
    <xdr:pic>
      <xdr:nvPicPr>
        <xdr:cNvPr id="498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BAE4612-4198-492D-ABC7-EA79F00CDB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52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2352"/>
    <xdr:pic>
      <xdr:nvPicPr>
        <xdr:cNvPr id="499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06CFF8B-57E8-4D36-B4D0-1BA09C179F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2352"/>
    <xdr:pic>
      <xdr:nvPicPr>
        <xdr:cNvPr id="499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8458A6C-A449-4A27-9B67-929DE57722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2352"/>
    <xdr:pic>
      <xdr:nvPicPr>
        <xdr:cNvPr id="499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2A8A912-FDD7-497B-945F-F5E67E4C6A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3495"/>
    <xdr:pic>
      <xdr:nvPicPr>
        <xdr:cNvPr id="499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17D6D9B-7160-4FBD-ACAD-DE461319C7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52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2352"/>
    <xdr:pic>
      <xdr:nvPicPr>
        <xdr:cNvPr id="499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E6D1A27-F246-4B70-9B22-23DBA9BDC0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3114"/>
    <xdr:pic>
      <xdr:nvPicPr>
        <xdr:cNvPr id="499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081BA1A-52D0-42B4-95CF-A8AB930895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52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2352"/>
    <xdr:pic>
      <xdr:nvPicPr>
        <xdr:cNvPr id="499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CE54A2B-1888-4602-B8BF-D23BBF4F9C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3114"/>
    <xdr:pic>
      <xdr:nvPicPr>
        <xdr:cNvPr id="499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6F414AD-81C9-4671-8269-A5F4FC98B1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52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2352"/>
    <xdr:pic>
      <xdr:nvPicPr>
        <xdr:cNvPr id="499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4FC69F4-6231-466D-903D-DBB2015545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3114"/>
    <xdr:pic>
      <xdr:nvPicPr>
        <xdr:cNvPr id="499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D177576-B97F-4933-8A86-15EA33495F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52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3495"/>
    <xdr:pic>
      <xdr:nvPicPr>
        <xdr:cNvPr id="500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A2C77F3-2EA3-406F-8542-796976ABD1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52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2733"/>
    <xdr:pic>
      <xdr:nvPicPr>
        <xdr:cNvPr id="500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58CE820-0AE0-4F41-9201-31DC85E21D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2352"/>
    <xdr:pic>
      <xdr:nvPicPr>
        <xdr:cNvPr id="500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BCA5F7B-0132-4BBA-990E-B1EF6753C7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2352"/>
    <xdr:pic>
      <xdr:nvPicPr>
        <xdr:cNvPr id="500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2AF6462-7582-4BB9-A7EC-682091145C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2352"/>
    <xdr:pic>
      <xdr:nvPicPr>
        <xdr:cNvPr id="500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4A5BFC7-9752-4504-AD9D-99D031D070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1251</xdr:row>
      <xdr:rowOff>0</xdr:rowOff>
    </xdr:from>
    <xdr:ext cx="181737" cy="22352"/>
    <xdr:pic>
      <xdr:nvPicPr>
        <xdr:cNvPr id="500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ACF3BFE-BD67-42F8-9542-E94323A549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2352"/>
    <xdr:pic>
      <xdr:nvPicPr>
        <xdr:cNvPr id="500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6AEE8C8-D3B3-41FC-95DF-787EBC4FC1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3495"/>
    <xdr:pic>
      <xdr:nvPicPr>
        <xdr:cNvPr id="500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47C1E8C-2A67-41BD-9BCE-32552544A9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23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2733"/>
    <xdr:pic>
      <xdr:nvPicPr>
        <xdr:cNvPr id="500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76409EB-A663-4602-8211-7E645AEC41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3495"/>
    <xdr:pic>
      <xdr:nvPicPr>
        <xdr:cNvPr id="500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35AE8B2-0CC8-499C-88FD-0ADA2FC4D0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23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3495"/>
    <xdr:pic>
      <xdr:nvPicPr>
        <xdr:cNvPr id="501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8C95056-A020-47CC-A395-D851EF1AED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23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2352"/>
    <xdr:pic>
      <xdr:nvPicPr>
        <xdr:cNvPr id="501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8AF6055-5B70-4E61-A437-24EB3ED14F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2352"/>
    <xdr:pic>
      <xdr:nvPicPr>
        <xdr:cNvPr id="501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4420C10-A34F-4B7C-BC1B-706F71980A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2352"/>
    <xdr:pic>
      <xdr:nvPicPr>
        <xdr:cNvPr id="501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FC82F59-1C0E-4CA8-B2CE-3007307DF6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3495"/>
    <xdr:pic>
      <xdr:nvPicPr>
        <xdr:cNvPr id="501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E4214D3-44CF-4BEE-8E60-76320004B6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23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2352"/>
    <xdr:pic>
      <xdr:nvPicPr>
        <xdr:cNvPr id="501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77DB3C9-0A57-4A9B-AD60-9E9FC70090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3114"/>
    <xdr:pic>
      <xdr:nvPicPr>
        <xdr:cNvPr id="501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24260C9-8B26-4472-9CA5-DE4F6F4415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23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2352"/>
    <xdr:pic>
      <xdr:nvPicPr>
        <xdr:cNvPr id="501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5219399-3828-41DC-8F11-19E4BC54B4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3114"/>
    <xdr:pic>
      <xdr:nvPicPr>
        <xdr:cNvPr id="501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874743C-664A-45F7-A8B5-8C9468F7E4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23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2352"/>
    <xdr:pic>
      <xdr:nvPicPr>
        <xdr:cNvPr id="501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F7F84B2-ADF4-4A15-8367-FD76CE933C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3114"/>
    <xdr:pic>
      <xdr:nvPicPr>
        <xdr:cNvPr id="502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8CDA726-1BF5-40E4-AA8A-1F6CC82D22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23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3495"/>
    <xdr:pic>
      <xdr:nvPicPr>
        <xdr:cNvPr id="502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E1BBC91-C5F9-480F-B3EB-FC7ABD2795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23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2733"/>
    <xdr:pic>
      <xdr:nvPicPr>
        <xdr:cNvPr id="502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AD21864-C283-4A00-A783-1E37F10DCE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2352"/>
    <xdr:pic>
      <xdr:nvPicPr>
        <xdr:cNvPr id="502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B47E945-2CE0-489E-BE49-2F9679D26C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2352"/>
    <xdr:pic>
      <xdr:nvPicPr>
        <xdr:cNvPr id="502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1225ED2-6C2D-41DE-9962-E4F08BA6F7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2352"/>
    <xdr:pic>
      <xdr:nvPicPr>
        <xdr:cNvPr id="502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06E9B42-2422-4887-A299-3E8A2623FE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1095</xdr:row>
      <xdr:rowOff>0</xdr:rowOff>
    </xdr:from>
    <xdr:ext cx="181737" cy="22352"/>
    <xdr:pic>
      <xdr:nvPicPr>
        <xdr:cNvPr id="502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98413A6-179E-423A-AFEB-BE759EA4DC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2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15A93D0-63C0-4A1E-9B6C-B3072C5EF1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3495"/>
    <xdr:pic>
      <xdr:nvPicPr>
        <xdr:cNvPr id="502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FDA07A1-D1F8-49A7-9C37-7B6C395E22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733"/>
    <xdr:pic>
      <xdr:nvPicPr>
        <xdr:cNvPr id="502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538E8E0-FDFF-4DAD-BB91-5869610025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3495"/>
    <xdr:pic>
      <xdr:nvPicPr>
        <xdr:cNvPr id="503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B710105-9D83-47BC-A042-CF5061E5F5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3495"/>
    <xdr:pic>
      <xdr:nvPicPr>
        <xdr:cNvPr id="503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DEC2A20-944C-4153-B308-831FE0B7F4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3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47CAEC0-7E90-4D64-BBA9-07B1A77D7D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3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0DB68E6-FB7F-4CAE-A2A9-585F4E7271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3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0A7EAD3-F401-438B-958A-1BE998A1D2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3495"/>
    <xdr:pic>
      <xdr:nvPicPr>
        <xdr:cNvPr id="503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CCC57C3-2261-48EB-ADF0-2C1ACF0F2D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3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021770C-86A5-4C19-A19E-E868F89467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3114"/>
    <xdr:pic>
      <xdr:nvPicPr>
        <xdr:cNvPr id="503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5724EDE-6D68-486C-9D25-3A427D36FD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3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B7BEECF-4254-49B5-A869-B856156CA0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3114"/>
    <xdr:pic>
      <xdr:nvPicPr>
        <xdr:cNvPr id="503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F5952B0-D042-46DA-92BF-C698DE2E7D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4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55836B6-F847-4E87-81CC-ABED50C31B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3114"/>
    <xdr:pic>
      <xdr:nvPicPr>
        <xdr:cNvPr id="504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69B396E-53E3-4566-AAF5-072A5F7499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3495"/>
    <xdr:pic>
      <xdr:nvPicPr>
        <xdr:cNvPr id="504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7C0F86E-B55F-4B32-9555-597638A39C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733"/>
    <xdr:pic>
      <xdr:nvPicPr>
        <xdr:cNvPr id="504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0E3092E-1E5F-4274-8187-5232384A7A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4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7757D83-1FAF-4635-A425-4FFEA31CAB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4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A561EF0-4EE0-4C04-875C-ADD0DFAB4E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4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648787B-93F2-4824-B3BE-593D15EDA3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4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A4BF089-888A-456E-A257-BE60A2FB4F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4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0221732-4A23-42FA-90F1-C1F953D731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3495"/>
    <xdr:pic>
      <xdr:nvPicPr>
        <xdr:cNvPr id="504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066D142-6A0B-4C61-A157-16697BE54E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733"/>
    <xdr:pic>
      <xdr:nvPicPr>
        <xdr:cNvPr id="505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D9E6E7E-8625-4983-AD34-223C84AC1E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3495"/>
    <xdr:pic>
      <xdr:nvPicPr>
        <xdr:cNvPr id="505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8791A8B-A217-4E78-BA02-A6FEC15F0C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3495"/>
    <xdr:pic>
      <xdr:nvPicPr>
        <xdr:cNvPr id="505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2F8F8C5-6643-47F7-A453-FFFEF5C419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5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B0A956D-DBE8-4211-B731-4210BFE076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5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AAF0FFA-F798-4AB7-A5F5-722956FD74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5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EA8C9AA-BD6B-4CB5-BD89-1A3EA88CFB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3495"/>
    <xdr:pic>
      <xdr:nvPicPr>
        <xdr:cNvPr id="505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8CC5D22-BEE5-47A3-9020-6CC6424799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5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C8DB83D-1A7D-4ECC-82FB-F68EC212C1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3114"/>
    <xdr:pic>
      <xdr:nvPicPr>
        <xdr:cNvPr id="505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9BF818D-AE09-4437-9500-94A60E5E9E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5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92113DF-5ED6-4785-96FB-307C153A1B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3114"/>
    <xdr:pic>
      <xdr:nvPicPr>
        <xdr:cNvPr id="506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CD407D2-FEF3-4BD0-BDCD-8CCD4794A5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6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89843EF-1BBF-48BE-8404-312CB46366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3114"/>
    <xdr:pic>
      <xdr:nvPicPr>
        <xdr:cNvPr id="506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1112148-F8E1-4318-9B13-56A82C0D5A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3495"/>
    <xdr:pic>
      <xdr:nvPicPr>
        <xdr:cNvPr id="506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37F7192-224C-4C37-9298-5B9DBD2707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733"/>
    <xdr:pic>
      <xdr:nvPicPr>
        <xdr:cNvPr id="506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C14042F-8F4F-4939-9A27-8B6BE7CCEC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6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9CF876C-8A9A-4C61-BCF0-4E5F0A5531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6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11E2009-FBB7-4CF2-99D8-6B31705D02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6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A186374-1507-4B70-B0B1-1A9CE39A2A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840</xdr:row>
      <xdr:rowOff>0</xdr:rowOff>
    </xdr:from>
    <xdr:ext cx="181737" cy="22352"/>
    <xdr:pic>
      <xdr:nvPicPr>
        <xdr:cNvPr id="506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A69AEF7-C6C0-49E0-8B03-77EC3ACBBB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2352"/>
    <xdr:pic>
      <xdr:nvPicPr>
        <xdr:cNvPr id="506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7235976-1436-44CA-9153-A72BB217E4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3495"/>
    <xdr:pic>
      <xdr:nvPicPr>
        <xdr:cNvPr id="507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3E1E96E-D1E1-498C-BCB1-44D0184AEBA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475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2733"/>
    <xdr:pic>
      <xdr:nvPicPr>
        <xdr:cNvPr id="507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AA88688-387F-4815-9EDC-EAD1C943C4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3495"/>
    <xdr:pic>
      <xdr:nvPicPr>
        <xdr:cNvPr id="507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4A5A470-121A-46A9-B89A-285E63DF22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475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3495"/>
    <xdr:pic>
      <xdr:nvPicPr>
        <xdr:cNvPr id="507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41BF702-0EBD-42E7-9564-C9B1AAE994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475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2352"/>
    <xdr:pic>
      <xdr:nvPicPr>
        <xdr:cNvPr id="507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C0D098A-2866-40AE-B851-EC938FDE4C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2352"/>
    <xdr:pic>
      <xdr:nvPicPr>
        <xdr:cNvPr id="507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1B3EE4C-F612-4984-AC27-87DCA85EE2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2352"/>
    <xdr:pic>
      <xdr:nvPicPr>
        <xdr:cNvPr id="507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BC82FAF-E197-46A2-9281-E4697B6CD2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3495"/>
    <xdr:pic>
      <xdr:nvPicPr>
        <xdr:cNvPr id="507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3699B14-2263-4553-BC1D-B85BA23B5D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475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2352"/>
    <xdr:pic>
      <xdr:nvPicPr>
        <xdr:cNvPr id="507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7EF3D1B-2371-4E2E-A5CC-91BDD76525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3114"/>
    <xdr:pic>
      <xdr:nvPicPr>
        <xdr:cNvPr id="507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1D54F3A-CFA3-42E0-9FDF-153B11FF26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475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2352"/>
    <xdr:pic>
      <xdr:nvPicPr>
        <xdr:cNvPr id="508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337B23A-FC2E-4859-A29B-43E7045B77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3114"/>
    <xdr:pic>
      <xdr:nvPicPr>
        <xdr:cNvPr id="508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DDE0A7E-3B7E-4DBB-BE0E-C85CF60A26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475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2352"/>
    <xdr:pic>
      <xdr:nvPicPr>
        <xdr:cNvPr id="508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5299703-110E-4DDC-BD98-16A6E5CC90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3114"/>
    <xdr:pic>
      <xdr:nvPicPr>
        <xdr:cNvPr id="508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6D3030C-7C0E-4868-AAF7-4506F0023F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475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3495"/>
    <xdr:pic>
      <xdr:nvPicPr>
        <xdr:cNvPr id="508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494F8BB-BB9E-464A-A90E-82449C67AF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475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2733"/>
    <xdr:pic>
      <xdr:nvPicPr>
        <xdr:cNvPr id="508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33A5735-AB3D-4FBE-A755-7608C3A616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2352"/>
    <xdr:pic>
      <xdr:nvPicPr>
        <xdr:cNvPr id="508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C4D0EF9-5BBB-4047-B979-22C4D69401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2352"/>
    <xdr:pic>
      <xdr:nvPicPr>
        <xdr:cNvPr id="508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399B51E-84ED-4880-BB7F-1E974ED1BD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2352"/>
    <xdr:pic>
      <xdr:nvPicPr>
        <xdr:cNvPr id="508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F635B2D-4CBF-4D5F-889B-F178F8D7EB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1063</xdr:row>
      <xdr:rowOff>0</xdr:rowOff>
    </xdr:from>
    <xdr:ext cx="181737" cy="22352"/>
    <xdr:pic>
      <xdr:nvPicPr>
        <xdr:cNvPr id="508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B55CAA5-F97D-4589-BED2-9148D88897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2352"/>
    <xdr:pic>
      <xdr:nvPicPr>
        <xdr:cNvPr id="509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88F569A-9932-443D-8375-1F9C19AD68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3495"/>
    <xdr:pic>
      <xdr:nvPicPr>
        <xdr:cNvPr id="509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34033F0-040E-4803-AE05-8B3F7D6F33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218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2733"/>
    <xdr:pic>
      <xdr:nvPicPr>
        <xdr:cNvPr id="509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315D1B9-7A25-4C7B-AD5F-2B1DEE84FA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3495"/>
    <xdr:pic>
      <xdr:nvPicPr>
        <xdr:cNvPr id="509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4E4D84F-F285-4524-B179-D1FA63FB93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218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3495"/>
    <xdr:pic>
      <xdr:nvPicPr>
        <xdr:cNvPr id="509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410D8E4-ACCF-4C27-9D5B-EC4FBC47E0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218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2352"/>
    <xdr:pic>
      <xdr:nvPicPr>
        <xdr:cNvPr id="509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9CD10FC-3737-445C-AD62-935E6C1237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2352"/>
    <xdr:pic>
      <xdr:nvPicPr>
        <xdr:cNvPr id="509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208DAA6-7399-48D4-956C-8F6F4A0973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2352"/>
    <xdr:pic>
      <xdr:nvPicPr>
        <xdr:cNvPr id="509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AE38D0F-DCEF-45C7-9493-03EF673769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3495"/>
    <xdr:pic>
      <xdr:nvPicPr>
        <xdr:cNvPr id="509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2B26F4E-3FF2-49B5-B3ED-CF08722E39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218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2352"/>
    <xdr:pic>
      <xdr:nvPicPr>
        <xdr:cNvPr id="509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218AD23-CEAD-4942-8C7C-4820972389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3114"/>
    <xdr:pic>
      <xdr:nvPicPr>
        <xdr:cNvPr id="510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517E105-176A-454C-873E-ABEEB8EE28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218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2352"/>
    <xdr:pic>
      <xdr:nvPicPr>
        <xdr:cNvPr id="510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382DF13-8EA5-48F5-BA94-52C9F35528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3114"/>
    <xdr:pic>
      <xdr:nvPicPr>
        <xdr:cNvPr id="510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4DBF988-E704-44B9-895D-300A55842E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218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2352"/>
    <xdr:pic>
      <xdr:nvPicPr>
        <xdr:cNvPr id="510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4C8E959-898F-458C-91E9-E597D29835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3114"/>
    <xdr:pic>
      <xdr:nvPicPr>
        <xdr:cNvPr id="510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71B387C-B772-4CBA-86F5-4709D9362C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218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3495"/>
    <xdr:pic>
      <xdr:nvPicPr>
        <xdr:cNvPr id="510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D4041FF-6150-42D0-AEEF-AD3C5216C4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218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2733"/>
    <xdr:pic>
      <xdr:nvPicPr>
        <xdr:cNvPr id="510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78C14C9-BD9A-4BD0-A6ED-2A115BFC25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2352"/>
    <xdr:pic>
      <xdr:nvPicPr>
        <xdr:cNvPr id="510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A1E285C-4216-4F4C-AF27-305F979E89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2352"/>
    <xdr:pic>
      <xdr:nvPicPr>
        <xdr:cNvPr id="510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CB51FBB-695A-4031-BDD9-72BA8637DC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2352"/>
    <xdr:pic>
      <xdr:nvPicPr>
        <xdr:cNvPr id="510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31E1DA7-77AF-4BE7-A52D-714A37DF11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894</xdr:row>
      <xdr:rowOff>0</xdr:rowOff>
    </xdr:from>
    <xdr:ext cx="181737" cy="22352"/>
    <xdr:pic>
      <xdr:nvPicPr>
        <xdr:cNvPr id="511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63174A2-B72F-48C5-AC54-B073C72DDF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1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B902FB8-832E-4E01-BBF9-8C542CAD5D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3495"/>
    <xdr:pic>
      <xdr:nvPicPr>
        <xdr:cNvPr id="511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A6F40AB-10E8-428E-8E9C-61F6076E1E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733"/>
    <xdr:pic>
      <xdr:nvPicPr>
        <xdr:cNvPr id="511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211AA3C-BA8F-4252-A4D8-6261FE8D3C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3495"/>
    <xdr:pic>
      <xdr:nvPicPr>
        <xdr:cNvPr id="511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214176C-FD98-474D-A41C-E5106492CF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3495"/>
    <xdr:pic>
      <xdr:nvPicPr>
        <xdr:cNvPr id="511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EF5C90E-E95C-4F20-8E2C-7395135A76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1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F60B71B-0592-4A7C-BB33-EBCA474225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1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DA718FC-EBDB-45D1-91BC-29E597BE70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1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16FDD59-4253-4A13-8048-5812847966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3495"/>
    <xdr:pic>
      <xdr:nvPicPr>
        <xdr:cNvPr id="511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9D4EA6C-0759-4F5E-BD06-62209D1430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2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3C37D4E-E91D-458E-91A9-D8109F0326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3114"/>
    <xdr:pic>
      <xdr:nvPicPr>
        <xdr:cNvPr id="512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8754530-9D34-42A3-A4BE-12C03DFEBB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2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C5C2CE1-11F4-4C6F-B118-458FF66DD5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3114"/>
    <xdr:pic>
      <xdr:nvPicPr>
        <xdr:cNvPr id="512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71B0324-CC62-4248-82BC-A2467A918A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2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61EE2E2-E6AF-4BE0-9398-44A47BACFF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3114"/>
    <xdr:pic>
      <xdr:nvPicPr>
        <xdr:cNvPr id="512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EA47A1B-C2C4-4607-AAFD-0FD4A92436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3495"/>
    <xdr:pic>
      <xdr:nvPicPr>
        <xdr:cNvPr id="512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4DE279D-E6D8-4F17-8DCA-8AB9EA1B0C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733"/>
    <xdr:pic>
      <xdr:nvPicPr>
        <xdr:cNvPr id="512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DB6A3A0-B262-412E-A864-05A2DECF66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2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A8C39F5-728C-4A31-A042-2F1AD86910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2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18528FB-A10D-47F0-95BE-FA8EFDA3E2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3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A726886-BAAE-4F21-A81B-67902E17E6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3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920B2C5-020D-4D5B-8AB1-BA1E814C51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3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3B003D7-CF3E-4EC5-A742-EA3C505AC7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3495"/>
    <xdr:pic>
      <xdr:nvPicPr>
        <xdr:cNvPr id="513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7EC2C95-DD90-4961-B2F7-C76A433DBF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733"/>
    <xdr:pic>
      <xdr:nvPicPr>
        <xdr:cNvPr id="513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05A8E72-C33D-448D-9FC2-2584FEE44E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3495"/>
    <xdr:pic>
      <xdr:nvPicPr>
        <xdr:cNvPr id="513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86CD546-46A0-4D87-9405-44A4EC0821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3495"/>
    <xdr:pic>
      <xdr:nvPicPr>
        <xdr:cNvPr id="513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EF88870-66DB-4044-9B54-2A719691F4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3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DAEB392-33CB-42B1-A1D5-047372C08D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3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6927DDD-BC39-4F67-B009-BC99684D04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3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32C0636-5C6A-4477-97DD-770839DB33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3495"/>
    <xdr:pic>
      <xdr:nvPicPr>
        <xdr:cNvPr id="514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D4B4D8F-F13C-4FDC-94F8-5722A31295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4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B995383-DCD4-4916-AEA9-C26706500A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3114"/>
    <xdr:pic>
      <xdr:nvPicPr>
        <xdr:cNvPr id="514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5BEAD7B-654E-4D51-927E-90651DF1ED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4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9E637B1-526C-43B9-BBE8-7E66DE4F33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3114"/>
    <xdr:pic>
      <xdr:nvPicPr>
        <xdr:cNvPr id="514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8166AEF-9711-4705-9E45-9BF05D3D53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4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D867E77-F507-4145-8BCB-FDF9652A17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3114"/>
    <xdr:pic>
      <xdr:nvPicPr>
        <xdr:cNvPr id="514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3EEA7FB-9EBF-4EFA-8D8F-567D42C109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3495"/>
    <xdr:pic>
      <xdr:nvPicPr>
        <xdr:cNvPr id="514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F87AD3E-A85A-421E-999A-BC233F8461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733"/>
    <xdr:pic>
      <xdr:nvPicPr>
        <xdr:cNvPr id="514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A6110E8-B9C2-4B09-8788-0678704A46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4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A339F5D-5129-492C-9913-F070789459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5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E1CA20A-42F4-469C-8880-1D428BEE2C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5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C13EB84-F915-4752-84A3-489DEB1F34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869</xdr:row>
      <xdr:rowOff>0</xdr:rowOff>
    </xdr:from>
    <xdr:ext cx="181737" cy="22352"/>
    <xdr:pic>
      <xdr:nvPicPr>
        <xdr:cNvPr id="515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7AF4DD4-4CE9-42DC-8D2A-CA7E4C551C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515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E3AE9C8-5049-4E7B-B807-2B3E648F5C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3495"/>
    <xdr:pic>
      <xdr:nvPicPr>
        <xdr:cNvPr id="515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F3E6B06-C7D0-415A-B836-E9462AFCDF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047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733"/>
    <xdr:pic>
      <xdr:nvPicPr>
        <xdr:cNvPr id="515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093EACB-41AC-4530-BE40-4DBECABC0B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3495"/>
    <xdr:pic>
      <xdr:nvPicPr>
        <xdr:cNvPr id="515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10D241C-A8AA-4A33-82E0-7A899EF4FE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047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3495"/>
    <xdr:pic>
      <xdr:nvPicPr>
        <xdr:cNvPr id="515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2E4BE6D-813C-4B44-B9E2-66C7A65440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047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515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358326B-24C9-4007-AF32-A36460E3FE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515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35D5DF8-CFDF-4D00-B265-D5FB08539E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516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4E051BB-873B-4DE0-BAAF-33C275C5FC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3495"/>
    <xdr:pic>
      <xdr:nvPicPr>
        <xdr:cNvPr id="516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A52CB6D-0263-4102-AD2F-3E0431DCDC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047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516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21FD589-037F-49EC-898F-7FD211111E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3114"/>
    <xdr:pic>
      <xdr:nvPicPr>
        <xdr:cNvPr id="516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B35EF4F-4274-40EC-994C-FCB43B6637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047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516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9364D5A-C693-4E53-B39C-FF49FEB0D1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3114"/>
    <xdr:pic>
      <xdr:nvPicPr>
        <xdr:cNvPr id="516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8721099-9EF0-4B58-B37A-FD2E633480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047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516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BB38924-6167-4767-A599-657D90234C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3114"/>
    <xdr:pic>
      <xdr:nvPicPr>
        <xdr:cNvPr id="516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2D389E6-FE8A-4D63-9922-E300F59256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047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3495"/>
    <xdr:pic>
      <xdr:nvPicPr>
        <xdr:cNvPr id="516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7457939-22FE-4CA6-9425-3705848B5C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047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733"/>
    <xdr:pic>
      <xdr:nvPicPr>
        <xdr:cNvPr id="516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68214E3-AD96-4E1B-ABFC-76956D6552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517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E9D2EE9-6ED7-41E0-A289-B09BEE05F4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517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52629F2-A1D9-45DA-9A05-F81C88CADC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517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4CC3C85-640F-4F6D-9383-FFB7383274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1091</xdr:row>
      <xdr:rowOff>0</xdr:rowOff>
    </xdr:from>
    <xdr:ext cx="181737" cy="22352"/>
    <xdr:pic>
      <xdr:nvPicPr>
        <xdr:cNvPr id="517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94F80DB-3D34-451E-91A2-E453394959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2352"/>
    <xdr:pic>
      <xdr:nvPicPr>
        <xdr:cNvPr id="517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189B592-AFE1-4F2E-8259-74BDBFE6CF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3495"/>
    <xdr:pic>
      <xdr:nvPicPr>
        <xdr:cNvPr id="517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516FE51-1753-4BCE-B82A-196A9EEBA6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999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2733"/>
    <xdr:pic>
      <xdr:nvPicPr>
        <xdr:cNvPr id="517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87D6C85-ED95-4DDD-8BF4-9BEC2CFC47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3495"/>
    <xdr:pic>
      <xdr:nvPicPr>
        <xdr:cNvPr id="517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CFF56C7-F89D-4C04-AEC6-03D17FA9BD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999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3495"/>
    <xdr:pic>
      <xdr:nvPicPr>
        <xdr:cNvPr id="517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E2B04CE-6FCC-4FFC-BA98-B9FE259C94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999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2352"/>
    <xdr:pic>
      <xdr:nvPicPr>
        <xdr:cNvPr id="517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5140E4B-D9D3-4C1E-86ED-1DEED23632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2352"/>
    <xdr:pic>
      <xdr:nvPicPr>
        <xdr:cNvPr id="518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2B546A7-E356-47D7-AA49-8E3A6E9F5A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2352"/>
    <xdr:pic>
      <xdr:nvPicPr>
        <xdr:cNvPr id="518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68700FF-84E3-4E85-92FE-C494C94901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3495"/>
    <xdr:pic>
      <xdr:nvPicPr>
        <xdr:cNvPr id="518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EA8F687-FC5F-4097-B761-0ED47512B1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999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2352"/>
    <xdr:pic>
      <xdr:nvPicPr>
        <xdr:cNvPr id="518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79A70F9-F911-4CFA-8B26-873D466724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3114"/>
    <xdr:pic>
      <xdr:nvPicPr>
        <xdr:cNvPr id="518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6CC2CD5-2F0A-44EE-B272-06277C71D4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999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2352"/>
    <xdr:pic>
      <xdr:nvPicPr>
        <xdr:cNvPr id="518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79F2730-9A5F-4FEA-B131-59A23B56B2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3114"/>
    <xdr:pic>
      <xdr:nvPicPr>
        <xdr:cNvPr id="518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0A65374-FD0C-414C-95EA-506F24DA86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999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2352"/>
    <xdr:pic>
      <xdr:nvPicPr>
        <xdr:cNvPr id="518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31BFF9B-5A13-4D0D-815C-FD05D602DA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3114"/>
    <xdr:pic>
      <xdr:nvPicPr>
        <xdr:cNvPr id="518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FD3684A-D001-41F3-90CB-7D78F38E15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999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3495"/>
    <xdr:pic>
      <xdr:nvPicPr>
        <xdr:cNvPr id="518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0E8D0AC-4246-4969-920F-B1D7089F89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999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2733"/>
    <xdr:pic>
      <xdr:nvPicPr>
        <xdr:cNvPr id="519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15664A0-0115-45E4-8EC3-FE63242F4B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2352"/>
    <xdr:pic>
      <xdr:nvPicPr>
        <xdr:cNvPr id="519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30CAB34-4D21-4390-8658-F8E54DC3AD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2352"/>
    <xdr:pic>
      <xdr:nvPicPr>
        <xdr:cNvPr id="519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34C7075-1B57-4BAB-8549-58D0F32739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2352"/>
    <xdr:pic>
      <xdr:nvPicPr>
        <xdr:cNvPr id="519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A9858C9-F3C5-401E-828A-C8DD974082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936</xdr:row>
      <xdr:rowOff>0</xdr:rowOff>
    </xdr:from>
    <xdr:ext cx="181737" cy="22352"/>
    <xdr:pic>
      <xdr:nvPicPr>
        <xdr:cNvPr id="519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715039E-109F-47F2-8A33-FC107BCD93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19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8A60020-A4D0-422A-A590-9026392FAF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3495"/>
    <xdr:pic>
      <xdr:nvPicPr>
        <xdr:cNvPr id="519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D477D50-FB8C-47E9-B35E-B4FD311050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733"/>
    <xdr:pic>
      <xdr:nvPicPr>
        <xdr:cNvPr id="519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D1F1AE0-B8AB-434A-B522-6242B2DDCD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3495"/>
    <xdr:pic>
      <xdr:nvPicPr>
        <xdr:cNvPr id="519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50FA79F-A4E7-45FF-9865-F604571917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3495"/>
    <xdr:pic>
      <xdr:nvPicPr>
        <xdr:cNvPr id="519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A480191-BD29-4E6D-BF0F-A4AB0CD22E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0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BF4552C-F007-419D-B7F9-20F9E0C6D4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0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3777B48-4CF4-4916-8059-E885588AF2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0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D24475F-FA8C-451B-82A3-9DF058F643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3495"/>
    <xdr:pic>
      <xdr:nvPicPr>
        <xdr:cNvPr id="520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C7808A0-3715-40BD-BBA5-041672FD5A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0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F751796-81C9-4C1A-B95B-D2B687D9C8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3114"/>
    <xdr:pic>
      <xdr:nvPicPr>
        <xdr:cNvPr id="520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DB7CACD-1FB9-4AF8-B79E-66DC128638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0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67654D0-E200-42FE-84CE-59C19794AF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3114"/>
    <xdr:pic>
      <xdr:nvPicPr>
        <xdr:cNvPr id="520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328958B-656C-4848-AF33-7A7AEBAB53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0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C6D5917-F784-4B38-9818-AF1271F79F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3114"/>
    <xdr:pic>
      <xdr:nvPicPr>
        <xdr:cNvPr id="520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00345F9-BF61-479D-82B8-3DD1E732DD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3495"/>
    <xdr:pic>
      <xdr:nvPicPr>
        <xdr:cNvPr id="521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0EFA4DC-2BF9-4CDE-A702-8D537BDE2A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733"/>
    <xdr:pic>
      <xdr:nvPicPr>
        <xdr:cNvPr id="521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1CEB12C-C7EF-4304-8203-B998B5A303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1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040F5C6-D229-4DD7-8BD2-5C2814CF47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1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DAAA641-5FAF-4ECE-BF88-A8E630C318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1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B62CEA3-8710-47A1-8E5B-253336A32A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1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3D02602-DA1D-4657-A503-3366B49DFD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1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0BC1E9E-CD19-446E-A130-2556126447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3495"/>
    <xdr:pic>
      <xdr:nvPicPr>
        <xdr:cNvPr id="521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776B57D-CCC4-4144-AD53-13F6D7940D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733"/>
    <xdr:pic>
      <xdr:nvPicPr>
        <xdr:cNvPr id="521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61E757C-5660-4062-A0D1-4CA118E2F3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3495"/>
    <xdr:pic>
      <xdr:nvPicPr>
        <xdr:cNvPr id="521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6C4DA8F-AC11-4B1E-B7DB-9FB8A18095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3495"/>
    <xdr:pic>
      <xdr:nvPicPr>
        <xdr:cNvPr id="522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97D2671-E42D-4E06-A6EA-0DF2BA9F5B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2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0C702CD-524A-47B0-8E6F-A0EAEF5183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2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18EE077-DFF8-4E3E-8AC6-F4F0FA12FA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2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123AF33-53B6-4355-88D5-105694BBCE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3495"/>
    <xdr:pic>
      <xdr:nvPicPr>
        <xdr:cNvPr id="522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98AAA28-4464-4886-9D12-25FD4E8539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2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F90BEA5-7000-49B3-A92F-82A46F4D32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3114"/>
    <xdr:pic>
      <xdr:nvPicPr>
        <xdr:cNvPr id="522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C1B5577-2C5A-4734-984E-6F019013EF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2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9F35D9C-90C0-40BA-BD43-9CFF2F966F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3114"/>
    <xdr:pic>
      <xdr:nvPicPr>
        <xdr:cNvPr id="522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3C74F32-39B0-4719-9A19-3AFBBE7163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2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919680A-6159-4120-BF83-EFB2C67C85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3114"/>
    <xdr:pic>
      <xdr:nvPicPr>
        <xdr:cNvPr id="523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2E28BDD-40AA-408C-8D1D-77CFF69909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3495"/>
    <xdr:pic>
      <xdr:nvPicPr>
        <xdr:cNvPr id="523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6374F10-05B0-4326-979B-C5F2AE7F94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733"/>
    <xdr:pic>
      <xdr:nvPicPr>
        <xdr:cNvPr id="523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0FD8535-7693-4FDE-8052-37ECDCED94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3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3E8518E-9445-465D-87F9-990760F931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3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70AAE81-9200-427E-95AB-D37D80C9F6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3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F02CD9E-D4E8-4000-8352-24A1F481B6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1294</xdr:row>
      <xdr:rowOff>0</xdr:rowOff>
    </xdr:from>
    <xdr:ext cx="181737" cy="22352"/>
    <xdr:pic>
      <xdr:nvPicPr>
        <xdr:cNvPr id="523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27BAFC9-59E8-4DA3-9A17-12FEF997ED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2352"/>
    <xdr:pic>
      <xdr:nvPicPr>
        <xdr:cNvPr id="523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14DEA43-1665-4E67-A1B2-EF0D351674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3495"/>
    <xdr:pic>
      <xdr:nvPicPr>
        <xdr:cNvPr id="523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73581DA-B54D-43EF-A998-EA6FBB6DAB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67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2733"/>
    <xdr:pic>
      <xdr:nvPicPr>
        <xdr:cNvPr id="523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8514BA0-1B53-42EF-83F7-DE84330BA1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3495"/>
    <xdr:pic>
      <xdr:nvPicPr>
        <xdr:cNvPr id="524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C44C3B1-934C-41D5-ACC9-A6DE22F281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67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3495"/>
    <xdr:pic>
      <xdr:nvPicPr>
        <xdr:cNvPr id="524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E02C7C1-D165-4A78-8026-40E5B9B9B1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67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2352"/>
    <xdr:pic>
      <xdr:nvPicPr>
        <xdr:cNvPr id="524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308D8F4-E089-4163-82DF-92418F4594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2352"/>
    <xdr:pic>
      <xdr:nvPicPr>
        <xdr:cNvPr id="524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A7FB680-4180-4DB1-8899-06301AA087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2352"/>
    <xdr:pic>
      <xdr:nvPicPr>
        <xdr:cNvPr id="524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E77D011-6875-4CF2-B2DD-1E290A4D1B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3495"/>
    <xdr:pic>
      <xdr:nvPicPr>
        <xdr:cNvPr id="524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948B4C8-8730-480C-8FAE-418B66D8B5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67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2352"/>
    <xdr:pic>
      <xdr:nvPicPr>
        <xdr:cNvPr id="524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6C18AB1-1268-4880-9433-4EB63B9876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3114"/>
    <xdr:pic>
      <xdr:nvPicPr>
        <xdr:cNvPr id="524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8CA6C1B-A043-449D-BFC7-E7CB4AA7B0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67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2352"/>
    <xdr:pic>
      <xdr:nvPicPr>
        <xdr:cNvPr id="524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932DE29-2902-4EA7-B4F2-BF7ECFA080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3114"/>
    <xdr:pic>
      <xdr:nvPicPr>
        <xdr:cNvPr id="524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B4EFDC1-1A03-4EA2-BFB9-320C437BD3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67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2352"/>
    <xdr:pic>
      <xdr:nvPicPr>
        <xdr:cNvPr id="525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0376AED-8398-47CE-BA51-52064037AD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3114"/>
    <xdr:pic>
      <xdr:nvPicPr>
        <xdr:cNvPr id="525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A8B1E39-EC94-44EC-BD8C-3ABE8CCDB4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67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3495"/>
    <xdr:pic>
      <xdr:nvPicPr>
        <xdr:cNvPr id="525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659E9C1-CBD9-4CC9-B5B6-934C89BF93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67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2733"/>
    <xdr:pic>
      <xdr:nvPicPr>
        <xdr:cNvPr id="525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5B9F29A-2836-4B4B-ACC6-1AB62D8973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2352"/>
    <xdr:pic>
      <xdr:nvPicPr>
        <xdr:cNvPr id="525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A80AFD3-B0E4-40AA-AFA6-6C7FB7B880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2352"/>
    <xdr:pic>
      <xdr:nvPicPr>
        <xdr:cNvPr id="525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9A21EE6-77F2-4428-896A-E1E0E78317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2352"/>
    <xdr:pic>
      <xdr:nvPicPr>
        <xdr:cNvPr id="525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A498300-4630-4953-A939-7C657ABBF7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1504</xdr:row>
      <xdr:rowOff>0</xdr:rowOff>
    </xdr:from>
    <xdr:ext cx="181737" cy="22352"/>
    <xdr:pic>
      <xdr:nvPicPr>
        <xdr:cNvPr id="525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633B78F-9596-4EE3-82BE-09C1217FFA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2352"/>
    <xdr:pic>
      <xdr:nvPicPr>
        <xdr:cNvPr id="525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F55FA1B-F881-47AF-9A8D-20F92DD351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3495"/>
    <xdr:pic>
      <xdr:nvPicPr>
        <xdr:cNvPr id="525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5A0271A-22D3-4B66-82D5-05AAC9B021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38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2733"/>
    <xdr:pic>
      <xdr:nvPicPr>
        <xdr:cNvPr id="526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9DF7CA6-4335-44A6-B924-2C0CAE38F8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3495"/>
    <xdr:pic>
      <xdr:nvPicPr>
        <xdr:cNvPr id="526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307CD0E-0DC5-488A-9BD6-E7EB3925D5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38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3495"/>
    <xdr:pic>
      <xdr:nvPicPr>
        <xdr:cNvPr id="526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D713DBD-B560-4535-B980-7E9B59610C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38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2352"/>
    <xdr:pic>
      <xdr:nvPicPr>
        <xdr:cNvPr id="526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F045638-1D27-42E7-A89E-D966282BCA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2352"/>
    <xdr:pic>
      <xdr:nvPicPr>
        <xdr:cNvPr id="526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8AAB2E6-000B-4176-9C85-C9BE56D822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2352"/>
    <xdr:pic>
      <xdr:nvPicPr>
        <xdr:cNvPr id="526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CD8151C-2D5B-433A-93BB-EC5D112A19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3495"/>
    <xdr:pic>
      <xdr:nvPicPr>
        <xdr:cNvPr id="526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1E8E878-8DDA-481F-B226-05D1834F73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38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2352"/>
    <xdr:pic>
      <xdr:nvPicPr>
        <xdr:cNvPr id="526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3E280A2-A235-4F3C-BC4E-7B3DC6E448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3114"/>
    <xdr:pic>
      <xdr:nvPicPr>
        <xdr:cNvPr id="526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BF9C772-1A2F-4D60-A613-C40ADCD6D5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38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2352"/>
    <xdr:pic>
      <xdr:nvPicPr>
        <xdr:cNvPr id="526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7E24D55-BE04-44D5-81AE-2ACC2E6ED8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3114"/>
    <xdr:pic>
      <xdr:nvPicPr>
        <xdr:cNvPr id="527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C258EBE-DD07-4D83-91DB-B837318FD0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38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2352"/>
    <xdr:pic>
      <xdr:nvPicPr>
        <xdr:cNvPr id="527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F074379-FB8F-4050-A2A0-89B2DAA81F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3114"/>
    <xdr:pic>
      <xdr:nvPicPr>
        <xdr:cNvPr id="527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6D3CCFD-A1FE-425D-84EB-CAEDFFD950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38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3495"/>
    <xdr:pic>
      <xdr:nvPicPr>
        <xdr:cNvPr id="527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547F540-019F-4FCA-B314-23E26755D3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38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2733"/>
    <xdr:pic>
      <xdr:nvPicPr>
        <xdr:cNvPr id="527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F96B87B-DB3B-460C-A383-5AC0897EC8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2352"/>
    <xdr:pic>
      <xdr:nvPicPr>
        <xdr:cNvPr id="527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8336C73-F46F-422D-BAB1-B1B3F2A302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2352"/>
    <xdr:pic>
      <xdr:nvPicPr>
        <xdr:cNvPr id="527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9EA14C9-0459-488C-A16F-5DB328FAAA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2352"/>
    <xdr:pic>
      <xdr:nvPicPr>
        <xdr:cNvPr id="527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36C65C5-3C16-4238-AA06-08AD4E2064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1348</xdr:row>
      <xdr:rowOff>0</xdr:rowOff>
    </xdr:from>
    <xdr:ext cx="181737" cy="22352"/>
    <xdr:pic>
      <xdr:nvPicPr>
        <xdr:cNvPr id="527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3A2EBAD-E8DF-443D-85E9-FE0C8A08BF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27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7EF3A29-8C85-461C-ADB9-85317AAE75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3495"/>
    <xdr:pic>
      <xdr:nvPicPr>
        <xdr:cNvPr id="528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1D866CF-54D1-4D75-8525-9680AAC8E8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733"/>
    <xdr:pic>
      <xdr:nvPicPr>
        <xdr:cNvPr id="528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1BEC903-DDD7-4FDC-B011-BC51187E74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3495"/>
    <xdr:pic>
      <xdr:nvPicPr>
        <xdr:cNvPr id="528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8CB0A2F-423B-4F2D-BE71-55E4F7FAA6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3495"/>
    <xdr:pic>
      <xdr:nvPicPr>
        <xdr:cNvPr id="528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0AF56EA-593E-44BD-A36C-DD9BE07CE7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28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90B1391-025C-480A-BB20-7032BF3097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28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34518CF-8057-45C4-81FF-833B9C5FF1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28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4DF1974-55D9-4761-8F91-97295B7E26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3495"/>
    <xdr:pic>
      <xdr:nvPicPr>
        <xdr:cNvPr id="528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E4434A2-10BB-4CBE-9C76-8D92E5ECFE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28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E9770C6-D926-497E-A215-8C2CEAA9CE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3114"/>
    <xdr:pic>
      <xdr:nvPicPr>
        <xdr:cNvPr id="528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A0BD9C4-477C-4570-96F5-E0CFE66031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29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7C0C171-346B-4A80-892F-4748798D95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3114"/>
    <xdr:pic>
      <xdr:nvPicPr>
        <xdr:cNvPr id="529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63EC36B-433D-45FE-B16D-DED2606EDB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29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7BF1C76-3422-41F2-A487-81ECFDBD03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3114"/>
    <xdr:pic>
      <xdr:nvPicPr>
        <xdr:cNvPr id="529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3F6E2D9-CE7E-4876-A667-29FC884339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3495"/>
    <xdr:pic>
      <xdr:nvPicPr>
        <xdr:cNvPr id="529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30872E2-C195-4B78-8E08-84D8F7262D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733"/>
    <xdr:pic>
      <xdr:nvPicPr>
        <xdr:cNvPr id="529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9C6DB80-2161-4637-AA26-B29910F2B1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29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EED30E5-A18D-42B2-AE31-C85BCB1147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29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344C771-0875-4649-A6EE-A23FEC4926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29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A95AF42-D5CA-4139-8226-5B7BE695CA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29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55594ED-ACE8-452C-9F7C-38B5F16483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30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8C1ABE5-5D3B-49EA-BFE8-0498B9815D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3495"/>
    <xdr:pic>
      <xdr:nvPicPr>
        <xdr:cNvPr id="530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D1EBAB9-4B9D-45AB-9C6B-47882265C4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733"/>
    <xdr:pic>
      <xdr:nvPicPr>
        <xdr:cNvPr id="530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F92879D-BC74-4713-A1CB-89C645F3B8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3495"/>
    <xdr:pic>
      <xdr:nvPicPr>
        <xdr:cNvPr id="530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CC64B26-8EC4-4951-8450-7A6792F682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3495"/>
    <xdr:pic>
      <xdr:nvPicPr>
        <xdr:cNvPr id="530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AF513A4-CC71-4A17-B7CB-0CC8CF2F90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30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3F53F9F-B0F9-48B1-8E6D-1F729F4173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30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2135C87-2F37-4428-A781-4A90D13E04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30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691457A-A2F0-47B1-B5BC-B23D5BCDC6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3495"/>
    <xdr:pic>
      <xdr:nvPicPr>
        <xdr:cNvPr id="530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E48234A-28C9-40B5-925D-212E4587B1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30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8FD6A4C-FB8C-4CC1-BCC4-06BAAFC297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3114"/>
    <xdr:pic>
      <xdr:nvPicPr>
        <xdr:cNvPr id="531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B41C20D-4DEA-4DE9-AD46-C94062CF01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31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C5E2429-F190-4F22-B846-F1FE9D77CB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3114"/>
    <xdr:pic>
      <xdr:nvPicPr>
        <xdr:cNvPr id="531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429E915-9DD0-4D0F-AA98-C6E2A3CABD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31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CC07D5F-1889-4EA0-BCB3-4A6284C330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3114"/>
    <xdr:pic>
      <xdr:nvPicPr>
        <xdr:cNvPr id="531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6B3EC74-DC3C-445B-BD63-5CB655D9FB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3495"/>
    <xdr:pic>
      <xdr:nvPicPr>
        <xdr:cNvPr id="531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0A6C748-305E-4374-B773-4F92E84FA4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733"/>
    <xdr:pic>
      <xdr:nvPicPr>
        <xdr:cNvPr id="531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A1F3A7E-B794-42B4-9F4F-B5BE25DE06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31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481A4AB-BBB2-4CBA-8B64-92044548F6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31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F9DAC75-612A-4D6D-BCE9-7DA68FB55A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31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31AC9F1-D253-499F-A515-88055E1F34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1304</xdr:row>
      <xdr:rowOff>0</xdr:rowOff>
    </xdr:from>
    <xdr:ext cx="181737" cy="22352"/>
    <xdr:pic>
      <xdr:nvPicPr>
        <xdr:cNvPr id="532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89AC537-90EE-42A8-9207-F90BF3B59A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2352"/>
    <xdr:pic>
      <xdr:nvPicPr>
        <xdr:cNvPr id="532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E8E1F6E-0E94-495F-B168-A9F79A22D0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3495"/>
    <xdr:pic>
      <xdr:nvPicPr>
        <xdr:cNvPr id="532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91B7971-4C57-4C4E-A236-4CF8E13AA1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38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2733"/>
    <xdr:pic>
      <xdr:nvPicPr>
        <xdr:cNvPr id="532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FE652EB-FF2C-4AA2-8D50-660B343D31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3495"/>
    <xdr:pic>
      <xdr:nvPicPr>
        <xdr:cNvPr id="532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3834B35-5A50-4127-A6F3-243B12C2A4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38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3495"/>
    <xdr:pic>
      <xdr:nvPicPr>
        <xdr:cNvPr id="532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407BF21-F2D0-4852-A8DA-8309E380B2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38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2352"/>
    <xdr:pic>
      <xdr:nvPicPr>
        <xdr:cNvPr id="532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A91A551-9EC3-400D-A37A-9C96C6BAFC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2352"/>
    <xdr:pic>
      <xdr:nvPicPr>
        <xdr:cNvPr id="532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467EB65-0CFA-4B5B-B4F0-7249C2AACD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2352"/>
    <xdr:pic>
      <xdr:nvPicPr>
        <xdr:cNvPr id="532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89EB4D4-1BAB-44EB-9217-2705E32FDB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3495"/>
    <xdr:pic>
      <xdr:nvPicPr>
        <xdr:cNvPr id="532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C0F7630-5945-4BCF-8F3D-1B303B269D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38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2352"/>
    <xdr:pic>
      <xdr:nvPicPr>
        <xdr:cNvPr id="533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96559CE-87E1-445A-AB2E-08C4338145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3114"/>
    <xdr:pic>
      <xdr:nvPicPr>
        <xdr:cNvPr id="533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0B62C2A-D7B4-48B0-A2E2-7D5FC490A2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38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2352"/>
    <xdr:pic>
      <xdr:nvPicPr>
        <xdr:cNvPr id="533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9E5A639-96D7-44D7-A4F7-6402002D4A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3114"/>
    <xdr:pic>
      <xdr:nvPicPr>
        <xdr:cNvPr id="533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499D8E9-68AC-4944-892D-FEF05F4F4A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38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2352"/>
    <xdr:pic>
      <xdr:nvPicPr>
        <xdr:cNvPr id="533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20234AC-E973-42AD-B4EE-BB753037A1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3114"/>
    <xdr:pic>
      <xdr:nvPicPr>
        <xdr:cNvPr id="533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FDA840F-C0BB-4679-BF0C-04B732972A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38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3495"/>
    <xdr:pic>
      <xdr:nvPicPr>
        <xdr:cNvPr id="533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12F0888-AC3A-4443-8016-2313B1599E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38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2733"/>
    <xdr:pic>
      <xdr:nvPicPr>
        <xdr:cNvPr id="533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9213C3D-6ABA-4C93-AE9D-10DE4E12C4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2352"/>
    <xdr:pic>
      <xdr:nvPicPr>
        <xdr:cNvPr id="533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71F4059-2940-474C-AD7C-5007AD4040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2352"/>
    <xdr:pic>
      <xdr:nvPicPr>
        <xdr:cNvPr id="533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7C153BD-1D82-4A14-9C53-FD8734CC85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2352"/>
    <xdr:pic>
      <xdr:nvPicPr>
        <xdr:cNvPr id="534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FD74E38-FF16-42B9-A4A2-79E17BFD96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1512</xdr:row>
      <xdr:rowOff>0</xdr:rowOff>
    </xdr:from>
    <xdr:ext cx="181737" cy="22352"/>
    <xdr:pic>
      <xdr:nvPicPr>
        <xdr:cNvPr id="534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321E2ED-8947-4B95-9BF7-FC9D079698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2352"/>
    <xdr:pic>
      <xdr:nvPicPr>
        <xdr:cNvPr id="534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ED059DC-4813-4162-80B3-5515776D36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3495"/>
    <xdr:pic>
      <xdr:nvPicPr>
        <xdr:cNvPr id="534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D1F33B2-66B5-4317-983B-21E69F550C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09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2733"/>
    <xdr:pic>
      <xdr:nvPicPr>
        <xdr:cNvPr id="534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6A20F8D-04E6-4206-9904-6D7F9B2CCF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3495"/>
    <xdr:pic>
      <xdr:nvPicPr>
        <xdr:cNvPr id="534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3A8E0C1-088D-47C1-8CD2-EED33D815C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09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3495"/>
    <xdr:pic>
      <xdr:nvPicPr>
        <xdr:cNvPr id="534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D13B8A3-C081-4F04-9E1F-58369B1329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09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2352"/>
    <xdr:pic>
      <xdr:nvPicPr>
        <xdr:cNvPr id="534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29150E4-8F82-48BF-A21F-F19B90AC85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2352"/>
    <xdr:pic>
      <xdr:nvPicPr>
        <xdr:cNvPr id="534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30B90C2-8CB0-4939-83DB-AE0965B264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2352"/>
    <xdr:pic>
      <xdr:nvPicPr>
        <xdr:cNvPr id="534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8AEEFA4-D326-4215-99CF-DF1A17D18C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3495"/>
    <xdr:pic>
      <xdr:nvPicPr>
        <xdr:cNvPr id="535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DE5FA8C-BA8B-421E-B8AF-E52FD051B0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09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2352"/>
    <xdr:pic>
      <xdr:nvPicPr>
        <xdr:cNvPr id="535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283A0A9-743F-457C-B12F-34DC9B4FFE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3114"/>
    <xdr:pic>
      <xdr:nvPicPr>
        <xdr:cNvPr id="535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A1218AF-6576-4FB9-B945-DDDECF890A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09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2352"/>
    <xdr:pic>
      <xdr:nvPicPr>
        <xdr:cNvPr id="535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B021406-BC3C-4CCE-B13F-B9F261CF85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3114"/>
    <xdr:pic>
      <xdr:nvPicPr>
        <xdr:cNvPr id="535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30CD33C-879F-43F8-B394-083DAF7E35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09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2352"/>
    <xdr:pic>
      <xdr:nvPicPr>
        <xdr:cNvPr id="535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267529D-5A93-4F01-B64B-C6751CBD58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3114"/>
    <xdr:pic>
      <xdr:nvPicPr>
        <xdr:cNvPr id="535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5B15681-9D15-4CB3-96F2-3D41DD718A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09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3495"/>
    <xdr:pic>
      <xdr:nvPicPr>
        <xdr:cNvPr id="535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8C6BAC8-5C19-45F0-B8C9-DE220BDB26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09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2733"/>
    <xdr:pic>
      <xdr:nvPicPr>
        <xdr:cNvPr id="535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9F227F5-AC09-457E-9CF5-B45E74EE20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2352"/>
    <xdr:pic>
      <xdr:nvPicPr>
        <xdr:cNvPr id="535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85E2A57-B58F-4EBB-B6BF-14802AF0A2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2352"/>
    <xdr:pic>
      <xdr:nvPicPr>
        <xdr:cNvPr id="536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1245682-877C-4A2A-9136-65BED4DAAB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2352"/>
    <xdr:pic>
      <xdr:nvPicPr>
        <xdr:cNvPr id="536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47DB272-3ADD-43A4-B90E-6C2CBF21F0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1357</xdr:row>
      <xdr:rowOff>0</xdr:rowOff>
    </xdr:from>
    <xdr:ext cx="181737" cy="22352"/>
    <xdr:pic>
      <xdr:nvPicPr>
        <xdr:cNvPr id="536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F17E402-FA5F-49B7-B5EE-CB7827D392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36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91A5C2F-E8BD-4DD6-A454-B0E9FE8EE6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3495"/>
    <xdr:pic>
      <xdr:nvPicPr>
        <xdr:cNvPr id="536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D7BE7C8-00E3-463C-B5A9-586E0D2443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733"/>
    <xdr:pic>
      <xdr:nvPicPr>
        <xdr:cNvPr id="536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A386ED6-86D6-44DC-87CF-E0E0AAE93D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3495"/>
    <xdr:pic>
      <xdr:nvPicPr>
        <xdr:cNvPr id="536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F3B918A-3E11-4841-B1F1-F1539EE824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3495"/>
    <xdr:pic>
      <xdr:nvPicPr>
        <xdr:cNvPr id="536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1E23AAC-9C8D-48CD-B5BF-28AD4F7C03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36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2FF31EF-3DB0-408F-B75D-14CDF743BA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36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9EC6F9E-FABC-4A1D-BB18-C632D4AB01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37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70C5173-32CE-4110-B370-4AEF634277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3495"/>
    <xdr:pic>
      <xdr:nvPicPr>
        <xdr:cNvPr id="537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D29B62A-79BF-43DE-A22B-3FED20B16A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37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CBFF924-34C9-4C48-9EAF-0CB72A9530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3114"/>
    <xdr:pic>
      <xdr:nvPicPr>
        <xdr:cNvPr id="537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FD33548-EA37-43B7-A0E9-9B526835E8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37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E00DCF1-5CD0-47F8-9689-FDAC7C0628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3114"/>
    <xdr:pic>
      <xdr:nvPicPr>
        <xdr:cNvPr id="537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13FE7F7-72E9-4BB9-A7F4-BCF010BAEE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37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BBEA0BC-B5A8-4741-806C-AC55212B17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3114"/>
    <xdr:pic>
      <xdr:nvPicPr>
        <xdr:cNvPr id="537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74AAD7E-223C-41C8-A129-1C77812337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3495"/>
    <xdr:pic>
      <xdr:nvPicPr>
        <xdr:cNvPr id="537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ECB1C81-CD32-40C0-A19E-B7FB6068EF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733"/>
    <xdr:pic>
      <xdr:nvPicPr>
        <xdr:cNvPr id="537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77228D3-6882-45E0-B7F9-58C2D49B05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38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C72D20E-7F7B-4725-8D51-F401A09602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38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9E1F4E7-9902-4CF7-9183-78DE89D3E2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38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C7223D1-B5BA-40E7-8351-0619EB198E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38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772FE33-734F-4394-9B41-D9C45114B7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38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26AD81A-BA63-49C2-8D4D-C41428908D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3495"/>
    <xdr:pic>
      <xdr:nvPicPr>
        <xdr:cNvPr id="538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D58E38F-9A27-4B98-9F16-C959E9A178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733"/>
    <xdr:pic>
      <xdr:nvPicPr>
        <xdr:cNvPr id="538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6CFFA15-9583-498F-AAFD-D67B6646EC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3495"/>
    <xdr:pic>
      <xdr:nvPicPr>
        <xdr:cNvPr id="538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770D426-DBD6-4122-8C51-1D8E3A8B3A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3495"/>
    <xdr:pic>
      <xdr:nvPicPr>
        <xdr:cNvPr id="538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F3EF171-04BD-4A01-ABCA-DDDCF72956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38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0434D77-13C1-42FC-AF99-8458138482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39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D7B9F75-51B2-4AFA-A5ED-836C8B9E9D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39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909AE42-D194-4A36-A501-C612FECFEF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3495"/>
    <xdr:pic>
      <xdr:nvPicPr>
        <xdr:cNvPr id="539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F1ABB7F-4E01-4ACE-BAE3-15DD0112FB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39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47282EC-1512-4B64-AAAE-3574FE7654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3114"/>
    <xdr:pic>
      <xdr:nvPicPr>
        <xdr:cNvPr id="539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FA63EC8-7900-47C0-AD3F-46A636803F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39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50FE28E-FF11-4D56-87CB-112515D7E7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3114"/>
    <xdr:pic>
      <xdr:nvPicPr>
        <xdr:cNvPr id="539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8471D23-8F4C-41C6-9B8E-D6DC9D91D5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39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9F579BD-4141-4466-AEDE-6AD683905C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3114"/>
    <xdr:pic>
      <xdr:nvPicPr>
        <xdr:cNvPr id="539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BF47F97-D299-469C-88D0-63BB087D66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3495"/>
    <xdr:pic>
      <xdr:nvPicPr>
        <xdr:cNvPr id="539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EC901B6-5550-4D1F-BB5E-65A4073447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733"/>
    <xdr:pic>
      <xdr:nvPicPr>
        <xdr:cNvPr id="540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47A8B1B-49A4-424F-A3F5-293F730074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40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50EC39E-78EF-481A-9D3F-205CFF69A1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40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3BF2AAD-7BAE-4B4A-A62F-48882BF77C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40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D30D981-8DB9-4AF8-8B5A-A6D4CDC09C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1300</xdr:row>
      <xdr:rowOff>0</xdr:rowOff>
    </xdr:from>
    <xdr:ext cx="181737" cy="22352"/>
    <xdr:pic>
      <xdr:nvPicPr>
        <xdr:cNvPr id="540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BF7D6E7-CF25-412B-B557-7DB91BEAE7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2352"/>
    <xdr:pic>
      <xdr:nvPicPr>
        <xdr:cNvPr id="540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01E6420-7424-4D0C-A807-38BE0363A4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3495"/>
    <xdr:pic>
      <xdr:nvPicPr>
        <xdr:cNvPr id="540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C4D1756-CEC9-4D99-9CEC-D4BD0AC44A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62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2733"/>
    <xdr:pic>
      <xdr:nvPicPr>
        <xdr:cNvPr id="540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4B6463F-E057-406E-8F09-FE33B6AF8C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3495"/>
    <xdr:pic>
      <xdr:nvPicPr>
        <xdr:cNvPr id="540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6C09128-8C34-4FB7-86CE-D842FE41AA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62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3495"/>
    <xdr:pic>
      <xdr:nvPicPr>
        <xdr:cNvPr id="540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D2FB088-E18B-407C-BD07-D56C090A7E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62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2352"/>
    <xdr:pic>
      <xdr:nvPicPr>
        <xdr:cNvPr id="541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DFA9D4C-79E6-43FA-B455-A7D091F995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2352"/>
    <xdr:pic>
      <xdr:nvPicPr>
        <xdr:cNvPr id="541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3283DD4-B29E-4C23-94FC-2082E8F0A2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2352"/>
    <xdr:pic>
      <xdr:nvPicPr>
        <xdr:cNvPr id="541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DB66955-A15E-45A6-A214-5D363D8758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3495"/>
    <xdr:pic>
      <xdr:nvPicPr>
        <xdr:cNvPr id="541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3BEC454-9BD6-40CD-8671-CDB9A0307A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62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2352"/>
    <xdr:pic>
      <xdr:nvPicPr>
        <xdr:cNvPr id="541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FB52BA6-01D3-4D4C-884A-3B8BFB2B76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3114"/>
    <xdr:pic>
      <xdr:nvPicPr>
        <xdr:cNvPr id="541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F9E3CF7-78D5-4D0E-80F2-2AE1556D3C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62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2352"/>
    <xdr:pic>
      <xdr:nvPicPr>
        <xdr:cNvPr id="541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CDB3474-4D7C-473A-8D6F-30B9246A7D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3114"/>
    <xdr:pic>
      <xdr:nvPicPr>
        <xdr:cNvPr id="541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6910B6C-51E7-415D-A0E5-A7F5E0C5A3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62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2352"/>
    <xdr:pic>
      <xdr:nvPicPr>
        <xdr:cNvPr id="541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38C0EF2-04CE-4195-A9F4-6303AFF104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3114"/>
    <xdr:pic>
      <xdr:nvPicPr>
        <xdr:cNvPr id="541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E724CBD-38F4-444D-B957-513CDB7D21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62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3495"/>
    <xdr:pic>
      <xdr:nvPicPr>
        <xdr:cNvPr id="542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E9BB55A-5B78-41F4-A2B6-5ECCDD87AA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62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2733"/>
    <xdr:pic>
      <xdr:nvPicPr>
        <xdr:cNvPr id="542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9766F25-C207-4E2C-93FC-07AE92BFA7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2352"/>
    <xdr:pic>
      <xdr:nvPicPr>
        <xdr:cNvPr id="542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627F5A7-DE23-41A2-AB87-465789C1D8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2352"/>
    <xdr:pic>
      <xdr:nvPicPr>
        <xdr:cNvPr id="542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C55F8FE-C42A-4D08-A3F3-B8A842D599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2352"/>
    <xdr:pic>
      <xdr:nvPicPr>
        <xdr:cNvPr id="542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B43D2F8-8D36-4DF7-9AC2-DE48B551EB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1508</xdr:row>
      <xdr:rowOff>0</xdr:rowOff>
    </xdr:from>
    <xdr:ext cx="181737" cy="22352"/>
    <xdr:pic>
      <xdr:nvPicPr>
        <xdr:cNvPr id="542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2E11B79-0423-4907-AE3D-44713256EF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2352"/>
    <xdr:pic>
      <xdr:nvPicPr>
        <xdr:cNvPr id="542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7C25271-463B-45A1-BC43-E173CED013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3495"/>
    <xdr:pic>
      <xdr:nvPicPr>
        <xdr:cNvPr id="542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3F5265E-F2F9-4FCE-9C66-E1AB6B974F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3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2733"/>
    <xdr:pic>
      <xdr:nvPicPr>
        <xdr:cNvPr id="542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906F158-E75D-40E6-9F36-C61D13072F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3495"/>
    <xdr:pic>
      <xdr:nvPicPr>
        <xdr:cNvPr id="542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026C225-B76C-4BF6-9D2D-CE823AD2EE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3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3495"/>
    <xdr:pic>
      <xdr:nvPicPr>
        <xdr:cNvPr id="543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9230831-54A2-4CB9-B9C6-2D325F3E3D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3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2352"/>
    <xdr:pic>
      <xdr:nvPicPr>
        <xdr:cNvPr id="543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5DFDEEB-5665-4AE2-B148-FBEFF7F41F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2352"/>
    <xdr:pic>
      <xdr:nvPicPr>
        <xdr:cNvPr id="543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EAFA7BE-AB62-4252-8D27-412566FD8E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2352"/>
    <xdr:pic>
      <xdr:nvPicPr>
        <xdr:cNvPr id="543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FE05542-F5CB-4DB6-A232-306FADFFC3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3495"/>
    <xdr:pic>
      <xdr:nvPicPr>
        <xdr:cNvPr id="543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59A44DB-05F7-4FE3-950D-F4054135FB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3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2352"/>
    <xdr:pic>
      <xdr:nvPicPr>
        <xdr:cNvPr id="543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1644098-40CF-4FAF-90C7-EC1F87C7DA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3114"/>
    <xdr:pic>
      <xdr:nvPicPr>
        <xdr:cNvPr id="543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D4E0EDC-7A5B-4F81-8E70-1B8DB788C9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33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2352"/>
    <xdr:pic>
      <xdr:nvPicPr>
        <xdr:cNvPr id="543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7BEDE93-9796-4568-B8D5-BD5173EDF7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3114"/>
    <xdr:pic>
      <xdr:nvPicPr>
        <xdr:cNvPr id="543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1BDF27E-E40D-4654-97F8-0DABD9A40E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33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2352"/>
    <xdr:pic>
      <xdr:nvPicPr>
        <xdr:cNvPr id="543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6BFF90F-1A75-4975-9F94-8C6EBAAB92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3114"/>
    <xdr:pic>
      <xdr:nvPicPr>
        <xdr:cNvPr id="544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377555B-6428-4B35-A143-E399FE28B5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33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3495"/>
    <xdr:pic>
      <xdr:nvPicPr>
        <xdr:cNvPr id="544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9CE68C3-EC0F-45E6-81E2-312924D17E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3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2733"/>
    <xdr:pic>
      <xdr:nvPicPr>
        <xdr:cNvPr id="544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779B760-FD7D-4F52-845C-E8836E79F0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2352"/>
    <xdr:pic>
      <xdr:nvPicPr>
        <xdr:cNvPr id="544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E7D66DC-3C01-4064-9C54-7F0DD30987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2352"/>
    <xdr:pic>
      <xdr:nvPicPr>
        <xdr:cNvPr id="544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565F56F-97D2-4390-BC56-B34F9903C0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2352"/>
    <xdr:pic>
      <xdr:nvPicPr>
        <xdr:cNvPr id="544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4CAAB84-7926-49D1-80F8-93BBDA5017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1353</xdr:row>
      <xdr:rowOff>0</xdr:rowOff>
    </xdr:from>
    <xdr:ext cx="181737" cy="22352"/>
    <xdr:pic>
      <xdr:nvPicPr>
        <xdr:cNvPr id="544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7E5A7DA-E729-4990-B4E4-B284CCCB6B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4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7665B0C-851D-477D-8934-3E8A341F8D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3495"/>
    <xdr:pic>
      <xdr:nvPicPr>
        <xdr:cNvPr id="544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82E4F92-C221-4D38-858D-680BE267BA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733"/>
    <xdr:pic>
      <xdr:nvPicPr>
        <xdr:cNvPr id="544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4A75EDF-ED8D-4E90-9604-A3331CD2FB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3495"/>
    <xdr:pic>
      <xdr:nvPicPr>
        <xdr:cNvPr id="545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7510CA1-38C0-4AD6-8D22-009C14240F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3495"/>
    <xdr:pic>
      <xdr:nvPicPr>
        <xdr:cNvPr id="545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5050856-8922-4E24-AFEC-AF813A666A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5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C5BC862-6C62-4A60-A339-D3A3004219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5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59892DB-73E0-4368-9728-CAB56D9C37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5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FF04EB8-2234-4AB7-ACCE-C060C47773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3495"/>
    <xdr:pic>
      <xdr:nvPicPr>
        <xdr:cNvPr id="545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92E280A-D826-4AE1-8B83-FB9DE4771C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5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ACFE517-1974-4307-BB3F-AD2AC0A9C9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3114"/>
    <xdr:pic>
      <xdr:nvPicPr>
        <xdr:cNvPr id="545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A60E8B7-512E-4C0D-88A4-D481354E44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5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BDA6FD9-10FF-4A9E-AEE6-11E0DEDB06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3114"/>
    <xdr:pic>
      <xdr:nvPicPr>
        <xdr:cNvPr id="545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2A0B78D-FE67-449A-A85C-330B65F139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6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34C516E-F53E-4A16-8412-B7F258C601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3114"/>
    <xdr:pic>
      <xdr:nvPicPr>
        <xdr:cNvPr id="546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3AE92EC-37B4-476E-B8C2-974DCF2BBB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3495"/>
    <xdr:pic>
      <xdr:nvPicPr>
        <xdr:cNvPr id="546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884A87C-0259-4690-BE83-B8A41A7025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733"/>
    <xdr:pic>
      <xdr:nvPicPr>
        <xdr:cNvPr id="546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A6FE42F-110F-4119-A258-627CA644BC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6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00D10FD-3A81-42FA-8107-32B80929C9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6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53D9B0A-1AB6-43EF-BF62-024749D0A0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6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118B19B-F766-4D75-A1B3-A770671401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6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9CB307F-1703-4EBB-850E-101C7D16A8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6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A862751-A5D2-4D11-94E8-63360DC924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3495"/>
    <xdr:pic>
      <xdr:nvPicPr>
        <xdr:cNvPr id="546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5FCBFA2-1E6B-45B0-BBFC-B82D8E94F3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733"/>
    <xdr:pic>
      <xdr:nvPicPr>
        <xdr:cNvPr id="547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42F2988-685D-469C-B504-75F81F6D80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3495"/>
    <xdr:pic>
      <xdr:nvPicPr>
        <xdr:cNvPr id="547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50F87DD-29CE-4CB3-8F1E-65EEE0A894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3495"/>
    <xdr:pic>
      <xdr:nvPicPr>
        <xdr:cNvPr id="547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57ABD29-3826-4532-843C-59C7C8F7BC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7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5C10854-47BB-4845-854B-F140CBD29D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7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CC5046D-5C36-419B-A038-0CAD3FF765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7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52FB60B-3E07-4F30-AF1C-3AADE26E17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3495"/>
    <xdr:pic>
      <xdr:nvPicPr>
        <xdr:cNvPr id="547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9CC7532-8960-48E2-A2AC-8EF35AE6FD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7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531757D-915A-4459-8741-8E0AE810F5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3114"/>
    <xdr:pic>
      <xdr:nvPicPr>
        <xdr:cNvPr id="547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A2348F9-ADC2-43BD-9ECA-A701830EE5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7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8AA3E8E-B008-43B3-9775-2EFD863141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3114"/>
    <xdr:pic>
      <xdr:nvPicPr>
        <xdr:cNvPr id="548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06DA6FC-CAA2-4337-A575-08F64C331C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8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B13E4E6-40D7-4A76-B364-7A03A43C03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3114"/>
    <xdr:pic>
      <xdr:nvPicPr>
        <xdr:cNvPr id="548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B42537A-D1A9-4F35-967D-5702AB854F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3495"/>
    <xdr:pic>
      <xdr:nvPicPr>
        <xdr:cNvPr id="548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BF0A9EA-8135-4543-ADC3-E6766DAE53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733"/>
    <xdr:pic>
      <xdr:nvPicPr>
        <xdr:cNvPr id="548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4DE2DA9-46E0-47D9-8FDB-98B20A96E8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8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97F3339-66D3-4994-9D15-6DFEA0FC07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8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7DFC718-A78A-46D3-975C-6A1556BDDB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8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66F8C3F-B810-4BA6-8676-6B34C69F26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1320</xdr:row>
      <xdr:rowOff>0</xdr:rowOff>
    </xdr:from>
    <xdr:ext cx="181737" cy="22352"/>
    <xdr:pic>
      <xdr:nvPicPr>
        <xdr:cNvPr id="548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8F2D7EB-F6B3-49AE-B667-736F4F55D9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2352"/>
    <xdr:pic>
      <xdr:nvPicPr>
        <xdr:cNvPr id="548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D4363FD-6A35-471E-99D7-7EB3AF23D9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3495"/>
    <xdr:pic>
      <xdr:nvPicPr>
        <xdr:cNvPr id="549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D808A90-8501-45AA-A6E8-43B9C1B6F8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43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2733"/>
    <xdr:pic>
      <xdr:nvPicPr>
        <xdr:cNvPr id="549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8B4C68A-3475-4E73-B7B7-BCEE8C983B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3495"/>
    <xdr:pic>
      <xdr:nvPicPr>
        <xdr:cNvPr id="549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AE6B818-99D6-45B7-886D-3E07DD27F3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43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3495"/>
    <xdr:pic>
      <xdr:nvPicPr>
        <xdr:cNvPr id="549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9622F40-FE09-4739-94EA-3938333DAC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43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2352"/>
    <xdr:pic>
      <xdr:nvPicPr>
        <xdr:cNvPr id="549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3D77D1F-1B9F-460F-94DB-FF4E384662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2352"/>
    <xdr:pic>
      <xdr:nvPicPr>
        <xdr:cNvPr id="549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9A48892-B1D8-4FF3-A912-3BC3437FF9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2352"/>
    <xdr:pic>
      <xdr:nvPicPr>
        <xdr:cNvPr id="549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2E6469B-E130-4D06-9426-4518C1FD72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3495"/>
    <xdr:pic>
      <xdr:nvPicPr>
        <xdr:cNvPr id="549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A2015F7-EEAA-43A3-9A12-C4F9D31CC4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43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2352"/>
    <xdr:pic>
      <xdr:nvPicPr>
        <xdr:cNvPr id="549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96C80CC-E0DD-4506-9FF0-FAB04D1941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3114"/>
    <xdr:pic>
      <xdr:nvPicPr>
        <xdr:cNvPr id="549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FED10FE-4F79-4B02-8FDC-39681CF860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43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2352"/>
    <xdr:pic>
      <xdr:nvPicPr>
        <xdr:cNvPr id="550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86F946D-9707-4406-9E7B-54BA8F9C65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3114"/>
    <xdr:pic>
      <xdr:nvPicPr>
        <xdr:cNvPr id="550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D658427-82DA-46D0-ADD7-99A2641FAB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43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2352"/>
    <xdr:pic>
      <xdr:nvPicPr>
        <xdr:cNvPr id="550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06D7A01-50F8-4E43-A0AE-D2EAF7BBF3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3114"/>
    <xdr:pic>
      <xdr:nvPicPr>
        <xdr:cNvPr id="550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70CFC38-1E4E-43C7-842B-8C29508467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43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3495"/>
    <xdr:pic>
      <xdr:nvPicPr>
        <xdr:cNvPr id="550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0129582-39CB-4D80-8BB8-472900FC30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43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2733"/>
    <xdr:pic>
      <xdr:nvPicPr>
        <xdr:cNvPr id="550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E69F04B-FB94-4FEF-90A6-82D1D231F9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2352"/>
    <xdr:pic>
      <xdr:nvPicPr>
        <xdr:cNvPr id="550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71E40A4-7931-434D-B71E-FEB6C6BFB6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2352"/>
    <xdr:pic>
      <xdr:nvPicPr>
        <xdr:cNvPr id="550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8573DF9-BF8B-45EE-ADF5-7E2A5FB9FE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2352"/>
    <xdr:pic>
      <xdr:nvPicPr>
        <xdr:cNvPr id="550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BB79B3B-D6E1-4FF7-BF60-06B1B80095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1528</xdr:row>
      <xdr:rowOff>0</xdr:rowOff>
    </xdr:from>
    <xdr:ext cx="181737" cy="22352"/>
    <xdr:pic>
      <xdr:nvPicPr>
        <xdr:cNvPr id="550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1D223DE-8D1D-43EF-A48B-ED34E4D879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2352"/>
    <xdr:pic>
      <xdr:nvPicPr>
        <xdr:cNvPr id="551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60E92E5-20ED-443F-A810-88D18C5A6D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3495"/>
    <xdr:pic>
      <xdr:nvPicPr>
        <xdr:cNvPr id="551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47EA6C1-BADA-4742-9610-CDD2E148B0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14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2733"/>
    <xdr:pic>
      <xdr:nvPicPr>
        <xdr:cNvPr id="551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4AC5C87-3333-4A02-B396-C4357899CA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3495"/>
    <xdr:pic>
      <xdr:nvPicPr>
        <xdr:cNvPr id="551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DFBEB37-299E-45C5-BC03-CF96936665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14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3495"/>
    <xdr:pic>
      <xdr:nvPicPr>
        <xdr:cNvPr id="551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B723919-5474-401F-AC96-D531B139B8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14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2352"/>
    <xdr:pic>
      <xdr:nvPicPr>
        <xdr:cNvPr id="551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BCFBAF1-DA4B-475B-A57D-F1E22D0D18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2352"/>
    <xdr:pic>
      <xdr:nvPicPr>
        <xdr:cNvPr id="551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8808F30-BF36-4302-9F8D-A64898FF92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2352"/>
    <xdr:pic>
      <xdr:nvPicPr>
        <xdr:cNvPr id="551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3526111-AFD1-47B7-BDE9-03F3E8D7FF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3495"/>
    <xdr:pic>
      <xdr:nvPicPr>
        <xdr:cNvPr id="551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F6DE8FD-5718-4141-841B-8427063BD9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14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2352"/>
    <xdr:pic>
      <xdr:nvPicPr>
        <xdr:cNvPr id="551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64400FE-477B-49CB-A3C9-0C8420138B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3114"/>
    <xdr:pic>
      <xdr:nvPicPr>
        <xdr:cNvPr id="552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C5DC4EB-CE8F-4E9B-881C-BDB6A42D32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14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2352"/>
    <xdr:pic>
      <xdr:nvPicPr>
        <xdr:cNvPr id="552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9D0EC48-FE95-41C9-A066-8E1387AB7C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3114"/>
    <xdr:pic>
      <xdr:nvPicPr>
        <xdr:cNvPr id="552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24ED7B7-0F63-4044-B99F-8C40AAA6B5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14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2352"/>
    <xdr:pic>
      <xdr:nvPicPr>
        <xdr:cNvPr id="552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9CE46C5-9AD7-4403-B391-505DAD20E2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3114"/>
    <xdr:pic>
      <xdr:nvPicPr>
        <xdr:cNvPr id="552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848A181-F753-4683-B3A0-10741B335D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14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3495"/>
    <xdr:pic>
      <xdr:nvPicPr>
        <xdr:cNvPr id="552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C3839CE-5302-47A5-A8B5-C8FA761DA5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14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2733"/>
    <xdr:pic>
      <xdr:nvPicPr>
        <xdr:cNvPr id="552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0AFDD2A-FF3F-4170-AE71-411E550A48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2352"/>
    <xdr:pic>
      <xdr:nvPicPr>
        <xdr:cNvPr id="552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3A0F798-0D0A-495D-A102-1BF0991FA1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2352"/>
    <xdr:pic>
      <xdr:nvPicPr>
        <xdr:cNvPr id="552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E8192D0-E589-4B61-8A8F-4A79494294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2352"/>
    <xdr:pic>
      <xdr:nvPicPr>
        <xdr:cNvPr id="552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E3DC24B-E5C5-4F2C-960F-92889AA25E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1372</xdr:row>
      <xdr:rowOff>0</xdr:rowOff>
    </xdr:from>
    <xdr:ext cx="181737" cy="22352"/>
    <xdr:pic>
      <xdr:nvPicPr>
        <xdr:cNvPr id="553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2E0E31F-B7D6-40CF-BB40-5DCCFDA521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3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968E929-BED4-490C-939C-69E3E2D065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3495"/>
    <xdr:pic>
      <xdr:nvPicPr>
        <xdr:cNvPr id="553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CA30927-F771-4B45-8FF3-A49FF942E0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733"/>
    <xdr:pic>
      <xdr:nvPicPr>
        <xdr:cNvPr id="553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4EFCCDE-77A3-4766-B694-E30BB32452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3495"/>
    <xdr:pic>
      <xdr:nvPicPr>
        <xdr:cNvPr id="553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6C28CF6-F854-473B-BEA8-6D0CD69B3B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3495"/>
    <xdr:pic>
      <xdr:nvPicPr>
        <xdr:cNvPr id="553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C2AEA6F-E944-4A47-96F9-4955286345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3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D2FB426-A6F8-491D-B0A1-DDAF90F080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3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9C6560A-9155-48B8-A403-D9B9F7E41B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3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418091A-CCD7-4072-9E93-CFFC100EDB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3495"/>
    <xdr:pic>
      <xdr:nvPicPr>
        <xdr:cNvPr id="553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96C8E5D-D6AC-4E0D-9C15-D25F328061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4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8E038FD-7556-4B61-8436-62FF60FB2E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3114"/>
    <xdr:pic>
      <xdr:nvPicPr>
        <xdr:cNvPr id="554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A9E0DCA-AB01-4EE9-88E8-C99B6DADDCE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4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D801AE5-EEA6-425D-898C-4A643BF231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3114"/>
    <xdr:pic>
      <xdr:nvPicPr>
        <xdr:cNvPr id="554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9CE0DAB-2690-4558-BA77-9BF99BA24B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4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9D0B678-D5C7-49DF-8A4E-01BB2AE545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3114"/>
    <xdr:pic>
      <xdr:nvPicPr>
        <xdr:cNvPr id="554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425AB30-8A99-45AE-B038-677E9B75E9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3495"/>
    <xdr:pic>
      <xdr:nvPicPr>
        <xdr:cNvPr id="554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52F0B12-643B-4AC4-B679-12C5D63FD8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733"/>
    <xdr:pic>
      <xdr:nvPicPr>
        <xdr:cNvPr id="554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A3EE465-AE1B-4ECE-B263-C613338838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4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573B22D-F47B-4674-AB8C-AB723D7F61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4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6ECFF65-E73E-455A-B2A3-094B027B71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5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B1EFC01-F4A2-40B6-9224-E13AD80C97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5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A1D41EB-3734-4CF4-A19A-AA4042A4BA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5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F8DD97D-0A6F-492D-9CB0-CB8DD0221A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3495"/>
    <xdr:pic>
      <xdr:nvPicPr>
        <xdr:cNvPr id="555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2ED25FC-F1FE-49C6-B177-7D00644020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733"/>
    <xdr:pic>
      <xdr:nvPicPr>
        <xdr:cNvPr id="555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A460746-0F64-4454-8435-9C46433485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3495"/>
    <xdr:pic>
      <xdr:nvPicPr>
        <xdr:cNvPr id="555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4345E9C-37C7-48DA-84BD-F3C2CBCA80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3495"/>
    <xdr:pic>
      <xdr:nvPicPr>
        <xdr:cNvPr id="555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CE12FB9-55BB-466D-B9A7-C58CE03CFF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5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BED9901-9AF6-49ED-87C8-26218C1766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5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E7D586F-6C71-45F0-BA09-D05C553208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5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624BE51-85D0-465A-8823-73931C7DF4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3495"/>
    <xdr:pic>
      <xdr:nvPicPr>
        <xdr:cNvPr id="556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EA2C529-1817-4C47-8B23-AFA5C6A18C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6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61C447A-3FB6-42B8-9C19-C1C1163A8B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3114"/>
    <xdr:pic>
      <xdr:nvPicPr>
        <xdr:cNvPr id="556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413F1DA-AC70-4111-A2AB-E1C21BA7C3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6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7B75824-71A0-494C-86EA-47947E115D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3114"/>
    <xdr:pic>
      <xdr:nvPicPr>
        <xdr:cNvPr id="556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ED087D1-FE19-49FD-8608-60B721AEDA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6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42DF886-B1EE-4415-9941-3DF8BFC04F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3114"/>
    <xdr:pic>
      <xdr:nvPicPr>
        <xdr:cNvPr id="556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E3947AF-03C2-4A56-BAE4-C7337C8FEA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3495"/>
    <xdr:pic>
      <xdr:nvPicPr>
        <xdr:cNvPr id="556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B9F569D-7494-4E0A-AAFC-063403E111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733"/>
    <xdr:pic>
      <xdr:nvPicPr>
        <xdr:cNvPr id="556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C3C28DD-BC81-4151-86C1-9DC74EB2FF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6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EE77054-1030-40FF-8449-8B574D764A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7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406184A-3381-4DA2-B457-306A00CA83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7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5A5FD9E-E271-4575-BA77-9ED5A0000E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1327</xdr:row>
      <xdr:rowOff>0</xdr:rowOff>
    </xdr:from>
    <xdr:ext cx="181737" cy="22352"/>
    <xdr:pic>
      <xdr:nvPicPr>
        <xdr:cNvPr id="557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4C7D51D-97F4-4758-ADD4-A112FD6644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2352"/>
    <xdr:pic>
      <xdr:nvPicPr>
        <xdr:cNvPr id="557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AA5B779-E2C6-4C89-8D8D-569BDD91ED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3495"/>
    <xdr:pic>
      <xdr:nvPicPr>
        <xdr:cNvPr id="557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0738858-98E5-45CB-994B-AD8FB4BEF0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886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2733"/>
    <xdr:pic>
      <xdr:nvPicPr>
        <xdr:cNvPr id="557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6C8A4FC-1418-4C2E-94CB-B0E1F6B083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3495"/>
    <xdr:pic>
      <xdr:nvPicPr>
        <xdr:cNvPr id="557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2E994BE-38F8-471D-B12E-26E95E49A6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886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3495"/>
    <xdr:pic>
      <xdr:nvPicPr>
        <xdr:cNvPr id="557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A9B8C8C-0AA4-4A13-967A-151F97EAF9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886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2352"/>
    <xdr:pic>
      <xdr:nvPicPr>
        <xdr:cNvPr id="557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035DCE7-8150-4470-9D7D-DA80C1D731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2352"/>
    <xdr:pic>
      <xdr:nvPicPr>
        <xdr:cNvPr id="557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A857968-676B-419E-80F3-323FCCCD6C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2352"/>
    <xdr:pic>
      <xdr:nvPicPr>
        <xdr:cNvPr id="558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A1445EB-3D39-477C-801C-1A6837CE11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3495"/>
    <xdr:pic>
      <xdr:nvPicPr>
        <xdr:cNvPr id="558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D845B55-E609-45D2-BF23-698757BC07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886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2352"/>
    <xdr:pic>
      <xdr:nvPicPr>
        <xdr:cNvPr id="558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109EE76-8398-40E2-896E-DA301BE225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3114"/>
    <xdr:pic>
      <xdr:nvPicPr>
        <xdr:cNvPr id="558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697CD54-F381-4DE5-9DCC-AA478624E8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886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2352"/>
    <xdr:pic>
      <xdr:nvPicPr>
        <xdr:cNvPr id="558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9E5F0A1-1EAB-4AE3-BDAE-29F0195373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3114"/>
    <xdr:pic>
      <xdr:nvPicPr>
        <xdr:cNvPr id="558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106A29D-8B12-4AB9-8A96-7900EDD1E8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886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2352"/>
    <xdr:pic>
      <xdr:nvPicPr>
        <xdr:cNvPr id="558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E792D00-3E92-4556-BB57-AA860CEEE9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3114"/>
    <xdr:pic>
      <xdr:nvPicPr>
        <xdr:cNvPr id="558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AD61706-D370-4430-AC00-DDAC1FFADE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886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3495"/>
    <xdr:pic>
      <xdr:nvPicPr>
        <xdr:cNvPr id="558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6F326F5-198B-45FD-BAC3-8DB11D6856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886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2733"/>
    <xdr:pic>
      <xdr:nvPicPr>
        <xdr:cNvPr id="558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210B637-43C9-4A40-91C6-04DEFCDB95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2352"/>
    <xdr:pic>
      <xdr:nvPicPr>
        <xdr:cNvPr id="559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553DD0F-48AB-418B-96EC-28DFB03EF3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2352"/>
    <xdr:pic>
      <xdr:nvPicPr>
        <xdr:cNvPr id="559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D99F7ED-BDBD-4BED-A07E-D357E62BD6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2352"/>
    <xdr:pic>
      <xdr:nvPicPr>
        <xdr:cNvPr id="559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BDE0FB4-1A55-41BA-B415-E9800CFDA1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1549</xdr:row>
      <xdr:rowOff>0</xdr:rowOff>
    </xdr:from>
    <xdr:ext cx="181737" cy="22352"/>
    <xdr:pic>
      <xdr:nvPicPr>
        <xdr:cNvPr id="559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51431E3-85CF-4EAD-AF1F-155D5E1897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2352"/>
    <xdr:pic>
      <xdr:nvPicPr>
        <xdr:cNvPr id="559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93C3E93-B51B-4B06-B7F4-28D4B61A3B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3495"/>
    <xdr:pic>
      <xdr:nvPicPr>
        <xdr:cNvPr id="559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6DE9029-B65D-474F-9AC7-D4E088D830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648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2733"/>
    <xdr:pic>
      <xdr:nvPicPr>
        <xdr:cNvPr id="559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A1459D9-0D56-41E4-9CB5-24AF65BEC4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3495"/>
    <xdr:pic>
      <xdr:nvPicPr>
        <xdr:cNvPr id="559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13C7336-BE35-420B-A1B8-EC9CEFE808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648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3495"/>
    <xdr:pic>
      <xdr:nvPicPr>
        <xdr:cNvPr id="559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2137D82-5B21-4467-B112-D314568032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648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2352"/>
    <xdr:pic>
      <xdr:nvPicPr>
        <xdr:cNvPr id="559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1364413-AABC-456C-B040-EADE2FE872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2352"/>
    <xdr:pic>
      <xdr:nvPicPr>
        <xdr:cNvPr id="560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DA579B3-AB32-45B3-9054-B1F67F707C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2352"/>
    <xdr:pic>
      <xdr:nvPicPr>
        <xdr:cNvPr id="560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B93CEAB-BF17-4F08-A1A7-C2058D8C69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3495"/>
    <xdr:pic>
      <xdr:nvPicPr>
        <xdr:cNvPr id="560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EA8F4F4-ED44-47E6-A825-E49DA58098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648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2352"/>
    <xdr:pic>
      <xdr:nvPicPr>
        <xdr:cNvPr id="560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E139B2C-4264-4369-859F-A10C321AC7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3114"/>
    <xdr:pic>
      <xdr:nvPicPr>
        <xdr:cNvPr id="560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2DA53E4-FEBF-4829-BCAA-DD61D1BC3E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648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2352"/>
    <xdr:pic>
      <xdr:nvPicPr>
        <xdr:cNvPr id="560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3201DA6-A5D4-4CFE-917D-6ED584AEA4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3114"/>
    <xdr:pic>
      <xdr:nvPicPr>
        <xdr:cNvPr id="560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37A55D4-BA7E-4C86-A587-B705E9EC4F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648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2352"/>
    <xdr:pic>
      <xdr:nvPicPr>
        <xdr:cNvPr id="560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59BDA8E-3A39-4369-BC8B-25F793C1BF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3114"/>
    <xdr:pic>
      <xdr:nvPicPr>
        <xdr:cNvPr id="560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6163F1F-90C3-4F13-868D-5A1F76A0B0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648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3495"/>
    <xdr:pic>
      <xdr:nvPicPr>
        <xdr:cNvPr id="560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66611E65-1CE3-459D-A47F-66DD4457C9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648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2733"/>
    <xdr:pic>
      <xdr:nvPicPr>
        <xdr:cNvPr id="561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962BB85-C1DD-44C5-916F-B31ED6D609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2352"/>
    <xdr:pic>
      <xdr:nvPicPr>
        <xdr:cNvPr id="561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CE0C5CF-3A69-4FC3-A44A-1DA76C8927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2352"/>
    <xdr:pic>
      <xdr:nvPicPr>
        <xdr:cNvPr id="561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A8EE40D-59D8-450D-BEF0-F8AD58D82B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2352"/>
    <xdr:pic>
      <xdr:nvPicPr>
        <xdr:cNvPr id="561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1348EE7-4C9A-46CA-B6C8-CC12A8E4E6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1379</xdr:row>
      <xdr:rowOff>0</xdr:rowOff>
    </xdr:from>
    <xdr:ext cx="181737" cy="22352"/>
    <xdr:pic>
      <xdr:nvPicPr>
        <xdr:cNvPr id="561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32DD925-13D8-471F-95C2-AFB19AF25D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1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9D34389-ACC6-43AF-BCEE-564A8B5418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3495"/>
    <xdr:pic>
      <xdr:nvPicPr>
        <xdr:cNvPr id="561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D8EC4CB-DA80-4375-863F-35C4593169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733"/>
    <xdr:pic>
      <xdr:nvPicPr>
        <xdr:cNvPr id="561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5F61FCB-5C4E-4F5E-BDF0-0E7381804D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3495"/>
    <xdr:pic>
      <xdr:nvPicPr>
        <xdr:cNvPr id="561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47DA0B9-7D21-4DA9-B750-F56862BEC9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3495"/>
    <xdr:pic>
      <xdr:nvPicPr>
        <xdr:cNvPr id="561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ECBD124-9B27-48E2-8386-834861EDD9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2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E73392D-F5C4-4F4A-B5E3-39E1BC49C4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2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BE9AB6E-3DA7-4F65-B5FE-56F016DDA3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2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1858294-D621-4495-BE3D-7619F488A2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3495"/>
    <xdr:pic>
      <xdr:nvPicPr>
        <xdr:cNvPr id="562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53B6760-3383-4670-BB8A-5050A59FE2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2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E4196CF-FD97-4A00-A90F-84A4545A51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3114"/>
    <xdr:pic>
      <xdr:nvPicPr>
        <xdr:cNvPr id="562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EF4ED46-130C-4A73-BAD2-9EE878065E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2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56ED715-18FD-4823-B9A1-806D7517ED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3114"/>
    <xdr:pic>
      <xdr:nvPicPr>
        <xdr:cNvPr id="562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005FD84-174D-48B8-BDB2-D8F214C3BF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2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0EDF989-EB06-4546-9D66-C5E2855B75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3114"/>
    <xdr:pic>
      <xdr:nvPicPr>
        <xdr:cNvPr id="562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961B7CF-47A0-4F10-AA4D-DAC5B38F96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3495"/>
    <xdr:pic>
      <xdr:nvPicPr>
        <xdr:cNvPr id="563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62B93A1-A56C-4009-B435-E2AA29C62E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733"/>
    <xdr:pic>
      <xdr:nvPicPr>
        <xdr:cNvPr id="563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60BADB5-3704-45B6-BE1D-762AAD0565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3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980B07B-D229-4D9D-BAF5-BA550C2F7F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3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FF5984E-BE43-4FBB-95DA-A52F2B9E35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3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362BA4A-A094-4FCE-8F69-D9DD104FD5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3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C253981-6CBF-450F-B760-710F0097A6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3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F774763-0321-4946-987B-08F3759792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3495"/>
    <xdr:pic>
      <xdr:nvPicPr>
        <xdr:cNvPr id="563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1FDC02F-84D1-4B32-B2BD-3D958D8FCD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733"/>
    <xdr:pic>
      <xdr:nvPicPr>
        <xdr:cNvPr id="563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FA72017-8E13-483B-B9CC-6622613105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3495"/>
    <xdr:pic>
      <xdr:nvPicPr>
        <xdr:cNvPr id="563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13E7500-63D3-41AB-9C3F-3F7F5EDC10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3495"/>
    <xdr:pic>
      <xdr:nvPicPr>
        <xdr:cNvPr id="564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DC3041E-60E6-4AC1-8430-32951D23FE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4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B3C8D5D-6EC8-49AA-AD77-6D15619C8E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4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DC0DCE7-EF98-44A7-9469-8261BA15D8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4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1049642-02A5-4C08-9318-E980AA7670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3495"/>
    <xdr:pic>
      <xdr:nvPicPr>
        <xdr:cNvPr id="564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BABC874-B03F-4B4A-911E-4B7A884478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4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1E29E58-122B-4A34-8918-C443F1DABE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3114"/>
    <xdr:pic>
      <xdr:nvPicPr>
        <xdr:cNvPr id="564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34937E2-D08F-4206-81F0-CC18D5E6C8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4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F7CCF73-98BF-4D7B-BBCD-38BE6D427E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3114"/>
    <xdr:pic>
      <xdr:nvPicPr>
        <xdr:cNvPr id="564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079B28A-A63D-478E-B9D7-A13A03DD26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4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9A0F0A3-9328-4968-9B73-50EC7321AA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3114"/>
    <xdr:pic>
      <xdr:nvPicPr>
        <xdr:cNvPr id="565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2762971-1899-4956-BC2E-68B6FEC7F4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3495"/>
    <xdr:pic>
      <xdr:nvPicPr>
        <xdr:cNvPr id="565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E8DBEBC-9299-4809-8A87-F402B97D11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733"/>
    <xdr:pic>
      <xdr:nvPicPr>
        <xdr:cNvPr id="565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4C492B4-8CC4-48A0-B2B6-F7719DCF84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5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3C4D5AF-8C76-456E-8007-828EA75487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5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5BA6645-B90F-4E9A-A356-5B415858B1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5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2ECD463-C6F5-4053-A230-9BA270412A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1307</xdr:row>
      <xdr:rowOff>0</xdr:rowOff>
    </xdr:from>
    <xdr:ext cx="181737" cy="22352"/>
    <xdr:pic>
      <xdr:nvPicPr>
        <xdr:cNvPr id="565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AB56DCF-FB71-4CD3-BE7C-D489760007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2352"/>
    <xdr:pic>
      <xdr:nvPicPr>
        <xdr:cNvPr id="565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5167230-482E-4C37-BD9A-7B892B67FA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3495"/>
    <xdr:pic>
      <xdr:nvPicPr>
        <xdr:cNvPr id="565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4F85081-E846-4D67-BEA6-5C801E71CE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96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2733"/>
    <xdr:pic>
      <xdr:nvPicPr>
        <xdr:cNvPr id="565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2ED1C41-2DEA-4B53-8E42-08B110D00F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3495"/>
    <xdr:pic>
      <xdr:nvPicPr>
        <xdr:cNvPr id="566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EF4DDC4-1798-4A7E-93E8-1DCC27F33A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96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3495"/>
    <xdr:pic>
      <xdr:nvPicPr>
        <xdr:cNvPr id="566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A84B6C5-1C4F-4B32-8E1A-A6866F0009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96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2352"/>
    <xdr:pic>
      <xdr:nvPicPr>
        <xdr:cNvPr id="566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35306CE-088D-4315-8269-650D38CBFA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2352"/>
    <xdr:pic>
      <xdr:nvPicPr>
        <xdr:cNvPr id="566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F4A1834-EE83-472F-9621-78D872DF1E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2352"/>
    <xdr:pic>
      <xdr:nvPicPr>
        <xdr:cNvPr id="566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BF7D240-2AF7-47BB-B664-F1A336916A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3495"/>
    <xdr:pic>
      <xdr:nvPicPr>
        <xdr:cNvPr id="566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B276BDA-2D1F-4B15-BEA9-9A4144047D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96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2352"/>
    <xdr:pic>
      <xdr:nvPicPr>
        <xdr:cNvPr id="566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D83F4BD-00CD-4B4E-B7FE-01E2A4F396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3114"/>
    <xdr:pic>
      <xdr:nvPicPr>
        <xdr:cNvPr id="566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AA362AA-B1AA-47B2-8FF7-07E04DA176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96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2352"/>
    <xdr:pic>
      <xdr:nvPicPr>
        <xdr:cNvPr id="566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8375615-7D49-456A-900E-06BB49B0BC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3114"/>
    <xdr:pic>
      <xdr:nvPicPr>
        <xdr:cNvPr id="566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B08A6C3-F932-4DFD-852F-8A2E3D767B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96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2352"/>
    <xdr:pic>
      <xdr:nvPicPr>
        <xdr:cNvPr id="567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D760B4B-D55D-4184-9EEE-0E49A30243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3114"/>
    <xdr:pic>
      <xdr:nvPicPr>
        <xdr:cNvPr id="567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FC4B976-B605-409A-9391-5E217FC976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96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3495"/>
    <xdr:pic>
      <xdr:nvPicPr>
        <xdr:cNvPr id="567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D1952FD-3E2E-41A7-8E58-3B742A6C7D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96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2733"/>
    <xdr:pic>
      <xdr:nvPicPr>
        <xdr:cNvPr id="567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7EE7624-CFD6-4E14-8910-8B5AD03D15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2352"/>
    <xdr:pic>
      <xdr:nvPicPr>
        <xdr:cNvPr id="567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7C7773F-3506-417D-A2F4-36F1F837D1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2352"/>
    <xdr:pic>
      <xdr:nvPicPr>
        <xdr:cNvPr id="567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ED3533E-BF65-4AD2-A641-ECA5CCF2CA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2352"/>
    <xdr:pic>
      <xdr:nvPicPr>
        <xdr:cNvPr id="567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C630DC1-92FA-4F8E-92E7-1F1C37E0B0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1515</xdr:row>
      <xdr:rowOff>0</xdr:rowOff>
    </xdr:from>
    <xdr:ext cx="181737" cy="22352"/>
    <xdr:pic>
      <xdr:nvPicPr>
        <xdr:cNvPr id="567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8D3BCD5-F9E5-48EB-B882-28C4E6B7FB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2352"/>
    <xdr:pic>
      <xdr:nvPicPr>
        <xdr:cNvPr id="567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F85A763-604B-4027-B13A-F91AAE19FD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3495"/>
    <xdr:pic>
      <xdr:nvPicPr>
        <xdr:cNvPr id="567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7AE4D0B-CFA8-40D8-9A46-8D37FDE6D1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67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2733"/>
    <xdr:pic>
      <xdr:nvPicPr>
        <xdr:cNvPr id="568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0FC6ED7-44EF-46E0-A364-CDF2244043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3495"/>
    <xdr:pic>
      <xdr:nvPicPr>
        <xdr:cNvPr id="568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57B8127-4845-4E31-8C02-81995D4849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67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3495"/>
    <xdr:pic>
      <xdr:nvPicPr>
        <xdr:cNvPr id="568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D5FC6E7-5B96-4D22-A158-5B04AC1CFC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67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2352"/>
    <xdr:pic>
      <xdr:nvPicPr>
        <xdr:cNvPr id="568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6F14D38-F672-4E71-BE1B-EA8A43E3EE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2352"/>
    <xdr:pic>
      <xdr:nvPicPr>
        <xdr:cNvPr id="568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CFB641E-C5A5-4948-8FE9-B3DA1F893C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2352"/>
    <xdr:pic>
      <xdr:nvPicPr>
        <xdr:cNvPr id="568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A5F16E3-A1E2-4D8D-9CFF-50C7E81F62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3495"/>
    <xdr:pic>
      <xdr:nvPicPr>
        <xdr:cNvPr id="568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249B189-E86C-4814-8DC3-AD4362E46F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67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2352"/>
    <xdr:pic>
      <xdr:nvPicPr>
        <xdr:cNvPr id="568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DA12756-31BD-4701-99FC-54F18D7478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3114"/>
    <xdr:pic>
      <xdr:nvPicPr>
        <xdr:cNvPr id="568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58A64CC-52E9-442A-9D17-4E8FCE3E9D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67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2352"/>
    <xdr:pic>
      <xdr:nvPicPr>
        <xdr:cNvPr id="568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6155E30-14C6-4736-9B1B-30C6702C7B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3114"/>
    <xdr:pic>
      <xdr:nvPicPr>
        <xdr:cNvPr id="569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9CD6FB1-BA74-4129-9539-E2A1148EEB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67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2352"/>
    <xdr:pic>
      <xdr:nvPicPr>
        <xdr:cNvPr id="569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6C7C7DD-94EB-4C90-9208-3DA398852C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3114"/>
    <xdr:pic>
      <xdr:nvPicPr>
        <xdr:cNvPr id="569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9151952-177A-4343-9069-F5D9DF6159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67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3495"/>
    <xdr:pic>
      <xdr:nvPicPr>
        <xdr:cNvPr id="569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C6070FC-10C1-466B-8AD1-CAAFB24208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67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2733"/>
    <xdr:pic>
      <xdr:nvPicPr>
        <xdr:cNvPr id="569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51D1B71-E6E7-49F0-8099-B0867E6384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2352"/>
    <xdr:pic>
      <xdr:nvPicPr>
        <xdr:cNvPr id="569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0F9ADFB-B93B-48A8-B230-E175002EAF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2352"/>
    <xdr:pic>
      <xdr:nvPicPr>
        <xdr:cNvPr id="569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54529AE-A1AE-4F6C-BDEB-FD09AADE59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2352"/>
    <xdr:pic>
      <xdr:nvPicPr>
        <xdr:cNvPr id="569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88CECA2-21F3-45F2-AD74-5CF367800C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1360</xdr:row>
      <xdr:rowOff>0</xdr:rowOff>
    </xdr:from>
    <xdr:ext cx="181737" cy="22352"/>
    <xdr:pic>
      <xdr:nvPicPr>
        <xdr:cNvPr id="569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1F86D2A-4985-4394-9761-4AA44EC4D5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69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B2EF8FF-1ED7-4213-9F8B-83BA42F5F4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495"/>
    <xdr:pic>
      <xdr:nvPicPr>
        <xdr:cNvPr id="570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96A5EAB-0D00-4639-B9AB-A4039C4EA6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733"/>
    <xdr:pic>
      <xdr:nvPicPr>
        <xdr:cNvPr id="570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9BCC7B3-9EF5-4B1D-B22A-758F9FDC00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495"/>
    <xdr:pic>
      <xdr:nvPicPr>
        <xdr:cNvPr id="570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4E1838F-7B40-4FFE-AE08-8A2FEF2A20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495"/>
    <xdr:pic>
      <xdr:nvPicPr>
        <xdr:cNvPr id="570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43DE953-90DD-4170-8DDF-BF5CEAF822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0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EE932CD-C2A8-4A3C-80EF-7220AA5B80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0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BA3B6F4-E969-4720-B32B-254A087C32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0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85C993D-CAAF-439E-A48D-6602A93158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495"/>
    <xdr:pic>
      <xdr:nvPicPr>
        <xdr:cNvPr id="570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8DB877B-03F2-4C59-BAC9-03677AF8AD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0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0C8B0F3-A321-4E72-A3F9-DC23B940F4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114"/>
    <xdr:pic>
      <xdr:nvPicPr>
        <xdr:cNvPr id="570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262B4B9-C11C-4D6A-B075-0729BD3A23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1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D7CDFF3-C10C-43FF-9AAC-FF9F2AB60E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114"/>
    <xdr:pic>
      <xdr:nvPicPr>
        <xdr:cNvPr id="571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FEFFF15-20E3-4F70-98EC-BA8F62E540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1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92C27B8-B840-42D4-81CA-F0A2558217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114"/>
    <xdr:pic>
      <xdr:nvPicPr>
        <xdr:cNvPr id="571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CDFB5B4-12F8-4F3A-91BA-D2FB28C17B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495"/>
    <xdr:pic>
      <xdr:nvPicPr>
        <xdr:cNvPr id="571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2341D2D-7EF5-44CA-8B9D-120E04C21D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733"/>
    <xdr:pic>
      <xdr:nvPicPr>
        <xdr:cNvPr id="571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C91EAA9-E32B-48C0-A3FA-769BB72520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1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72761FE-79D1-4E1F-873E-C177B7571E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1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EF6FBAD-BA34-46A7-8176-E70D860090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1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89587FC-6D39-42A5-A00C-6571FA2D3A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1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B0D65E4-55C3-4933-BEBB-6CCBDDD09F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2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58A7470-D114-4B1A-B5AD-35E68AAB20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495"/>
    <xdr:pic>
      <xdr:nvPicPr>
        <xdr:cNvPr id="572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3178F8C-55EF-4313-BE6F-9094C88930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733"/>
    <xdr:pic>
      <xdr:nvPicPr>
        <xdr:cNvPr id="572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D7E403D-9C01-47D0-835F-181FF2033C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495"/>
    <xdr:pic>
      <xdr:nvPicPr>
        <xdr:cNvPr id="572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9E686F6-B3AB-4560-AD5B-3080D12B92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495"/>
    <xdr:pic>
      <xdr:nvPicPr>
        <xdr:cNvPr id="572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11C5E02-FF56-44DD-891A-8FF922D886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2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88C13C0-C171-4342-AF22-D96436A2BE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2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136DC54-8E70-4069-B11D-A5C2C1D760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2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7451520-EDC5-4669-BC39-E3C9BD5359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495"/>
    <xdr:pic>
      <xdr:nvPicPr>
        <xdr:cNvPr id="572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4A0F9D6-DB46-47F0-BEB7-2757843FE5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2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860A81E-560B-4913-8CB1-6BFB0BAC4A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114"/>
    <xdr:pic>
      <xdr:nvPicPr>
        <xdr:cNvPr id="573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2987A2E-6471-4E54-BF72-73EC497F5A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3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B9D6F36-EB65-4ADD-9DD3-751813543F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114"/>
    <xdr:pic>
      <xdr:nvPicPr>
        <xdr:cNvPr id="573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CEC8E27-1FEC-40C4-88AF-8349F460CD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3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B454D9C-54FD-4EDA-8321-D024308E7F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114"/>
    <xdr:pic>
      <xdr:nvPicPr>
        <xdr:cNvPr id="573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DDB2862-F6E6-4047-890D-BD0513C15D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495"/>
    <xdr:pic>
      <xdr:nvPicPr>
        <xdr:cNvPr id="573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E54A57A-DD97-4B52-B525-04CD0A0171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733"/>
    <xdr:pic>
      <xdr:nvPicPr>
        <xdr:cNvPr id="573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D7A9DE7-185A-46EE-8BBB-1ED965276F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3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29B25F6-D3E4-4A15-B852-F360BA0A17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3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11C755D-15B6-4889-B2F7-E833A78CEC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3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B65AED0-57B8-47C8-928A-5D0DE03243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574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C2DD0BB-5FE3-483E-A33B-9B38C95C5E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2352"/>
    <xdr:pic>
      <xdr:nvPicPr>
        <xdr:cNvPr id="574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3A45D33-60DE-40F2-B4A9-2D307F88E5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3495"/>
    <xdr:pic>
      <xdr:nvPicPr>
        <xdr:cNvPr id="574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51B5AAE-C919-4FCD-855B-E7DD530B0B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76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2733"/>
    <xdr:pic>
      <xdr:nvPicPr>
        <xdr:cNvPr id="574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C331FF6-B70F-4FB6-99E6-4BF617C02F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3495"/>
    <xdr:pic>
      <xdr:nvPicPr>
        <xdr:cNvPr id="574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AD49F22-2B3B-42D7-9DE9-8EF8C461DB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76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3495"/>
    <xdr:pic>
      <xdr:nvPicPr>
        <xdr:cNvPr id="574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E2EC1D2-69D7-473D-8063-B3B232837E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76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2352"/>
    <xdr:pic>
      <xdr:nvPicPr>
        <xdr:cNvPr id="574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FD4A473-7AD2-496E-A2B8-7277C6D949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2352"/>
    <xdr:pic>
      <xdr:nvPicPr>
        <xdr:cNvPr id="574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DB210F4-1BC7-486A-9AAD-E20199E83A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2352"/>
    <xdr:pic>
      <xdr:nvPicPr>
        <xdr:cNvPr id="574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F14D5AC-5D60-46B1-9ABE-0B4D375BE3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3495"/>
    <xdr:pic>
      <xdr:nvPicPr>
        <xdr:cNvPr id="574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D478598-481B-423A-B696-959C51CFFA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76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2352"/>
    <xdr:pic>
      <xdr:nvPicPr>
        <xdr:cNvPr id="575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B80E296-8B43-4690-A70A-FBC5894724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3114"/>
    <xdr:pic>
      <xdr:nvPicPr>
        <xdr:cNvPr id="575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A62C03E-12B4-401A-80C5-9F030DA418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76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2352"/>
    <xdr:pic>
      <xdr:nvPicPr>
        <xdr:cNvPr id="575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6E60A38-DC84-4383-81F2-5987C16D03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3114"/>
    <xdr:pic>
      <xdr:nvPicPr>
        <xdr:cNvPr id="575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5C5487F-4C0D-4E25-9297-49EE0D3AA4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76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2352"/>
    <xdr:pic>
      <xdr:nvPicPr>
        <xdr:cNvPr id="575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77DF1EA-CB69-43D5-847C-782E8C8186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3114"/>
    <xdr:pic>
      <xdr:nvPicPr>
        <xdr:cNvPr id="575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685E79E-7333-4860-B808-6277F474CA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76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3495"/>
    <xdr:pic>
      <xdr:nvPicPr>
        <xdr:cNvPr id="575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72162CA-1DCE-48C6-8F50-B727E39FB8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76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2733"/>
    <xdr:pic>
      <xdr:nvPicPr>
        <xdr:cNvPr id="575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DDC9084-301E-449F-97E5-5E0717CDD8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2352"/>
    <xdr:pic>
      <xdr:nvPicPr>
        <xdr:cNvPr id="575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56DD94F-C793-4DC5-99E7-0AAEE06259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2352"/>
    <xdr:pic>
      <xdr:nvPicPr>
        <xdr:cNvPr id="575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E9F4738-4445-4EBC-BEAC-0BE70768B4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2352"/>
    <xdr:pic>
      <xdr:nvPicPr>
        <xdr:cNvPr id="576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867368E-5A74-43F1-BB85-8F2BAF5714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1289</xdr:row>
      <xdr:rowOff>0</xdr:rowOff>
    </xdr:from>
    <xdr:ext cx="181737" cy="22352"/>
    <xdr:pic>
      <xdr:nvPicPr>
        <xdr:cNvPr id="576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EBB7752-2A76-4D84-AFE0-D902A02C3E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2352"/>
    <xdr:pic>
      <xdr:nvPicPr>
        <xdr:cNvPr id="576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896667B-2E21-43FB-9F9A-651CAAC650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3495"/>
    <xdr:pic>
      <xdr:nvPicPr>
        <xdr:cNvPr id="576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3426C8E-213C-4CE5-9626-97C2D0FE56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84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2733"/>
    <xdr:pic>
      <xdr:nvPicPr>
        <xdr:cNvPr id="576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02853E8-CE2E-47D1-A59A-D56B710471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3495"/>
    <xdr:pic>
      <xdr:nvPicPr>
        <xdr:cNvPr id="576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060CCFD-9843-4597-BEB6-493A6A124F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84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3495"/>
    <xdr:pic>
      <xdr:nvPicPr>
        <xdr:cNvPr id="576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E839EF8-DDAF-4BB1-8147-710D5AF99D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84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2352"/>
    <xdr:pic>
      <xdr:nvPicPr>
        <xdr:cNvPr id="576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A4ED07A-2AEF-44C5-84E3-EBC14EF343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2352"/>
    <xdr:pic>
      <xdr:nvPicPr>
        <xdr:cNvPr id="576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F977CD9-F830-4CF8-A81B-B12F706A23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2352"/>
    <xdr:pic>
      <xdr:nvPicPr>
        <xdr:cNvPr id="576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A3F5906-11B3-4FAB-94EB-73951A8B10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3495"/>
    <xdr:pic>
      <xdr:nvPicPr>
        <xdr:cNvPr id="577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9B1CC54-07AC-4D8D-9947-DEAB368BB7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84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2352"/>
    <xdr:pic>
      <xdr:nvPicPr>
        <xdr:cNvPr id="577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5C99DA4-A44C-437E-B0A1-BE5939308B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3114"/>
    <xdr:pic>
      <xdr:nvPicPr>
        <xdr:cNvPr id="577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E8742D6-F435-4D4D-BD0C-5CEACD9963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84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2352"/>
    <xdr:pic>
      <xdr:nvPicPr>
        <xdr:cNvPr id="577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BE6BA35-53C9-4A73-A039-5B0894B69B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3114"/>
    <xdr:pic>
      <xdr:nvPicPr>
        <xdr:cNvPr id="577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017F0EB-0C95-469F-ADE8-84B864AEBF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84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2352"/>
    <xdr:pic>
      <xdr:nvPicPr>
        <xdr:cNvPr id="577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5B7F7A6-4B77-487E-98FF-DFF08324CC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3114"/>
    <xdr:pic>
      <xdr:nvPicPr>
        <xdr:cNvPr id="577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E9BB486-9FF0-44A7-AD42-184DB41EC4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84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3495"/>
    <xdr:pic>
      <xdr:nvPicPr>
        <xdr:cNvPr id="577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35690B3-DE77-4708-B833-61CBF33B9D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84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2733"/>
    <xdr:pic>
      <xdr:nvPicPr>
        <xdr:cNvPr id="577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4EE64D0-BCA4-4618-A73A-94208D3D42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2352"/>
    <xdr:pic>
      <xdr:nvPicPr>
        <xdr:cNvPr id="577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FC5749D-3E20-45A9-9350-5F357281DB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2352"/>
    <xdr:pic>
      <xdr:nvPicPr>
        <xdr:cNvPr id="578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29F8577-F490-4F1E-AA9F-D4D2B096B9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2352"/>
    <xdr:pic>
      <xdr:nvPicPr>
        <xdr:cNvPr id="578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AB79CC9-8308-4FA3-A850-075A281A97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1133</xdr:row>
      <xdr:rowOff>0</xdr:rowOff>
    </xdr:from>
    <xdr:ext cx="181737" cy="22352"/>
    <xdr:pic>
      <xdr:nvPicPr>
        <xdr:cNvPr id="578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1D82F5F-7E21-4329-8A94-87C6802D02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78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E43E51F-E81B-4E3E-BD7E-783D25B417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3495"/>
    <xdr:pic>
      <xdr:nvPicPr>
        <xdr:cNvPr id="578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7AA7B58-2596-495E-94BC-384A1BC696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733"/>
    <xdr:pic>
      <xdr:nvPicPr>
        <xdr:cNvPr id="578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FD8B13B-0ADF-498A-BA69-8EDA15208A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3495"/>
    <xdr:pic>
      <xdr:nvPicPr>
        <xdr:cNvPr id="578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D691536-BBC5-488E-A36C-37E20CBB36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3495"/>
    <xdr:pic>
      <xdr:nvPicPr>
        <xdr:cNvPr id="578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A1B358B-7AF3-41D9-9E8B-98FCE33BAE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78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0A28F45-B8D5-412E-B83A-61F448FBC5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78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2C1D4C4-2495-47AE-952E-5F9B909387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79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DE274EE-4CF6-4929-A676-1009FA1854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3495"/>
    <xdr:pic>
      <xdr:nvPicPr>
        <xdr:cNvPr id="579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670CD31-A8A8-4EB3-A4DA-4921D60861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79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CC25BCC-4C3F-4AB9-82F0-77D8AB70F8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3114"/>
    <xdr:pic>
      <xdr:nvPicPr>
        <xdr:cNvPr id="579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2E2E24F-E68D-4FFF-82FF-E005781EE0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79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21FF661-9CA5-4118-9A5D-2E320A2EA4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3114"/>
    <xdr:pic>
      <xdr:nvPicPr>
        <xdr:cNvPr id="579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A810B35-A5A7-41E4-BE25-75EF80C08A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79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39C15C7-7AF5-492B-AF7F-9B8A81DC35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3114"/>
    <xdr:pic>
      <xdr:nvPicPr>
        <xdr:cNvPr id="579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B70D475-8493-4A1F-929C-1BBBE68F5B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3495"/>
    <xdr:pic>
      <xdr:nvPicPr>
        <xdr:cNvPr id="579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FD4C1D5-DCB7-400E-B931-C8CBC6CFE6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733"/>
    <xdr:pic>
      <xdr:nvPicPr>
        <xdr:cNvPr id="579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485C319-191D-4713-92E4-D452A9E83A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80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9656822-DEF0-4314-808B-95315798F5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80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6569E21-0E09-4BF7-8377-AB74296BB4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80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8958BB5-A7E1-4764-B0FB-0BA337CA56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80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9599BE9-A95F-451F-8297-F7E7813FE3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80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997DA8D-56DD-4ACD-9BA3-851D6E0FB6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3495"/>
    <xdr:pic>
      <xdr:nvPicPr>
        <xdr:cNvPr id="580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8EE7EF8-32E3-4782-8E40-AE947FD39F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733"/>
    <xdr:pic>
      <xdr:nvPicPr>
        <xdr:cNvPr id="580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8BBCE56-CB2D-4A46-B2E6-8C341EF5AB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3495"/>
    <xdr:pic>
      <xdr:nvPicPr>
        <xdr:cNvPr id="580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E5BE346-A2F8-4ABE-B0EA-5B1461F94C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3495"/>
    <xdr:pic>
      <xdr:nvPicPr>
        <xdr:cNvPr id="580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016F13E-EAF3-4E31-9F5A-F97AD32EB4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80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C903457-7B29-4040-A7AD-37FCA2815A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81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B0E0EB2-0DE0-4326-B45C-8273BACD95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81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0C177E6-D925-4E05-B3F0-F688C4278D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3495"/>
    <xdr:pic>
      <xdr:nvPicPr>
        <xdr:cNvPr id="581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5AA3F1A-AA77-4389-A67D-D314DB5F5A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81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9626432-4E23-4E5C-8357-14105C1588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3114"/>
    <xdr:pic>
      <xdr:nvPicPr>
        <xdr:cNvPr id="581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E03920A-660B-496D-AE32-FF1CADC0E8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81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2EFEA20-49B0-4BBE-A4A7-FCFD6AEF43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3114"/>
    <xdr:pic>
      <xdr:nvPicPr>
        <xdr:cNvPr id="581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FC3BB15-CAC8-48F4-B8DE-F2B8DE5122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81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CA53EF3-1C89-4244-88B7-BCBF408A31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3114"/>
    <xdr:pic>
      <xdr:nvPicPr>
        <xdr:cNvPr id="581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7F4DACD-5947-431D-AA51-3AF07A5229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3495"/>
    <xdr:pic>
      <xdr:nvPicPr>
        <xdr:cNvPr id="581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18B2426-0733-4853-8995-9E318CC3BD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733"/>
    <xdr:pic>
      <xdr:nvPicPr>
        <xdr:cNvPr id="582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118D4E6-63BA-4898-9610-C813444FAB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82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823BB00-E010-4A8A-91B4-2023915913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82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97780F4-D7DD-4473-8705-55CFFF5EBC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82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F5A2C2F-B65A-4824-A7C7-A23923CF05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1276</xdr:row>
      <xdr:rowOff>0</xdr:rowOff>
    </xdr:from>
    <xdr:ext cx="181737" cy="22352"/>
    <xdr:pic>
      <xdr:nvPicPr>
        <xdr:cNvPr id="582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6D05848-7597-4327-A888-504221B27B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2352"/>
    <xdr:pic>
      <xdr:nvPicPr>
        <xdr:cNvPr id="582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7F9209D-96C8-450B-A081-16D1E56187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3495"/>
    <xdr:pic>
      <xdr:nvPicPr>
        <xdr:cNvPr id="582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F7FD7C2-B547-4279-A46D-2EC512CF3A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05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2733"/>
    <xdr:pic>
      <xdr:nvPicPr>
        <xdr:cNvPr id="582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80C9F4E-1802-4701-94D0-8616CEABB7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3495"/>
    <xdr:pic>
      <xdr:nvPicPr>
        <xdr:cNvPr id="582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0014EE7-FAB5-47DC-A2C8-547562E883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05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3495"/>
    <xdr:pic>
      <xdr:nvPicPr>
        <xdr:cNvPr id="582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E89CAB9-D814-4B3B-AA21-788C7A3FC3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05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2352"/>
    <xdr:pic>
      <xdr:nvPicPr>
        <xdr:cNvPr id="583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C1BA09F-4CF0-45DE-A1F6-690B485486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2352"/>
    <xdr:pic>
      <xdr:nvPicPr>
        <xdr:cNvPr id="583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1D8D47D-0E33-46F4-A7CC-418BFFF51C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2352"/>
    <xdr:pic>
      <xdr:nvPicPr>
        <xdr:cNvPr id="583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001EEBF-FAD6-46E1-B10C-18F4DBFAD1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3495"/>
    <xdr:pic>
      <xdr:nvPicPr>
        <xdr:cNvPr id="583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29DA49B-F46B-4E79-9600-0693F1381E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05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2352"/>
    <xdr:pic>
      <xdr:nvPicPr>
        <xdr:cNvPr id="583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6BD8FF8-D71C-4010-9A6C-7088C97B51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3114"/>
    <xdr:pic>
      <xdr:nvPicPr>
        <xdr:cNvPr id="583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BB0C148-B73C-4672-9F5E-884CEF7546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05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2352"/>
    <xdr:pic>
      <xdr:nvPicPr>
        <xdr:cNvPr id="583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3692573-8B7F-4787-9369-98D737C026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3114"/>
    <xdr:pic>
      <xdr:nvPicPr>
        <xdr:cNvPr id="583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1E836BD-E2D4-47B2-86DF-6587407486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05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2352"/>
    <xdr:pic>
      <xdr:nvPicPr>
        <xdr:cNvPr id="583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40EE362-A008-4B2A-994B-6C309958FE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3114"/>
    <xdr:pic>
      <xdr:nvPicPr>
        <xdr:cNvPr id="583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228E928-9E5D-4389-820F-260FA60A14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05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3495"/>
    <xdr:pic>
      <xdr:nvPicPr>
        <xdr:cNvPr id="584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1BC41B7-4EED-47C1-9648-FC0529B20B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05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2733"/>
    <xdr:pic>
      <xdr:nvPicPr>
        <xdr:cNvPr id="584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8982FDE-D707-4C73-92EE-ED0CFF904A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2352"/>
    <xdr:pic>
      <xdr:nvPicPr>
        <xdr:cNvPr id="584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B7C0397-094C-49C2-858B-5692E1706E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2352"/>
    <xdr:pic>
      <xdr:nvPicPr>
        <xdr:cNvPr id="584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A205859-A944-4540-B6E8-7DE9174A56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2352"/>
    <xdr:pic>
      <xdr:nvPicPr>
        <xdr:cNvPr id="584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793AD1D-B68C-44AA-A0D2-1CBB10C16F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1485</xdr:row>
      <xdr:rowOff>0</xdr:rowOff>
    </xdr:from>
    <xdr:ext cx="181737" cy="22352"/>
    <xdr:pic>
      <xdr:nvPicPr>
        <xdr:cNvPr id="584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A658E8E-F2FA-4F6A-8080-579FD20142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2352"/>
    <xdr:pic>
      <xdr:nvPicPr>
        <xdr:cNvPr id="584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A614F65-A446-40CD-88FE-1E5F05F434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3495"/>
    <xdr:pic>
      <xdr:nvPicPr>
        <xdr:cNvPr id="584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3A195A5-3F1B-450E-BF69-ACCCC68A80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7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2733"/>
    <xdr:pic>
      <xdr:nvPicPr>
        <xdr:cNvPr id="584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8AC96FF-B8CD-44ED-A7D8-FC60E3439D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3495"/>
    <xdr:pic>
      <xdr:nvPicPr>
        <xdr:cNvPr id="584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52961A5-0673-4D88-BB33-2AC500587E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7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3495"/>
    <xdr:pic>
      <xdr:nvPicPr>
        <xdr:cNvPr id="585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60EDE41-03DC-4803-B85F-4C94651C1B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7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2352"/>
    <xdr:pic>
      <xdr:nvPicPr>
        <xdr:cNvPr id="585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447C898-A230-4CB4-B323-1B3D14094C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2352"/>
    <xdr:pic>
      <xdr:nvPicPr>
        <xdr:cNvPr id="585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71896A6-D867-4E9D-9F0A-0E2A2D4F5B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2352"/>
    <xdr:pic>
      <xdr:nvPicPr>
        <xdr:cNvPr id="585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B44D4BD-138E-40D5-A43B-1DB7A5A25B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3495"/>
    <xdr:pic>
      <xdr:nvPicPr>
        <xdr:cNvPr id="585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31549EF-8F8D-474B-9321-1CD5A8A20E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7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2352"/>
    <xdr:pic>
      <xdr:nvPicPr>
        <xdr:cNvPr id="585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624D794-7B75-45EE-A1A1-C4256B3B58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3114"/>
    <xdr:pic>
      <xdr:nvPicPr>
        <xdr:cNvPr id="585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CE82B99-394A-48F0-B217-1D0C06E045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76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2352"/>
    <xdr:pic>
      <xdr:nvPicPr>
        <xdr:cNvPr id="585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BEFB5B1-2FFE-439F-83EC-E204FDD43C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3114"/>
    <xdr:pic>
      <xdr:nvPicPr>
        <xdr:cNvPr id="585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130745E-80EF-4C31-9C74-BCE9A23589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76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2352"/>
    <xdr:pic>
      <xdr:nvPicPr>
        <xdr:cNvPr id="585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D94D508-394A-4538-BE74-C2A4FB3FF6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3114"/>
    <xdr:pic>
      <xdr:nvPicPr>
        <xdr:cNvPr id="586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C63BB14-6319-4AB5-98DF-70CF195C4C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76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3495"/>
    <xdr:pic>
      <xdr:nvPicPr>
        <xdr:cNvPr id="586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9278485-115A-4061-87C6-982FD607FD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7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2733"/>
    <xdr:pic>
      <xdr:nvPicPr>
        <xdr:cNvPr id="586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13BE472-E4C6-4229-96FA-396D2574CB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2352"/>
    <xdr:pic>
      <xdr:nvPicPr>
        <xdr:cNvPr id="586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3CFEC95-50BA-4324-8ABE-021B5B2EBD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2352"/>
    <xdr:pic>
      <xdr:nvPicPr>
        <xdr:cNvPr id="586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43EEB0E-7261-46DA-B0B7-FC1E75D4B0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2352"/>
    <xdr:pic>
      <xdr:nvPicPr>
        <xdr:cNvPr id="586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EEA9361-AFFD-472E-A581-7817E4F9E6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1331</xdr:row>
      <xdr:rowOff>0</xdr:rowOff>
    </xdr:from>
    <xdr:ext cx="181737" cy="22352"/>
    <xdr:pic>
      <xdr:nvPicPr>
        <xdr:cNvPr id="586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4787FA2-A648-4385-B2A2-8CE9759D49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86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0967492-3662-4D99-8C5E-100F9102D7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495"/>
    <xdr:pic>
      <xdr:nvPicPr>
        <xdr:cNvPr id="586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DA45828-77C3-4CCD-948D-10A782B9CC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733"/>
    <xdr:pic>
      <xdr:nvPicPr>
        <xdr:cNvPr id="586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E1460A3-0070-4A80-8F59-86FB2821B8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495"/>
    <xdr:pic>
      <xdr:nvPicPr>
        <xdr:cNvPr id="587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E33137A6-70C5-4EDD-A357-9FC7840DC8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495"/>
    <xdr:pic>
      <xdr:nvPicPr>
        <xdr:cNvPr id="587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27BD21D-9A3B-417F-8E76-E35E868BF0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87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E8DABB4-68CC-480D-9BEA-BC4C3C9E18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87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5C705CF-B789-46AA-BB0B-1A7C2050FB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87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6F8DEB7-CC0F-4755-AAAD-9D59FBA4BD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495"/>
    <xdr:pic>
      <xdr:nvPicPr>
        <xdr:cNvPr id="587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E0902E7-0D54-4DBE-984A-CFF0DD6FD0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87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AF4F6EE-7A84-492D-A39C-2EA13A3B98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114"/>
    <xdr:pic>
      <xdr:nvPicPr>
        <xdr:cNvPr id="587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9CB05A6-636C-4F2B-836A-7733BFB388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87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552F283-837A-46D5-A946-4A12D28F6D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114"/>
    <xdr:pic>
      <xdr:nvPicPr>
        <xdr:cNvPr id="587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879C95F-A3DE-42D3-948C-517ED07302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88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E33FC2B-AF17-4DCD-8429-CF26C7A562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114"/>
    <xdr:pic>
      <xdr:nvPicPr>
        <xdr:cNvPr id="588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F6C7C2B-E669-45E3-8BA1-B705C2CACA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495"/>
    <xdr:pic>
      <xdr:nvPicPr>
        <xdr:cNvPr id="588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1972404-3F75-485B-9B6B-D39B5903F8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733"/>
    <xdr:pic>
      <xdr:nvPicPr>
        <xdr:cNvPr id="588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C463C37-C4E7-4814-9153-A9B8B7A8D1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88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17E046C-0148-4EBC-98F1-4D085FD3FC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88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471D059-40AB-4DFC-B02A-32D60C2781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88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B692E4E-4E9F-4A5A-B6DD-94059A203D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88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E91E6AF-ECA3-44AA-ABF8-53EA1D04BA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88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A64A2D3-3DD1-41C8-9A7C-F59792E6FC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495"/>
    <xdr:pic>
      <xdr:nvPicPr>
        <xdr:cNvPr id="588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C0A8958-0DDB-44E6-9742-ADF4162D83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733"/>
    <xdr:pic>
      <xdr:nvPicPr>
        <xdr:cNvPr id="589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C6AD0D2-C4C7-441A-A891-F448A516DF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495"/>
    <xdr:pic>
      <xdr:nvPicPr>
        <xdr:cNvPr id="589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56AE802-D572-4D7C-B7FD-B9A1F5C414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495"/>
    <xdr:pic>
      <xdr:nvPicPr>
        <xdr:cNvPr id="589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6B3858C-60CA-42D8-A172-5B1E5EDFBA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89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A0F82D4-F28E-4DD4-9FB0-2E5DB6DD48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89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48B74C9-16E1-4DFB-842E-B99DD63BE4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89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14197DE-659F-445E-A8A5-6C8A171E73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495"/>
    <xdr:pic>
      <xdr:nvPicPr>
        <xdr:cNvPr id="589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DA5D94E-19BF-4E7F-B815-9D41FF6CAE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89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C88DFC6-D59F-4EC2-959A-53FA0C6688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114"/>
    <xdr:pic>
      <xdr:nvPicPr>
        <xdr:cNvPr id="589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574F607-789B-4545-8C67-C8A0D6E059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89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5C36271-2C5B-475A-A2CA-918D93E20B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114"/>
    <xdr:pic>
      <xdr:nvPicPr>
        <xdr:cNvPr id="590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6E1349D-FF76-4034-A53A-07B4846A30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0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568A989-9707-40EE-B0CF-8E0224D733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114"/>
    <xdr:pic>
      <xdr:nvPicPr>
        <xdr:cNvPr id="590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8AF0A2A-4C4C-44AD-95BF-4CF0E88582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495"/>
    <xdr:pic>
      <xdr:nvPicPr>
        <xdr:cNvPr id="590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15070E7-966C-4505-B457-7400124303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733"/>
    <xdr:pic>
      <xdr:nvPicPr>
        <xdr:cNvPr id="590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DB257BF-9A72-4294-B7B4-3915C461DE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0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A2C43B1-D69D-431B-AC48-DFBE6459B2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0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C55B8A8-0F4F-4F8B-9C92-10EC4C6421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0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5CA779C-2661-4FAC-A6D6-A79C661F95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0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4B702B4-604A-4967-A174-4E11C5831E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590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4500A33-C9EC-4615-83A5-E68B6086B6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3495"/>
    <xdr:pic>
      <xdr:nvPicPr>
        <xdr:cNvPr id="591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2E61C51-E448-4355-8F65-1E6B4E3911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733"/>
    <xdr:pic>
      <xdr:nvPicPr>
        <xdr:cNvPr id="591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825B074-86C7-44DE-B322-64E94B5C55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3495"/>
    <xdr:pic>
      <xdr:nvPicPr>
        <xdr:cNvPr id="591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47DFAE5-C496-4B1D-A60B-9E543D277B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3495"/>
    <xdr:pic>
      <xdr:nvPicPr>
        <xdr:cNvPr id="591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732A047-2217-4BE8-9572-EE88C89955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591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81CFB35-DFB0-42DB-B152-1AF6A0BDA8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591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E3C930A-2C12-4116-AC13-94B78AAA88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591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9E79844-AE67-4C57-94A4-65AC5BE630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3495"/>
    <xdr:pic>
      <xdr:nvPicPr>
        <xdr:cNvPr id="591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518DA2B-BC2A-436C-8C68-D4223FC6C1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591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BBFEF49-D44D-4A18-8C5C-8022CC9320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3114"/>
    <xdr:pic>
      <xdr:nvPicPr>
        <xdr:cNvPr id="591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78F1203-C8ED-4EF9-A147-CA798B5097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592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17EB1F9-62EE-43B9-B6AA-7EE8C1636A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3114"/>
    <xdr:pic>
      <xdr:nvPicPr>
        <xdr:cNvPr id="592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03D5D2D-0D96-47C3-BABA-CEE7442902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592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0606322-3E48-4DB4-A550-5F05FA9159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3114"/>
    <xdr:pic>
      <xdr:nvPicPr>
        <xdr:cNvPr id="592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A91541F-D277-442B-B366-886F371F2C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3495"/>
    <xdr:pic>
      <xdr:nvPicPr>
        <xdr:cNvPr id="592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7DB5A27-2610-4C6D-84A9-CFA5355A72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733"/>
    <xdr:pic>
      <xdr:nvPicPr>
        <xdr:cNvPr id="592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8405E07-119C-4092-B243-A079FBD4AB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592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9EDFA8E-BFEF-42BB-A69A-AFAE009A0E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592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02C5CDC-B9D4-414F-9F59-36DFF9D128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592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87D83EF-F684-49CF-B82E-5C1AB7F96E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592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3A0FACB-D312-4734-8F1A-2AF4AB5D87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593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9F8CBBF-D048-46D4-AF94-D9552F0E94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3495"/>
    <xdr:pic>
      <xdr:nvPicPr>
        <xdr:cNvPr id="593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7867CFD-04AB-4DCE-B626-742AAEC56D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733"/>
    <xdr:pic>
      <xdr:nvPicPr>
        <xdr:cNvPr id="593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2914092-F169-40F6-9F53-3D9CF042E6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3495"/>
    <xdr:pic>
      <xdr:nvPicPr>
        <xdr:cNvPr id="593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5BE7E8D-458D-4F60-98AF-770A593418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3495"/>
    <xdr:pic>
      <xdr:nvPicPr>
        <xdr:cNvPr id="593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BAD84BE-6CE2-4F07-87CE-BE82902287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593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E44ECC6-4880-4549-9EAC-62D4A06DEF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593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52DC1BB-8D97-4670-9514-074FDAFA62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593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2BDE3C7-2B74-4929-A15F-5B118F9F06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3495"/>
    <xdr:pic>
      <xdr:nvPicPr>
        <xdr:cNvPr id="593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7E9BA1B-F74E-4044-84A3-21BC8A8954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593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99D7C55-938A-4DBB-A6BA-E894C1A1A8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3114"/>
    <xdr:pic>
      <xdr:nvPicPr>
        <xdr:cNvPr id="594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CFAF733-52E8-4F28-90AD-1ED15E1738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594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749D3FA-B07C-4A51-B281-58DB957C44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3114"/>
    <xdr:pic>
      <xdr:nvPicPr>
        <xdr:cNvPr id="594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9793394-DFC6-4159-AD3B-F187A15833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594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7FEE883-077F-4B05-99D1-6F7C52EA0B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3114"/>
    <xdr:pic>
      <xdr:nvPicPr>
        <xdr:cNvPr id="594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C50BB43-7B08-4F92-91D0-B7B3C60FE4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3495"/>
    <xdr:pic>
      <xdr:nvPicPr>
        <xdr:cNvPr id="594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E2D4DF6-9C83-43FD-BAED-2A03A13C5F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733"/>
    <xdr:pic>
      <xdr:nvPicPr>
        <xdr:cNvPr id="594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472020B-AE52-457D-871D-B7CA7C5D66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594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C5FA0C0-3B0C-442B-AE8A-547DBD90BD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594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DF9D086-DE3F-405F-A801-F8CB3F1245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594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D901BF2-86D6-4124-8185-F47CD3F0A1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595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1CC7B1D-AE42-41DD-871A-AF3C2290B2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5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7E95914-EB3F-4220-9DDA-90AD92BC3F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495"/>
    <xdr:pic>
      <xdr:nvPicPr>
        <xdr:cNvPr id="595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A9BDFAC-6EAE-4B7D-9D20-9E3A602A92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733"/>
    <xdr:pic>
      <xdr:nvPicPr>
        <xdr:cNvPr id="595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7E277E8-3A00-4F3C-8D8F-1A662B8B6F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495"/>
    <xdr:pic>
      <xdr:nvPicPr>
        <xdr:cNvPr id="595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F023092-DE93-4065-B00B-3026E45B4F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495"/>
    <xdr:pic>
      <xdr:nvPicPr>
        <xdr:cNvPr id="595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A2EB87F-58B9-42C4-867E-78B251ADEA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5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FF1729B-B69D-47CD-AFB3-A18E3580F6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5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D9D06A8-049C-4C85-AE81-09CDEF2084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5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1FD3F8D-B904-47AE-944E-992A8505F5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495"/>
    <xdr:pic>
      <xdr:nvPicPr>
        <xdr:cNvPr id="595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C2476C0-83C2-4395-879F-2F0CCA0323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6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09FF6D8-86CD-440C-8382-86FE9DDDB1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114"/>
    <xdr:pic>
      <xdr:nvPicPr>
        <xdr:cNvPr id="596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A85AAC5-6938-4A45-95C5-A4D64C7741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6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B2E7181-1490-4CEF-8C2E-A0D6154BB7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114"/>
    <xdr:pic>
      <xdr:nvPicPr>
        <xdr:cNvPr id="596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07CFE41-4D82-4DF1-8950-144F8DB9D4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6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DB884DA-F15F-4ED9-9B1B-549D4A9118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114"/>
    <xdr:pic>
      <xdr:nvPicPr>
        <xdr:cNvPr id="596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2B2659F-1432-487E-806F-A7F38D3826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495"/>
    <xdr:pic>
      <xdr:nvPicPr>
        <xdr:cNvPr id="596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ED9C4BE-9E9C-4FDE-B80A-F88EF53F49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733"/>
    <xdr:pic>
      <xdr:nvPicPr>
        <xdr:cNvPr id="596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02991B3-5C0C-4A00-96DF-3D791FEE20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6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CF2B90F-7E4D-4380-A93C-A6B73E4512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6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EDBA0DA-8A3A-4F07-80C7-37B021FF16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7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C646085-4CD5-4990-822C-8AEC60613C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7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9A06A1C-A3A7-4DF2-BC15-906B941F8D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7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60DA858-ACF8-4217-98D2-279312682B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495"/>
    <xdr:pic>
      <xdr:nvPicPr>
        <xdr:cNvPr id="597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09553C5-1BA7-4707-B9CA-1106E6E220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733"/>
    <xdr:pic>
      <xdr:nvPicPr>
        <xdr:cNvPr id="597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59F910C-3A52-4841-A4F5-EC63FA6690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495"/>
    <xdr:pic>
      <xdr:nvPicPr>
        <xdr:cNvPr id="597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61347A6-5E33-4F05-8D75-11AF9FDD9D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495"/>
    <xdr:pic>
      <xdr:nvPicPr>
        <xdr:cNvPr id="597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0F5C451-2185-4896-9133-A99499D65A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7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4FDBA26-469D-47D9-89D6-41161A49E0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7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FAF0FF3-9149-4D76-95C1-CA20818763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7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1DB80C4-9774-4CBE-8020-B3890B8A83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495"/>
    <xdr:pic>
      <xdr:nvPicPr>
        <xdr:cNvPr id="598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915BE8E-CA7D-40B3-B4E5-3F8CDEEBA8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8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6294CB5-BBEF-4AE8-86D0-D0164BDB8C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114"/>
    <xdr:pic>
      <xdr:nvPicPr>
        <xdr:cNvPr id="598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28D2683-54D1-4BAF-AA1D-A8C2F5869A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8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69AD9E6-CB16-4072-97BD-F64AD345E4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114"/>
    <xdr:pic>
      <xdr:nvPicPr>
        <xdr:cNvPr id="598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B7D1E7B-5D08-4A61-BC6D-F5697F7C09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8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C360780-0EBA-4E62-802D-B4C45037AE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114"/>
    <xdr:pic>
      <xdr:nvPicPr>
        <xdr:cNvPr id="598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9C7676A-5656-4CDC-A29E-D17DBF5136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3495"/>
    <xdr:pic>
      <xdr:nvPicPr>
        <xdr:cNvPr id="598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1DBC2D7-6388-450A-BA83-E06CD5093B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733"/>
    <xdr:pic>
      <xdr:nvPicPr>
        <xdr:cNvPr id="598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FBFB4EF-E9B3-4A51-A754-03769A6DF9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8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656F50F-7EB3-43E2-ABAC-411DC1C4F7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9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17CAC6B-86E0-448F-A83F-863000153B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9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22C1298-B592-42DE-ADFB-F6C96210F6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1317</xdr:row>
      <xdr:rowOff>0</xdr:rowOff>
    </xdr:from>
    <xdr:ext cx="181737" cy="22352"/>
    <xdr:pic>
      <xdr:nvPicPr>
        <xdr:cNvPr id="599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B26BD46-38EE-4DDF-BD37-DD4C198D54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599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13C56B9-C2C7-4356-A223-2F297ECF2A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3495"/>
    <xdr:pic>
      <xdr:nvPicPr>
        <xdr:cNvPr id="599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B1013A1-ABD3-4EFB-8122-33E4DA30C3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733"/>
    <xdr:pic>
      <xdr:nvPicPr>
        <xdr:cNvPr id="599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ED72B60-AC67-451A-AAE3-FA24BA921D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3495"/>
    <xdr:pic>
      <xdr:nvPicPr>
        <xdr:cNvPr id="599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A358E07-D137-4E49-962C-769F0A645E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3495"/>
    <xdr:pic>
      <xdr:nvPicPr>
        <xdr:cNvPr id="599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458F930-14A8-42AB-9341-9C5A3F272F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599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CB4B702-73E8-412E-B247-89C59AACAB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599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51BB828-DF64-44B7-ABFC-99DEA8AB58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600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98268DE-B0F3-403B-8F8D-3F6442F1A2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3495"/>
    <xdr:pic>
      <xdr:nvPicPr>
        <xdr:cNvPr id="600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0AC8364-C98A-4BA0-812A-C18760D686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600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046C009-452B-423F-AFBD-89112A4FC1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3114"/>
    <xdr:pic>
      <xdr:nvPicPr>
        <xdr:cNvPr id="600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35A8717-2F68-414A-AD81-CA46243954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600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1469751-D529-4C88-8800-20F7944BF4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3114"/>
    <xdr:pic>
      <xdr:nvPicPr>
        <xdr:cNvPr id="600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A90AC0F-E258-4D1A-A9C1-73376E2B1B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600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AB5B4C5-4EC1-4C8D-8DE6-309ABB2578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3114"/>
    <xdr:pic>
      <xdr:nvPicPr>
        <xdr:cNvPr id="600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300EBD1-257F-4850-8F7A-27230D6A06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3495"/>
    <xdr:pic>
      <xdr:nvPicPr>
        <xdr:cNvPr id="600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CC4F8EF-17E3-4386-81FD-866D652F88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733"/>
    <xdr:pic>
      <xdr:nvPicPr>
        <xdr:cNvPr id="600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0FA300E-3259-4C04-8ECD-7976DDBB15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601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F8AD822-1174-45D7-AA7B-E0E15DA7FC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601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B3F454C-8C09-4B5C-922A-EC6A2C9C2B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601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A227AFA-C863-49BB-A5E3-F67B1D26C1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1525</xdr:row>
      <xdr:rowOff>0</xdr:rowOff>
    </xdr:from>
    <xdr:ext cx="181737" cy="22352"/>
    <xdr:pic>
      <xdr:nvPicPr>
        <xdr:cNvPr id="601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CDF54BF-41A1-4804-8E44-4CAF96BFD5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601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CBE6612-C617-45BB-A40C-DFC22329A6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3495"/>
    <xdr:pic>
      <xdr:nvPicPr>
        <xdr:cNvPr id="601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B6D3B44-3872-4A26-8C03-419AA1A0B3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733"/>
    <xdr:pic>
      <xdr:nvPicPr>
        <xdr:cNvPr id="601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D0F8AA5-D1E6-485B-A941-02FC46AF29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3495"/>
    <xdr:pic>
      <xdr:nvPicPr>
        <xdr:cNvPr id="601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E511A10-8827-462B-8B15-D1C6590571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3495"/>
    <xdr:pic>
      <xdr:nvPicPr>
        <xdr:cNvPr id="601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21BFC2E-3DDE-45E2-AD4B-087B176157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601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152991B-4EBD-40C8-AA1C-D7E0C93E2F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602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4268314-70F6-4969-92F8-BDC9D1F5ED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602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03AE236-AFA4-419B-86E5-603ECAD6A6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3495"/>
    <xdr:pic>
      <xdr:nvPicPr>
        <xdr:cNvPr id="602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83C46FB-A719-423B-B48C-C8E56B2411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602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5FCD690-9384-40B5-87D7-94EEF5C1A1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3114"/>
    <xdr:pic>
      <xdr:nvPicPr>
        <xdr:cNvPr id="602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DF341B9-6CE4-4F44-AE68-3C2B393C36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602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1F2056A-93B6-43FF-B3A2-F0EE193D8A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3114"/>
    <xdr:pic>
      <xdr:nvPicPr>
        <xdr:cNvPr id="602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BE9FB5E-D377-42D9-87DE-59836D19E2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602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9BBD539-198C-459E-A66D-3BCD1B8C4C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3114"/>
    <xdr:pic>
      <xdr:nvPicPr>
        <xdr:cNvPr id="602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AFAA48D-0C62-4102-82FD-550C5A1DDD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3495"/>
    <xdr:pic>
      <xdr:nvPicPr>
        <xdr:cNvPr id="602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3BBB705-3D0C-4040-9B39-0794F602FC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733"/>
    <xdr:pic>
      <xdr:nvPicPr>
        <xdr:cNvPr id="603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B00B267-8815-4F5D-8D88-145A55CA37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603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30B1F04-D22B-4D61-BA63-4AC884F5DD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603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80B4E0F-F414-4014-9B54-88AE020DF7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603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0AC4CD3-0BCB-45A5-9DDB-64CF3634A7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1369</xdr:row>
      <xdr:rowOff>0</xdr:rowOff>
    </xdr:from>
    <xdr:ext cx="181737" cy="22352"/>
    <xdr:pic>
      <xdr:nvPicPr>
        <xdr:cNvPr id="603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48EF195-F5EA-42EA-B750-511CB216E4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3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EA66E24-2D50-45A8-A71A-C0B2AEC715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495"/>
    <xdr:pic>
      <xdr:nvPicPr>
        <xdr:cNvPr id="603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52FC918-E768-4D53-81C2-794F51CD11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733"/>
    <xdr:pic>
      <xdr:nvPicPr>
        <xdr:cNvPr id="603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3D04D37-9A40-45AB-9899-4E56F941E4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495"/>
    <xdr:pic>
      <xdr:nvPicPr>
        <xdr:cNvPr id="603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8A06A3F-8CA2-4365-8FD7-8AE7E60FA8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495"/>
    <xdr:pic>
      <xdr:nvPicPr>
        <xdr:cNvPr id="603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ADABAC2-B35A-4301-B6A0-F0DEAD5620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4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B8BB5D7-A9FB-41BD-A1F4-872B255C5D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4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630CD20-AD0B-40FE-9297-3C2A90287C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4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8F61E34-129F-4E33-BF78-F85A49B81E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495"/>
    <xdr:pic>
      <xdr:nvPicPr>
        <xdr:cNvPr id="604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864AC37-8F39-41F2-8464-A37CCEF5C7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4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3B715FB-912C-492B-9FA4-57B87AFBFC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114"/>
    <xdr:pic>
      <xdr:nvPicPr>
        <xdr:cNvPr id="604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95C0F2C-0226-4BFD-AC2A-627B5CB830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4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78FC943-C659-4B67-9F3D-C7318A29EB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114"/>
    <xdr:pic>
      <xdr:nvPicPr>
        <xdr:cNvPr id="604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A2DA3FD-750F-4BEB-88CA-DD1A87E491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4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96272D4-B844-4E13-B55C-B16278F27C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114"/>
    <xdr:pic>
      <xdr:nvPicPr>
        <xdr:cNvPr id="604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C6551F1-4AF5-4CF8-B29B-F350614377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495"/>
    <xdr:pic>
      <xdr:nvPicPr>
        <xdr:cNvPr id="605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0CE52BE-C7FE-4514-AAFD-08A9A08330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733"/>
    <xdr:pic>
      <xdr:nvPicPr>
        <xdr:cNvPr id="605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A3778EB-675F-4B56-AF97-DDE2823CFA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5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842112D-8EBB-4752-8A55-1E681BEEF4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5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B2E1027-7810-4804-B1A6-5E30C2D82D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5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F45A577-7EDF-49CE-BF30-3F6E7D8A35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5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8E30180-E5B8-4F1C-A8C3-E147DDB6D8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5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40404F4-BA6A-4112-A56F-4D4358ED11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495"/>
    <xdr:pic>
      <xdr:nvPicPr>
        <xdr:cNvPr id="605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A819140-51E1-4491-BC54-0838168876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733"/>
    <xdr:pic>
      <xdr:nvPicPr>
        <xdr:cNvPr id="605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E15D9E8-F0BF-4F77-8AFC-A6F69E318B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495"/>
    <xdr:pic>
      <xdr:nvPicPr>
        <xdr:cNvPr id="605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410EE0C-7C5D-4389-BB49-203235AABC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495"/>
    <xdr:pic>
      <xdr:nvPicPr>
        <xdr:cNvPr id="606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524EF7B-CC8C-400E-9D58-E82BB96AB2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6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ED4BC71-0419-424C-B92B-892B984D82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6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EA9D61A-8B0B-4C89-B2A7-AB98E249DF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6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75A3F99-D6B0-4DC7-8AB2-50D10C2BD2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495"/>
    <xdr:pic>
      <xdr:nvPicPr>
        <xdr:cNvPr id="606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6144C56-807A-48D7-A180-F516EB5782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6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4EC21B9-F980-4AD2-B831-97A80B6B67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114"/>
    <xdr:pic>
      <xdr:nvPicPr>
        <xdr:cNvPr id="606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DE714EE-8974-432E-8AC7-E764D7B0CF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6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5167967-FF29-4FA4-9C0F-404F2765D9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114"/>
    <xdr:pic>
      <xdr:nvPicPr>
        <xdr:cNvPr id="606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C3A4841-AAE9-4755-ABFD-414D631E29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6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9B481BE-A729-4372-B27C-1D0727E6F8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114"/>
    <xdr:pic>
      <xdr:nvPicPr>
        <xdr:cNvPr id="607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587F255-60CB-4370-B8C7-7217388345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495"/>
    <xdr:pic>
      <xdr:nvPicPr>
        <xdr:cNvPr id="607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BAE8461-2DD7-409F-BB77-3204DEF4C9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733"/>
    <xdr:pic>
      <xdr:nvPicPr>
        <xdr:cNvPr id="607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5F4B582-6AAD-4646-8A6E-05C4ECBEF0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7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DDB8224-195C-41BB-9A4E-9C5423D2C4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7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E5C9A4B-7CE0-445D-AD3D-49065FC42A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7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4CE15BB-8504-4A2F-B11D-1BA6522A69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07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73E285E-6C99-4332-B3F6-33F8437302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07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2500633-CDB8-4FFF-87AD-829C830E52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3495"/>
    <xdr:pic>
      <xdr:nvPicPr>
        <xdr:cNvPr id="607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9DF8EF4-9F6C-426A-BA9C-DEE4A4BA49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733"/>
    <xdr:pic>
      <xdr:nvPicPr>
        <xdr:cNvPr id="607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09DDD9B-54FD-4CEE-8904-8DDA224766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3495"/>
    <xdr:pic>
      <xdr:nvPicPr>
        <xdr:cNvPr id="608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92D31A6-C563-43AA-931E-1C660A33A2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3495"/>
    <xdr:pic>
      <xdr:nvPicPr>
        <xdr:cNvPr id="608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4F43615-588C-4F77-8D40-0A21ABCD58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08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8DB7EA4-8655-4778-BBA8-CE881A46CF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08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37DB0E0-1282-4E56-B0AA-68F199DC71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08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0FC1759-5F04-4032-B52D-AA9F55F14F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3495"/>
    <xdr:pic>
      <xdr:nvPicPr>
        <xdr:cNvPr id="608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5BD3891-133A-49F1-A130-0AD4415C76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08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028F1DA-88CC-4B5D-902E-D234620003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3114"/>
    <xdr:pic>
      <xdr:nvPicPr>
        <xdr:cNvPr id="608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7C6831F-B330-4158-8E42-B2548F4593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08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40549E0-7B31-4128-B8C5-687A8EA086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3114"/>
    <xdr:pic>
      <xdr:nvPicPr>
        <xdr:cNvPr id="608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DC5D5A1-3C12-4233-B0D3-1E385F3884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09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F81FD87-0EC1-4659-AB4E-1E404858F8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3114"/>
    <xdr:pic>
      <xdr:nvPicPr>
        <xdr:cNvPr id="609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B45416F-BCE2-4B83-838F-CDCC96D19B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3495"/>
    <xdr:pic>
      <xdr:nvPicPr>
        <xdr:cNvPr id="609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CAD2E06-7955-4A69-8723-7333643D9E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733"/>
    <xdr:pic>
      <xdr:nvPicPr>
        <xdr:cNvPr id="609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E4D8456-A4B4-40FA-9B40-AFA6F71E0B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09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D00FB64-3BF8-4A1D-81E9-F184637C82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09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90BA5FB-2774-4987-B354-601F4DD1E4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09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762C21A-4D7E-4C92-AFC0-10E2FF134F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09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B734341-CDA2-42CF-B2A0-352AA69FD4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09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154493E-4F42-4C41-B86C-2D8070A363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3495"/>
    <xdr:pic>
      <xdr:nvPicPr>
        <xdr:cNvPr id="609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FADD2C6-9011-4913-94BD-964B92079D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733"/>
    <xdr:pic>
      <xdr:nvPicPr>
        <xdr:cNvPr id="610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D173760A-EF68-465B-9778-6E57939D06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3495"/>
    <xdr:pic>
      <xdr:nvPicPr>
        <xdr:cNvPr id="610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76DF1FD-901B-499E-A7A7-97329F12B3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3495"/>
    <xdr:pic>
      <xdr:nvPicPr>
        <xdr:cNvPr id="610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6DCC343-10F6-4046-8F5B-2C6A7291DF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10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4E43633-A024-4B9A-BAE5-74BDEAE9F1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10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F6C7B85-EBD5-4470-A2AE-D4291E195B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10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D5CBAF7-3DC5-4F28-80AF-BA2B121414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3495"/>
    <xdr:pic>
      <xdr:nvPicPr>
        <xdr:cNvPr id="610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8CBF672-E657-4CF6-A14F-EC21E770DD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10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B864000-C061-4C9B-8D8D-1166CBD9F1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3114"/>
    <xdr:pic>
      <xdr:nvPicPr>
        <xdr:cNvPr id="610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389D818-C251-41ED-8740-CC107A820D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10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35E6F80-50E8-4FA7-BEBB-03B9BD0AE2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3114"/>
    <xdr:pic>
      <xdr:nvPicPr>
        <xdr:cNvPr id="611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7FC162F-E41D-4513-B02D-B575681E68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11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D1D8CB9-8859-41E0-8FC2-E6F4F69B33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3114"/>
    <xdr:pic>
      <xdr:nvPicPr>
        <xdr:cNvPr id="611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51BE1FC-01EA-4BF5-973F-5CD9E3A739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3495"/>
    <xdr:pic>
      <xdr:nvPicPr>
        <xdr:cNvPr id="611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C09C83F-F0D1-4AEA-A336-DD406EC47C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733"/>
    <xdr:pic>
      <xdr:nvPicPr>
        <xdr:cNvPr id="611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B74BA75-3566-4CA8-85AC-2FB148ED47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11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A08C846-A2CC-4B82-9B53-CE0B1FAB8F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11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786CF37-AA50-4BBB-9350-8468FB74CE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11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7FEB2D5-FE1D-466C-842C-B1D77FF23C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11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C5B29E5-2075-46F1-B097-7C8521B643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1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D0E0081-F0E2-4908-8AD2-5FBEC24739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495"/>
    <xdr:pic>
      <xdr:nvPicPr>
        <xdr:cNvPr id="612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27E4E49-5A84-42AE-BA44-B34197C0FF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733"/>
    <xdr:pic>
      <xdr:nvPicPr>
        <xdr:cNvPr id="612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F5C908A-5345-498A-A74F-9B7F3BE051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495"/>
    <xdr:pic>
      <xdr:nvPicPr>
        <xdr:cNvPr id="612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0F94186-EA88-4A1E-BA0E-80C614B9F2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495"/>
    <xdr:pic>
      <xdr:nvPicPr>
        <xdr:cNvPr id="612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FF85FC1-B9D8-4C99-A12A-A7EE4D759A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2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780BF96-FE48-4CD2-8F87-E5B98823B6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2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1D6D578-20BF-456E-BA87-77403083DE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2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E080008-CF23-4BB0-8C83-89DF84F10F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495"/>
    <xdr:pic>
      <xdr:nvPicPr>
        <xdr:cNvPr id="612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EBD0347-4007-48F9-A287-C47EFFBAC5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2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828CBA0-049C-4FB6-AD12-6747551576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114"/>
    <xdr:pic>
      <xdr:nvPicPr>
        <xdr:cNvPr id="612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EB7B43D-FD00-421F-AFF1-539EED3FB8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3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BCAA336-3FB9-4FB4-89DD-C17716002E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114"/>
    <xdr:pic>
      <xdr:nvPicPr>
        <xdr:cNvPr id="613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A50C827-0DBD-4D80-A867-1951BBC343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3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1770030-4A72-4024-845B-A8D04104D3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114"/>
    <xdr:pic>
      <xdr:nvPicPr>
        <xdr:cNvPr id="613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F4C0285-4AA7-4160-BFCD-0194BB1A21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495"/>
    <xdr:pic>
      <xdr:nvPicPr>
        <xdr:cNvPr id="613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D7F5F4B-0C1A-4D59-9038-82DA2C10B2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733"/>
    <xdr:pic>
      <xdr:nvPicPr>
        <xdr:cNvPr id="613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63884EC-E82F-41D1-9225-00E58B4061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3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4613B87-7FEC-4A30-BD8E-A72E7C605B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3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6B7A07B-C2E9-4B5A-A66C-22AE39DEBC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3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B2B8988-5DC0-4BBC-B7C1-1E802340D9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3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7C35AA3-9795-4163-B411-3C1E0BB7A4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4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87EB503-B42E-4A56-A98A-E48C5BE59E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495"/>
    <xdr:pic>
      <xdr:nvPicPr>
        <xdr:cNvPr id="614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95B14EF-6D0B-4404-B5E3-EDA6157A47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733"/>
    <xdr:pic>
      <xdr:nvPicPr>
        <xdr:cNvPr id="614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7F3D9F8-7250-45E9-B190-B8432D4120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495"/>
    <xdr:pic>
      <xdr:nvPicPr>
        <xdr:cNvPr id="614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7D7A7C6-35BE-4E8A-9E5D-9EC73AA276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495"/>
    <xdr:pic>
      <xdr:nvPicPr>
        <xdr:cNvPr id="614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E21E3A4-683A-451F-B4B4-9F070ABAF0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4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D2967BF-732B-4E93-98D2-3B67F9C106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4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2B76428-19CD-4E63-87C7-3B5A838C9B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4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24CC668-5CD6-40FB-A13A-0D53D7D686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495"/>
    <xdr:pic>
      <xdr:nvPicPr>
        <xdr:cNvPr id="614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22EA368-CBB4-4189-86E3-0AE1730738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4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EEF6A5A-DF17-4B78-BB3A-AD423DBFF9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114"/>
    <xdr:pic>
      <xdr:nvPicPr>
        <xdr:cNvPr id="615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2DE0EBA-2A01-4FF2-8F89-036C221695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5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7E7B56F-7157-4A5A-B544-C8C00B6F94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114"/>
    <xdr:pic>
      <xdr:nvPicPr>
        <xdr:cNvPr id="615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BCEF284-DA3F-4CAE-8558-26921A9527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5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A4E7A4E-9FE3-44AC-A436-AAB3554D68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114"/>
    <xdr:pic>
      <xdr:nvPicPr>
        <xdr:cNvPr id="615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0FDF444-BCAE-44AB-9E9B-61A4A1BD27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3495"/>
    <xdr:pic>
      <xdr:nvPicPr>
        <xdr:cNvPr id="615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1C33BF1-38E4-400C-95D0-562403E5A2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733"/>
    <xdr:pic>
      <xdr:nvPicPr>
        <xdr:cNvPr id="615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241ED8A-7C45-48E9-BDFB-7D58357584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5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D27EA84-9AEB-4BA8-8729-A008F9C03B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5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FAB0FA6-F2BD-4EFD-8B49-475903C654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5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E31B4E1-F997-4E9D-9341-5B74DFB255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1311</xdr:row>
      <xdr:rowOff>0</xdr:rowOff>
    </xdr:from>
    <xdr:ext cx="181737" cy="22352"/>
    <xdr:pic>
      <xdr:nvPicPr>
        <xdr:cNvPr id="616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AFA233A-AED8-4FDD-820F-B4693D13F2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16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55A9E76-E16C-4548-A84F-486E7721DD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3495"/>
    <xdr:pic>
      <xdr:nvPicPr>
        <xdr:cNvPr id="616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0301D83-DB2B-4CC5-B4B6-329910F348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733"/>
    <xdr:pic>
      <xdr:nvPicPr>
        <xdr:cNvPr id="616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CF93A34-1498-4C4D-BAEE-4A7B350EF4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3495"/>
    <xdr:pic>
      <xdr:nvPicPr>
        <xdr:cNvPr id="616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A6D8DC5-437A-403B-8D8A-79126EF3E0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3495"/>
    <xdr:pic>
      <xdr:nvPicPr>
        <xdr:cNvPr id="616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A5D8EAE-C459-4617-9D88-5146AA7B55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16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753D531-D346-4473-BABC-EE45CA927F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16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EB8468A-890F-4FE4-8C03-5CC76A264D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16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49CFF28-1437-41D0-ADF2-C937D7D9BD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3495"/>
    <xdr:pic>
      <xdr:nvPicPr>
        <xdr:cNvPr id="616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AA0CF17-9EC1-416A-AB8A-2CF21C7BA5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17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8D2BEDA-19E9-431B-9E6D-29A41DB49E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3114"/>
    <xdr:pic>
      <xdr:nvPicPr>
        <xdr:cNvPr id="617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C3DF489-8E45-4298-9420-6183C4FA77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17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3C6B06E-AEAE-4A8A-A953-CC22C6BFA0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3114"/>
    <xdr:pic>
      <xdr:nvPicPr>
        <xdr:cNvPr id="617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517894F-200D-4CD6-B271-56DDC8916F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17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A61F569-928E-4350-89B0-F1E31C97B8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3114"/>
    <xdr:pic>
      <xdr:nvPicPr>
        <xdr:cNvPr id="617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2AEF296-76D3-46B1-809F-CCF6DE76F1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3495"/>
    <xdr:pic>
      <xdr:nvPicPr>
        <xdr:cNvPr id="617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CB31DE8-0D3A-44D4-B90E-C67ADA2969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733"/>
    <xdr:pic>
      <xdr:nvPicPr>
        <xdr:cNvPr id="617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9FA56BC-073C-46A8-8503-00AA61BB5D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17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7FD5C8C-30A9-4E95-8913-CF429982C9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17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E5C65AA-0367-4F33-9B44-8D66377787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18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F7B5B42-66DE-4A11-90EC-83146C9CE6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1519</xdr:row>
      <xdr:rowOff>0</xdr:rowOff>
    </xdr:from>
    <xdr:ext cx="181737" cy="22352"/>
    <xdr:pic>
      <xdr:nvPicPr>
        <xdr:cNvPr id="618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17992A4-332F-494C-959E-81784A1B1B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18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6003DEC-61C5-4CA6-89D2-4A0BB74ED3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3495"/>
    <xdr:pic>
      <xdr:nvPicPr>
        <xdr:cNvPr id="618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61191F1-4133-4065-BD28-A88D762F2D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733"/>
    <xdr:pic>
      <xdr:nvPicPr>
        <xdr:cNvPr id="618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A5E3E1B-0A67-4D08-8844-55AC9F9E89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3495"/>
    <xdr:pic>
      <xdr:nvPicPr>
        <xdr:cNvPr id="618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8F788B8-3023-43F1-B9E0-96C2752533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3495"/>
    <xdr:pic>
      <xdr:nvPicPr>
        <xdr:cNvPr id="618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7AFAFF0-4BA2-45F4-8029-8F4D1615B28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18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46C07D2-FFC6-4907-BA11-6CACEFF4F9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18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17E25C6-C723-435A-B1B8-F56870842F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18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74A1683-4FB1-4E96-BBE1-7E94A389CD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3495"/>
    <xdr:pic>
      <xdr:nvPicPr>
        <xdr:cNvPr id="619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C3FADF5-B7F0-4379-9E48-EA332B6E89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19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A22212F-1198-408F-A801-092FD49DCE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3114"/>
    <xdr:pic>
      <xdr:nvPicPr>
        <xdr:cNvPr id="619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580B17E-4620-4BF7-829B-CE30CBCFC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19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426ECEA-0C63-4DF1-87C3-B4040E35DC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3114"/>
    <xdr:pic>
      <xdr:nvPicPr>
        <xdr:cNvPr id="619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3E0A06E-2059-448B-9C57-8C9C59345F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19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B4B4BBF-220F-4719-B805-79196940D1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3114"/>
    <xdr:pic>
      <xdr:nvPicPr>
        <xdr:cNvPr id="619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5C80E27-A40A-4CB1-BAAE-CE981F4B12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3495"/>
    <xdr:pic>
      <xdr:nvPicPr>
        <xdr:cNvPr id="619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2700F69-C8B6-4A4A-A782-779D34A4C3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733"/>
    <xdr:pic>
      <xdr:nvPicPr>
        <xdr:cNvPr id="619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16C9FEB-9966-4661-AB95-465FB14532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19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9D69DA7-749D-47DB-902D-DCE3868A3E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20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6AC569C-1ACA-491F-80B5-8F3B0206D9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20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0354FBD-04DF-47E3-BB1B-49A7C9DC7E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1364</xdr:row>
      <xdr:rowOff>0</xdr:rowOff>
    </xdr:from>
    <xdr:ext cx="181737" cy="22352"/>
    <xdr:pic>
      <xdr:nvPicPr>
        <xdr:cNvPr id="620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E1FADDF-AAFF-4BBF-A88A-49C2E965D8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0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AC04921-A443-4044-B58B-2023A5760B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495"/>
    <xdr:pic>
      <xdr:nvPicPr>
        <xdr:cNvPr id="620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C5AC1AC-589B-48AD-9778-40BD0709FC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733"/>
    <xdr:pic>
      <xdr:nvPicPr>
        <xdr:cNvPr id="620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74DD832-D6DB-44D9-A03A-1A3F64C447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495"/>
    <xdr:pic>
      <xdr:nvPicPr>
        <xdr:cNvPr id="620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C16625F-844A-4F63-8F50-757FBA3486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495"/>
    <xdr:pic>
      <xdr:nvPicPr>
        <xdr:cNvPr id="620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2C0333F-6F4B-4554-A478-931B7AF7EC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0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2B4665C-9800-4159-99C8-0FE821F76E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0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3906BFC-F3DE-4978-A533-8AB716EC65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1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E93FEEA-9EF2-4429-96B8-DCA8DF40C1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495"/>
    <xdr:pic>
      <xdr:nvPicPr>
        <xdr:cNvPr id="621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BD109B2-973F-4AE4-86A2-480C0BBC0B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1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5D6153E-364F-4822-A659-C00BB89689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114"/>
    <xdr:pic>
      <xdr:nvPicPr>
        <xdr:cNvPr id="621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CDECCF4-CFA1-4AD0-B6F3-218B87F93A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1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92B474C-B37F-4AA8-AB4E-82C8F63B3E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114"/>
    <xdr:pic>
      <xdr:nvPicPr>
        <xdr:cNvPr id="621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7D6353B-28BC-4D25-B330-C2746FE3E6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1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EACC36B-803B-4F52-B5A6-37ED69DB8C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114"/>
    <xdr:pic>
      <xdr:nvPicPr>
        <xdr:cNvPr id="621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D7D3FB8-D9A9-4638-9D44-19D80C32E4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495"/>
    <xdr:pic>
      <xdr:nvPicPr>
        <xdr:cNvPr id="621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5000ABE-E402-4900-8BA2-615D94E3F8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733"/>
    <xdr:pic>
      <xdr:nvPicPr>
        <xdr:cNvPr id="621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0388ACA-50A0-4B7E-AAC2-543FD2E9BC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2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34C3BE0-9649-4569-8FA6-017DDFAE34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2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A3F8A5C-ABAB-453C-9AFA-48E854434C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2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AB49DA3-BA45-4B77-BF5F-C7890146E7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2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EAF30BB-E1F6-45AA-9521-5A8AA933FE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2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E636A5D-B729-462C-B596-BF6A3A0A8B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495"/>
    <xdr:pic>
      <xdr:nvPicPr>
        <xdr:cNvPr id="622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CD34FF8-E299-4C12-9707-E7EEE87BA0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733"/>
    <xdr:pic>
      <xdr:nvPicPr>
        <xdr:cNvPr id="622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59915E5-B0CC-41B8-B76E-86A5162253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495"/>
    <xdr:pic>
      <xdr:nvPicPr>
        <xdr:cNvPr id="622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A2F4BA9-498F-4075-8AA5-C25CD20B3D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495"/>
    <xdr:pic>
      <xdr:nvPicPr>
        <xdr:cNvPr id="622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F226DE3-2B15-4CDB-A072-B793AE56D1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2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67686F6-E411-478F-9859-F86F10F72E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3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DE9B930-650D-489C-97B5-4911ECEFFE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3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892F67F-D6D1-4C65-A3BC-19E3B0CEE2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495"/>
    <xdr:pic>
      <xdr:nvPicPr>
        <xdr:cNvPr id="623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344DFDA-2A63-43EA-A9C7-3479B01BE2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3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EC965DF-4B42-4907-881F-FA014EB1A4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114"/>
    <xdr:pic>
      <xdr:nvPicPr>
        <xdr:cNvPr id="623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5EE2793-CB35-4DAC-AFCE-07B1049A67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3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664D225-4566-4938-8FC7-0C7F9B00EB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114"/>
    <xdr:pic>
      <xdr:nvPicPr>
        <xdr:cNvPr id="623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93889D4-0E99-4253-88CA-0853D01AE5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3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9ADE99B-7CFA-46F0-8531-A63ECC0F3C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114"/>
    <xdr:pic>
      <xdr:nvPicPr>
        <xdr:cNvPr id="623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34D3F71-D0EE-427D-B193-C10B1818B4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495"/>
    <xdr:pic>
      <xdr:nvPicPr>
        <xdr:cNvPr id="623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64A141E-0340-4B56-9CF9-0E06DA1519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733"/>
    <xdr:pic>
      <xdr:nvPicPr>
        <xdr:cNvPr id="624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2A73A35-265F-4881-9A76-9AB852A87D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4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9C86E48-2EC5-456E-9507-B007BB2AE5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4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E69DF9D-50F5-46DC-BDA2-FA333AE0C9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4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917A3BF-7451-4EC7-AE36-AD6248E274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4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C6A1D3A-992B-447F-9879-C940B925CB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24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DE581C8-4114-434F-980E-94CFC2D87A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3495"/>
    <xdr:pic>
      <xdr:nvPicPr>
        <xdr:cNvPr id="624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19255C7-62E9-4B01-9C3B-5F0D8F5D99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733"/>
    <xdr:pic>
      <xdr:nvPicPr>
        <xdr:cNvPr id="624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E66E650-DCF9-4C5C-B0D7-B64EAD4F96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3495"/>
    <xdr:pic>
      <xdr:nvPicPr>
        <xdr:cNvPr id="624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4BB8E83-47C4-43F4-8EAF-8DBBD6D492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3495"/>
    <xdr:pic>
      <xdr:nvPicPr>
        <xdr:cNvPr id="624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AA59322-531F-4D98-B6FC-9DB0430A0C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25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6D6B24D-4090-4E29-B9B7-94EDACF11D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25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88C553A-67AC-4BB3-938E-5596DDD277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25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5E86D47-EC41-46ED-B117-48CA964F02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3495"/>
    <xdr:pic>
      <xdr:nvPicPr>
        <xdr:cNvPr id="625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4512BC5-9614-4F59-A855-6558842EA1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25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A5A9A41-146C-4FFF-9492-F809092399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3114"/>
    <xdr:pic>
      <xdr:nvPicPr>
        <xdr:cNvPr id="625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F77F587-A6A4-4451-803C-A997EEA942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25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3B816CF-3519-4D4D-A31C-DDCEF4AA33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3114"/>
    <xdr:pic>
      <xdr:nvPicPr>
        <xdr:cNvPr id="625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48A0D3D-3C53-4384-AB6E-94A1D2B793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25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9279B77-E2B2-4E94-9172-44295BACB1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3114"/>
    <xdr:pic>
      <xdr:nvPicPr>
        <xdr:cNvPr id="625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92F72FD-7223-4B66-97E4-30A031D9EB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3495"/>
    <xdr:pic>
      <xdr:nvPicPr>
        <xdr:cNvPr id="626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E7741F3-2202-430C-892F-54F8ED5CCC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733"/>
    <xdr:pic>
      <xdr:nvPicPr>
        <xdr:cNvPr id="626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42C9B6E-34AA-4BFF-986A-D51BF518B3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26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08432B5-7F4E-49EB-9977-49478DBC3E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26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89CE162-33AF-451C-A800-722188E559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26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612EB53-AF1E-4DF1-9F8A-99872FC55A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26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117D4B2-672C-4D09-924E-5DD4B231F7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26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C71A91D-ADDF-488D-9EDB-9CBD04028A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3495"/>
    <xdr:pic>
      <xdr:nvPicPr>
        <xdr:cNvPr id="626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6109EF1-3525-4C27-AEC1-35D6A6F6A4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733"/>
    <xdr:pic>
      <xdr:nvPicPr>
        <xdr:cNvPr id="626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85585C3-6E92-47F1-A32B-B86BDB0B27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3495"/>
    <xdr:pic>
      <xdr:nvPicPr>
        <xdr:cNvPr id="626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3016114-478B-4DBA-9E20-80CEE74E42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3495"/>
    <xdr:pic>
      <xdr:nvPicPr>
        <xdr:cNvPr id="627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BB82B07-3492-462C-872C-C30F992C84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27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30A2BB9-FD8C-4FB3-A824-7940027649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27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B1E1B8E-1F3B-492F-924D-C1C1266551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27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C1419EA-4D13-482B-BE29-F752568F75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3495"/>
    <xdr:pic>
      <xdr:nvPicPr>
        <xdr:cNvPr id="627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5878C6A-D122-4D12-82E2-3A0B4ABD27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27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2DBD362-2486-4F76-9691-6E1F4C82E5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3114"/>
    <xdr:pic>
      <xdr:nvPicPr>
        <xdr:cNvPr id="627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69159C1-5F85-49A9-B26F-8448C061C1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27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381FF94-865F-43DC-8B94-5621B4F507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3114"/>
    <xdr:pic>
      <xdr:nvPicPr>
        <xdr:cNvPr id="627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C434E1D-1CC4-4EE1-9579-919589F196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27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6F7C532-C1CB-476B-A863-C203DF4516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3114"/>
    <xdr:pic>
      <xdr:nvPicPr>
        <xdr:cNvPr id="628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11E759D-9B41-4A80-819F-9733F59666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3495"/>
    <xdr:pic>
      <xdr:nvPicPr>
        <xdr:cNvPr id="628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648DEC93-5C87-4C6C-8702-444F0732EB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733"/>
    <xdr:pic>
      <xdr:nvPicPr>
        <xdr:cNvPr id="628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A33B9AA-DEEE-4E05-B620-6689D26EEE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28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1570FB8-439F-4778-95F9-F04B473DAE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28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81FE591-5FBC-42EA-B56A-BF446CCAAB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28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BA5171D-8E17-417E-9AE1-5935F11DE4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28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DE6FF6D-B264-4339-B332-6565E9CE02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8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28C7CA9-590D-4C1F-AAC2-790420FEEE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495"/>
    <xdr:pic>
      <xdr:nvPicPr>
        <xdr:cNvPr id="628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5461746-208C-4B07-9A1F-1FB34CCF47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733"/>
    <xdr:pic>
      <xdr:nvPicPr>
        <xdr:cNvPr id="628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72E334E-7847-40A2-A3A2-CF44316D38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495"/>
    <xdr:pic>
      <xdr:nvPicPr>
        <xdr:cNvPr id="629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2CA0F76-159B-400C-81A0-390E627CBC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495"/>
    <xdr:pic>
      <xdr:nvPicPr>
        <xdr:cNvPr id="629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6763106-81D6-4A83-9239-78188161F7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9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AB43B7A-53D1-49F2-8C2F-A9F67E93E2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9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73EFC12-2E13-4618-A83C-78B11B73FA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9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6BCC2DA-2485-4D80-96F2-CE8762CA84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495"/>
    <xdr:pic>
      <xdr:nvPicPr>
        <xdr:cNvPr id="629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2A5DE91-5E89-4F54-846E-58F14B376E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9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A42129D-AE6A-4C07-B609-0F68525628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114"/>
    <xdr:pic>
      <xdr:nvPicPr>
        <xdr:cNvPr id="629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347C620-D7B9-40B6-8190-E94CFE491A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29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FF114FE-950B-4DE3-82EC-C251A6436A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114"/>
    <xdr:pic>
      <xdr:nvPicPr>
        <xdr:cNvPr id="629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537E76A-4B32-44BA-A11E-93A7E4EBBD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30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4E8D907-4ED0-4ACF-8E52-567BEA5470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114"/>
    <xdr:pic>
      <xdr:nvPicPr>
        <xdr:cNvPr id="630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E784B99-E0E1-4484-A1FF-3309DC5B83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495"/>
    <xdr:pic>
      <xdr:nvPicPr>
        <xdr:cNvPr id="630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87E0A8B-4970-4889-82A7-F09A6B02A1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733"/>
    <xdr:pic>
      <xdr:nvPicPr>
        <xdr:cNvPr id="630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73239C5-D398-4AB5-9956-AAEC588D4E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30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632D0E4-CD6A-4F0B-A7FF-AFE78B5449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30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A40EEDD-5FE4-4171-9386-8630C74B9D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30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A7C7CD5-4CA0-4D6D-A566-F9D087D1C7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30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595AF3A-A02A-4402-A668-43E93B4677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30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7B55C85-7A3D-4934-97C7-BB6B2A009F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495"/>
    <xdr:pic>
      <xdr:nvPicPr>
        <xdr:cNvPr id="630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8E06CFD-8146-4F1B-9F58-FFC38067E3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733"/>
    <xdr:pic>
      <xdr:nvPicPr>
        <xdr:cNvPr id="631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40CC6AC-9197-4AA3-9CE8-00B209D73A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495"/>
    <xdr:pic>
      <xdr:nvPicPr>
        <xdr:cNvPr id="631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435B82E-E129-4E19-AC26-E4B215D26D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495"/>
    <xdr:pic>
      <xdr:nvPicPr>
        <xdr:cNvPr id="631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22E3B8A-B97A-43E2-B187-B60F795BEB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31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8913223C-C376-4BC6-BE62-3786BCBB35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31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3C381F6-78F7-41D1-8CA2-013FB3671B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31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00F6760-73B5-43A7-A0D0-E0A76DE1BA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495"/>
    <xdr:pic>
      <xdr:nvPicPr>
        <xdr:cNvPr id="631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7D5D47A-16E1-4A4A-ACAD-8FF9EEEEF7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31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F57D807-371A-484E-B27C-34EDCE6EEF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114"/>
    <xdr:pic>
      <xdr:nvPicPr>
        <xdr:cNvPr id="631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39FD05A-6251-48AD-991E-6110D76041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31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F26A0F3-0072-4512-9EBE-C8616D254E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114"/>
    <xdr:pic>
      <xdr:nvPicPr>
        <xdr:cNvPr id="632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22CC015-C1EE-4370-87E3-1CBB4D64C6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32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B875CB0-AF82-48B3-A97B-A83BD4D812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114"/>
    <xdr:pic>
      <xdr:nvPicPr>
        <xdr:cNvPr id="632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99C1754-725F-4F7B-B919-81E16715EE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3495"/>
    <xdr:pic>
      <xdr:nvPicPr>
        <xdr:cNvPr id="632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284D0CA-016F-4E61-A114-828E9E5938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733"/>
    <xdr:pic>
      <xdr:nvPicPr>
        <xdr:cNvPr id="632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68CD4C1-0A59-49A7-9C42-5225FDB711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32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FD69243-EEDB-42EE-9B65-360D093837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32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6228893-23ED-4B48-8979-D9E6FCDBD7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32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34AFD1C-CF54-4013-9ADA-BDA792CD9A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1302</xdr:row>
      <xdr:rowOff>0</xdr:rowOff>
    </xdr:from>
    <xdr:ext cx="181737" cy="22352"/>
    <xdr:pic>
      <xdr:nvPicPr>
        <xdr:cNvPr id="632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1E29F5D-4F1B-4EBF-8F1B-E025EFADBF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32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25714EC-9F1A-4477-A25C-47C6B6C3DB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3495"/>
    <xdr:pic>
      <xdr:nvPicPr>
        <xdr:cNvPr id="633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28F36CE-3F2E-4085-ABAE-1D346A4323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733"/>
    <xdr:pic>
      <xdr:nvPicPr>
        <xdr:cNvPr id="633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8BDACB6-8612-4230-94A4-6A43BA0380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3495"/>
    <xdr:pic>
      <xdr:nvPicPr>
        <xdr:cNvPr id="633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0D59DDD-44EF-47E5-8C38-60AEB0FA0B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3495"/>
    <xdr:pic>
      <xdr:nvPicPr>
        <xdr:cNvPr id="633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F35A15B-4C7A-4E64-8FE4-9ABA8786B0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33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84CF490-BF34-4DAC-9BBC-B05BCE87FE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33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D5AD42B-6CFB-4143-9062-FAF3D312B5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33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8961BC0-4489-4A77-8A17-BF8511C4C7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3495"/>
    <xdr:pic>
      <xdr:nvPicPr>
        <xdr:cNvPr id="633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B816441-16BE-41A3-8289-2BD74FD2CB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33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4FB9981-592B-46DE-8FB5-446E5B2BC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3114"/>
    <xdr:pic>
      <xdr:nvPicPr>
        <xdr:cNvPr id="633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102D4F7-27AE-40AE-A91B-1392B5257B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34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8A10B45-D563-408A-B094-3636FD2245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3114"/>
    <xdr:pic>
      <xdr:nvPicPr>
        <xdr:cNvPr id="634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963AE0F-C7DC-418B-A5AD-52430B7467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34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D6E8981-2BFE-4C78-9848-4D7DD9906F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3114"/>
    <xdr:pic>
      <xdr:nvPicPr>
        <xdr:cNvPr id="634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7D7AF4B-C2F3-4AFD-86D9-DA59C75213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3495"/>
    <xdr:pic>
      <xdr:nvPicPr>
        <xdr:cNvPr id="634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3AD312B-0800-4C78-8A05-14FCE88E2E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733"/>
    <xdr:pic>
      <xdr:nvPicPr>
        <xdr:cNvPr id="634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B4755B6-DCED-48E8-BBBB-5A1F35A0DF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34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E29FF08-10C0-4A63-A929-4D1833F12F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34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70B0F78-7208-4FBF-AB49-16A82E1D99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34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D2B5DEF-A6D8-4716-BA5B-1594DAD2CC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1510</xdr:row>
      <xdr:rowOff>0</xdr:rowOff>
    </xdr:from>
    <xdr:ext cx="181737" cy="22352"/>
    <xdr:pic>
      <xdr:nvPicPr>
        <xdr:cNvPr id="634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AB5E237-7A4E-434B-B85E-DF9911200B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35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19649A0-BC47-4D41-87F3-4A77AA95C1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3495"/>
    <xdr:pic>
      <xdr:nvPicPr>
        <xdr:cNvPr id="635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2AA1455-EE91-40A3-A99C-B7F30650CC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733"/>
    <xdr:pic>
      <xdr:nvPicPr>
        <xdr:cNvPr id="635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CF62649-3DF9-49FC-86F5-91A04A2CF4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3495"/>
    <xdr:pic>
      <xdr:nvPicPr>
        <xdr:cNvPr id="635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A38041F-37FF-4C60-9C6A-C306628FC3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3495"/>
    <xdr:pic>
      <xdr:nvPicPr>
        <xdr:cNvPr id="635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5633FF5-F49A-4E87-9D44-34F48D82BA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35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92EB0A2-C8A8-4B0E-B950-BAA755322B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35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062FCA9-7685-40EC-86B0-653E6C89B7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35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66B500B-6BA6-4966-9E16-7AA2975EA4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3495"/>
    <xdr:pic>
      <xdr:nvPicPr>
        <xdr:cNvPr id="635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615344E-3C97-4D17-8B37-FD5F4FDD0C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35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18D0FBC-1D70-4BC0-8C87-32DCD44160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3114"/>
    <xdr:pic>
      <xdr:nvPicPr>
        <xdr:cNvPr id="636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191BA5C-4C5A-43D4-913E-C52C0A55ED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36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5F695A3-B6F5-4C95-A423-1F74298F7F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3114"/>
    <xdr:pic>
      <xdr:nvPicPr>
        <xdr:cNvPr id="636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B10FFAC-605E-4F5B-B937-ECD454DA87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36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DD49C07-49A6-4F36-B405-4043909F4E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3114"/>
    <xdr:pic>
      <xdr:nvPicPr>
        <xdr:cNvPr id="636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8CD22DB-C9A0-4B6B-89D7-75AD17F825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3495"/>
    <xdr:pic>
      <xdr:nvPicPr>
        <xdr:cNvPr id="636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B96760A-19D7-4277-9678-3486D103D1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733"/>
    <xdr:pic>
      <xdr:nvPicPr>
        <xdr:cNvPr id="636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2CD53E4-5295-42DD-9933-271E320AD7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36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C7B124B-70C6-47AA-95A0-4022160B08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36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09664F1-259F-47B4-B290-FF869B7A0F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36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22ACCF4-7792-4848-9E88-0B94598770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1355</xdr:row>
      <xdr:rowOff>0</xdr:rowOff>
    </xdr:from>
    <xdr:ext cx="181737" cy="22352"/>
    <xdr:pic>
      <xdr:nvPicPr>
        <xdr:cNvPr id="637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038FCA8-034E-4234-8045-1DDF2937FC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37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E5C33C7-44FB-4B34-B5EF-2926024370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495"/>
    <xdr:pic>
      <xdr:nvPicPr>
        <xdr:cNvPr id="637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8A7B362-1CD0-4627-8D7D-ED98FFFD7C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733"/>
    <xdr:pic>
      <xdr:nvPicPr>
        <xdr:cNvPr id="637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53FDF27A-0257-48E8-A307-D9D6390602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495"/>
    <xdr:pic>
      <xdr:nvPicPr>
        <xdr:cNvPr id="637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9CC197E-FF0F-4F13-8667-41DC8F0E82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495"/>
    <xdr:pic>
      <xdr:nvPicPr>
        <xdr:cNvPr id="637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20D5393-66D9-4568-9B40-A2D3CB105D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37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D3766FD-CC7E-4955-B7EA-6B3DAD7C7F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37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C879F91-26DA-4BC6-B9F6-984CC26BCA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37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BB3FCE7-C324-4227-97E9-414328DFC0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495"/>
    <xdr:pic>
      <xdr:nvPicPr>
        <xdr:cNvPr id="637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949A149-36D5-40AF-90E9-98B49B7593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38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83E1F65-1502-4165-B211-5F6C6361DB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114"/>
    <xdr:pic>
      <xdr:nvPicPr>
        <xdr:cNvPr id="638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8C87B56-7906-4560-BCAA-E8EA48B570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38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E4EED29-F536-41A9-99EC-BCCB94C782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114"/>
    <xdr:pic>
      <xdr:nvPicPr>
        <xdr:cNvPr id="638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6CC2035-FEA4-4CD8-9D1B-1028C26E0C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38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B8B8A82-14A1-4C68-AC32-EC399569EA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114"/>
    <xdr:pic>
      <xdr:nvPicPr>
        <xdr:cNvPr id="638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8A30A8E-F66E-46F0-B6EA-B27E4662E2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495"/>
    <xdr:pic>
      <xdr:nvPicPr>
        <xdr:cNvPr id="638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6B596CF-3DCC-4934-9233-DCBBB75118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733"/>
    <xdr:pic>
      <xdr:nvPicPr>
        <xdr:cNvPr id="638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3A2A2D7-E31E-4F65-9FDE-7BF74A4006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38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B33328C-AAFE-47B3-B687-A26F8467CD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38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FAC9D1B-C67D-426D-B869-751F073FC6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39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5EA6EA6-E0A0-48A6-A867-90255D27F9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39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427B84C-A213-4AE2-B40B-D421E4F2FD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39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B174F4F-3457-4B59-96E7-46C699FE1A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495"/>
    <xdr:pic>
      <xdr:nvPicPr>
        <xdr:cNvPr id="639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7D61CAD-5752-4EA7-9783-E5CFF33F86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733"/>
    <xdr:pic>
      <xdr:nvPicPr>
        <xdr:cNvPr id="639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AE72CB1-B9D4-44E9-A0C8-DDCD4CE763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495"/>
    <xdr:pic>
      <xdr:nvPicPr>
        <xdr:cNvPr id="639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93B6456-F413-47AB-800F-2FD4DD5EA2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495"/>
    <xdr:pic>
      <xdr:nvPicPr>
        <xdr:cNvPr id="639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2D8E854-88C9-4884-89ED-DABCF7C6B3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39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68D6936-1E15-4E3F-9D4C-AC6B7C9C35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39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C2B7D52-0F12-4262-94A2-9EE58B4BA0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39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4B23A4D-529D-4CE9-AD21-18FD9C3B8F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495"/>
    <xdr:pic>
      <xdr:nvPicPr>
        <xdr:cNvPr id="640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B5B8CA7-3D68-47C9-9AA4-D3475C615F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0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38C68AD-E68D-465C-AFE9-8E303ADD8D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114"/>
    <xdr:pic>
      <xdr:nvPicPr>
        <xdr:cNvPr id="640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DA92E2E-FCEC-4311-82CA-38D2446A60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0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319C4E8-77B9-4D15-8841-FC3CC1B946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114"/>
    <xdr:pic>
      <xdr:nvPicPr>
        <xdr:cNvPr id="640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9BF59C8-472B-4269-956E-B8CBF01825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0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6CD90D9-7800-4C45-999B-2AAE816FCF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114"/>
    <xdr:pic>
      <xdr:nvPicPr>
        <xdr:cNvPr id="640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A4751BC-1C60-4B7A-B54F-6CADADEF1B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495"/>
    <xdr:pic>
      <xdr:nvPicPr>
        <xdr:cNvPr id="640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1EC6D7C-9E99-4861-AD8B-23048C8721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733"/>
    <xdr:pic>
      <xdr:nvPicPr>
        <xdr:cNvPr id="640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F5895FF-09F9-499C-87FE-B859458FF8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0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41F1A76-FE86-47EF-B91F-3465FA8FC8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1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462F131-377E-453C-95D8-819D2A8286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1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7299506-3DCD-4A9D-B120-7F95D21A3C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1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530B44D-8750-45CD-924F-9DA97DA911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41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8C5371A-D600-4DE5-9C24-18F1872F89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3495"/>
    <xdr:pic>
      <xdr:nvPicPr>
        <xdr:cNvPr id="641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9CF476F-73E8-4BDB-A856-CF9C2FFDC7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733"/>
    <xdr:pic>
      <xdr:nvPicPr>
        <xdr:cNvPr id="641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A81B9C6-A0C6-4B6D-B4B6-86AC67848B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3495"/>
    <xdr:pic>
      <xdr:nvPicPr>
        <xdr:cNvPr id="641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4D8386A-9CA7-41FC-B58E-B7C3D97C9A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3495"/>
    <xdr:pic>
      <xdr:nvPicPr>
        <xdr:cNvPr id="641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BF1C270-599A-409B-8028-DCA0355AF2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41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5C064C6-43CF-4FC5-B1EA-F703B98AF2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41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BDED438-3BB0-4C25-8E1A-C6B5637B58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42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85F36AB-D797-452D-86FB-4FC5E24C9C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3495"/>
    <xdr:pic>
      <xdr:nvPicPr>
        <xdr:cNvPr id="642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12F4150-AC33-4CE7-8C11-C664F605AE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42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4E0DC3B-C56C-43AF-9245-267576AD5C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3114"/>
    <xdr:pic>
      <xdr:nvPicPr>
        <xdr:cNvPr id="642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055AA99-FC4C-4C56-A264-58325A7A7A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42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9611B97-E1BB-4CD7-AB72-F27C11F1A0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3114"/>
    <xdr:pic>
      <xdr:nvPicPr>
        <xdr:cNvPr id="642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BC31821-A5C3-400E-9A0C-08EC55C844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42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F3762D3-F12E-474D-869D-F1A0607D13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3114"/>
    <xdr:pic>
      <xdr:nvPicPr>
        <xdr:cNvPr id="642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EE50E25-0770-4C97-AA16-C1220DBAEF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3495"/>
    <xdr:pic>
      <xdr:nvPicPr>
        <xdr:cNvPr id="642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990215A-7C06-4018-A828-C0C0FA7186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733"/>
    <xdr:pic>
      <xdr:nvPicPr>
        <xdr:cNvPr id="642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D9FF9E4-C121-47BF-9408-C16BB3B806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43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493F0A8-1590-41F6-A45E-F19775A35A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43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ADE361D-4390-4CAB-84CA-3653FA6CD6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43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7C7C591-8E6B-40B8-BE20-BB7308A5AA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43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6AF5E06-E906-4C17-8850-3E20531C8B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43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01C804B-3449-48A3-8C5D-2BBB4EB34C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3495"/>
    <xdr:pic>
      <xdr:nvPicPr>
        <xdr:cNvPr id="643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FF76F76-7F3F-4019-8E74-B63A91A11D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733"/>
    <xdr:pic>
      <xdr:nvPicPr>
        <xdr:cNvPr id="643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462FE5B-BA76-400F-B81F-276106E01B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3495"/>
    <xdr:pic>
      <xdr:nvPicPr>
        <xdr:cNvPr id="643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18E62E6-97C5-4C8E-9A38-66F842E280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3495"/>
    <xdr:pic>
      <xdr:nvPicPr>
        <xdr:cNvPr id="643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8F80ADA-D1EC-42CB-ACC9-969A404518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43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9372C33-097E-457D-A035-7184FE31AE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44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4D3FFB0-E6CC-4373-87DC-FC1B340F6A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44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05C8CC3-DE62-4C09-9687-E25D9FC5AF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3495"/>
    <xdr:pic>
      <xdr:nvPicPr>
        <xdr:cNvPr id="644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63E0064-6452-4C48-8AE2-196C624A48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44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1B2DCCC-2C0F-4BDE-8B0D-9E9B0DBF6C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3114"/>
    <xdr:pic>
      <xdr:nvPicPr>
        <xdr:cNvPr id="644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EC4808B-728F-43BF-A53A-633C746CB7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44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0B3DAEE-075E-4589-944E-B5189396B5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3114"/>
    <xdr:pic>
      <xdr:nvPicPr>
        <xdr:cNvPr id="644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50E7D27-15EE-40E9-86DA-18D6B4A5AC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44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44E03F4-292C-44C4-BAC0-85CB79ADB1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3114"/>
    <xdr:pic>
      <xdr:nvPicPr>
        <xdr:cNvPr id="644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2F3CD49-57EF-4CC6-B2AD-C8E73A5154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3495"/>
    <xdr:pic>
      <xdr:nvPicPr>
        <xdr:cNvPr id="644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25D76B8-A960-4CFB-AA11-4D6E087793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733"/>
    <xdr:pic>
      <xdr:nvPicPr>
        <xdr:cNvPr id="645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D1ECB7C-0196-402D-B2A1-1592CC451B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45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E0C286F-5674-4BB3-A62A-E7C56483C7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45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40E9635-D090-477D-9FE2-BB56B65075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45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FDEB463-36A8-406E-894E-909C1F4EF3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45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3854BFF-AB29-4ABD-98F9-419407F738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5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A84FDB2-35CE-4A9C-A31F-677488316B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495"/>
    <xdr:pic>
      <xdr:nvPicPr>
        <xdr:cNvPr id="645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C1F9550-5ACA-4A2C-B830-79D4EDD91F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733"/>
    <xdr:pic>
      <xdr:nvPicPr>
        <xdr:cNvPr id="645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E9095ED-C28A-4738-9BA0-8828047F84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495"/>
    <xdr:pic>
      <xdr:nvPicPr>
        <xdr:cNvPr id="645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6268C6C-2318-4F00-8891-3799D766DC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495"/>
    <xdr:pic>
      <xdr:nvPicPr>
        <xdr:cNvPr id="645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BB327DA-CC4B-4405-81B5-80AAE8BED9E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6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85786BD-D885-43CE-AB5E-5BF1503137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6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8A1B0D0-9BCE-4C54-ACA6-3903875332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6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D18B58A-1756-4B38-A09D-BA1EE42E78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495"/>
    <xdr:pic>
      <xdr:nvPicPr>
        <xdr:cNvPr id="646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2D865F1-6484-43C4-BE64-6EAE1467A3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6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4CD6FCF-329E-4662-A4E4-B0E57CB79A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114"/>
    <xdr:pic>
      <xdr:nvPicPr>
        <xdr:cNvPr id="646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2C858D6-6D95-479D-9453-BD1DD12520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6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724DF72-C6F8-4C6B-B1C8-282C3112CD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114"/>
    <xdr:pic>
      <xdr:nvPicPr>
        <xdr:cNvPr id="646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867C957-DD87-4A78-B182-DA8C3D009B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6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A0C821A-284A-4BE2-BCB0-36331CE57A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114"/>
    <xdr:pic>
      <xdr:nvPicPr>
        <xdr:cNvPr id="646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BF5ABAE-EC32-49A5-9A6D-7B0E1BD81C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495"/>
    <xdr:pic>
      <xdr:nvPicPr>
        <xdr:cNvPr id="647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2009670-2D9B-4D31-9332-E0A0EC2475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733"/>
    <xdr:pic>
      <xdr:nvPicPr>
        <xdr:cNvPr id="647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23FDD75-7892-4D3C-907C-8894881499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7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B36845F-65E8-4157-B2C5-CC3D0A1736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7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01BB3EA4-885C-4BF8-AC0B-EF12164C09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7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202D541-CC2D-476E-A45C-549D9D1AA5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7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1123AA9-B5D9-4D98-9EBC-410487480B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7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07E4AC8-E734-4E1B-A660-B04A159A8F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495"/>
    <xdr:pic>
      <xdr:nvPicPr>
        <xdr:cNvPr id="647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FBFACE8-CE5E-454D-A389-1A46A5BBC0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733"/>
    <xdr:pic>
      <xdr:nvPicPr>
        <xdr:cNvPr id="647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43AA0A0-B9C1-410D-BC1E-AC997207C9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495"/>
    <xdr:pic>
      <xdr:nvPicPr>
        <xdr:cNvPr id="647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AEB7156-539B-4E30-A55A-585E8DEDC0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495"/>
    <xdr:pic>
      <xdr:nvPicPr>
        <xdr:cNvPr id="648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9CDF09F-6022-4372-98D3-72271C801A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8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3CBE27E-7A0F-4822-9F72-B7EB6E7C9E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8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0220FB8-7973-4077-A042-A49C782F4A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8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1540858-C571-4B1D-86D1-8E04318A2A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495"/>
    <xdr:pic>
      <xdr:nvPicPr>
        <xdr:cNvPr id="648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D4F454E-CCB6-4730-A4D7-5C2065BD4C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8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0E2E304-289C-430A-96DE-0DFF760000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114"/>
    <xdr:pic>
      <xdr:nvPicPr>
        <xdr:cNvPr id="648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2CCFED7-BC81-4DA7-A9B1-D79EB97FF7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8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CFC32A7-48B3-4353-B08E-8E0511AC42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114"/>
    <xdr:pic>
      <xdr:nvPicPr>
        <xdr:cNvPr id="648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9BA8A3C-0CC0-436B-872B-C4DD6B92A8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8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2719254-443C-4572-A5D1-EC5326CF49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114"/>
    <xdr:pic>
      <xdr:nvPicPr>
        <xdr:cNvPr id="649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E1541D5-E17A-41F0-83C1-5D24BBAC05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3495"/>
    <xdr:pic>
      <xdr:nvPicPr>
        <xdr:cNvPr id="649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637839B-5233-4A99-8B2F-76E031A01C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733"/>
    <xdr:pic>
      <xdr:nvPicPr>
        <xdr:cNvPr id="649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88337DF-FE97-4443-A4B3-3AC1D57622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9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18F85C5-C0D9-4D44-9309-940C5B0C70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9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E61ECC7-EAF8-4E94-9647-BBC4C14592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9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E82FDB0-FE45-4A11-8A30-FBD43A8863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1269</xdr:row>
      <xdr:rowOff>0</xdr:rowOff>
    </xdr:from>
    <xdr:ext cx="181737" cy="22352"/>
    <xdr:pic>
      <xdr:nvPicPr>
        <xdr:cNvPr id="649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2C2B45A-BC47-401A-B363-FED038F7C0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49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2C739BE-95B0-4133-8FFD-F01E4F04D6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3495"/>
    <xdr:pic>
      <xdr:nvPicPr>
        <xdr:cNvPr id="649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0CA8E7A-82F7-4851-8718-0D61B2213A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733"/>
    <xdr:pic>
      <xdr:nvPicPr>
        <xdr:cNvPr id="649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C575598-C12B-4646-AD06-19ABFAC9F3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3495"/>
    <xdr:pic>
      <xdr:nvPicPr>
        <xdr:cNvPr id="650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EA7AE34-3AE1-4BCA-B833-E6C4AF4320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3495"/>
    <xdr:pic>
      <xdr:nvPicPr>
        <xdr:cNvPr id="650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3A0CCBB-E6E0-46BD-A983-01AFBD4305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50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E5D50AA-6A68-49FB-8CCB-3EF72681CE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50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0EACB50-FDED-41AE-AE4B-9065EFB01E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50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44F9CDC-00BC-48E7-BAF0-BD359F6FEC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3495"/>
    <xdr:pic>
      <xdr:nvPicPr>
        <xdr:cNvPr id="650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B2C2250-0125-4ACC-B958-5CF8DF85C4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50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A2F5A90-0DE1-428F-B637-6FBF22D6FA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3114"/>
    <xdr:pic>
      <xdr:nvPicPr>
        <xdr:cNvPr id="650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FBC6379-FC76-4B1E-ABCC-87C62BD146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50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5A932AF-D1C0-42BB-9A03-8A7FDC81F6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3114"/>
    <xdr:pic>
      <xdr:nvPicPr>
        <xdr:cNvPr id="650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B1EE721-FD9F-4C51-96F4-8A76A9C09C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51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86670DC-59B9-463A-B4E4-BDD36FBF60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3114"/>
    <xdr:pic>
      <xdr:nvPicPr>
        <xdr:cNvPr id="651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D1E1B91-C950-4E59-A30D-E14455B2A2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3495"/>
    <xdr:pic>
      <xdr:nvPicPr>
        <xdr:cNvPr id="651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99A489A-79E2-4D32-BF89-18AA2855FD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733"/>
    <xdr:pic>
      <xdr:nvPicPr>
        <xdr:cNvPr id="651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F05456E-EDA0-4048-B21C-1347E504E6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51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DCB32A6-4363-486A-8CD9-884DD3E868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51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A5DB6AA-D769-4548-A867-17CD9D22CF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51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085FEB4-2B5F-4200-8634-28A51CBAB4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1478</xdr:row>
      <xdr:rowOff>0</xdr:rowOff>
    </xdr:from>
    <xdr:ext cx="181737" cy="22352"/>
    <xdr:pic>
      <xdr:nvPicPr>
        <xdr:cNvPr id="651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4BD5367-CC7A-4049-AB84-D2ED0C8AF8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51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7BA489C-AC9C-4E67-81B9-AEB0852D40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3495"/>
    <xdr:pic>
      <xdr:nvPicPr>
        <xdr:cNvPr id="651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49223E8-E528-40D3-B744-1C978BE1FC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733"/>
    <xdr:pic>
      <xdr:nvPicPr>
        <xdr:cNvPr id="652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1AB1F2E-9D50-4D33-B2F1-4C860EB5FC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3495"/>
    <xdr:pic>
      <xdr:nvPicPr>
        <xdr:cNvPr id="652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C762946-4C8C-445E-AA02-48B122D55B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3495"/>
    <xdr:pic>
      <xdr:nvPicPr>
        <xdr:cNvPr id="652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A4D6111-7930-44D5-9018-CF933527E3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52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D02B959-C682-4417-8C23-3A32D5A656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52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ABD859F-63D7-46F3-9239-B8B8B5975D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52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275CFF6-5F3A-495F-873D-E9B06521B6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3495"/>
    <xdr:pic>
      <xdr:nvPicPr>
        <xdr:cNvPr id="652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23FEB70-B944-47B5-82A4-EB47F56318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52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699EB99-1100-4A57-8807-995A5ED1E6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3114"/>
    <xdr:pic>
      <xdr:nvPicPr>
        <xdr:cNvPr id="652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9A828BD-D168-4199-B2AF-45B436C85B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52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E053CE7-A111-4AF1-A953-903CE395CC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3114"/>
    <xdr:pic>
      <xdr:nvPicPr>
        <xdr:cNvPr id="653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CD1CB5E-45D3-48B2-BC0A-9A90917349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53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EA6A29A-6451-4A5B-9722-035FD9940E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3114"/>
    <xdr:pic>
      <xdr:nvPicPr>
        <xdr:cNvPr id="653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6AFEC53B-2702-45EE-89B9-A7FCD98FD7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3495"/>
    <xdr:pic>
      <xdr:nvPicPr>
        <xdr:cNvPr id="653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8A06698-C0A9-4B61-8D00-6784E3BBE1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733"/>
    <xdr:pic>
      <xdr:nvPicPr>
        <xdr:cNvPr id="653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97C9BB8-A3B4-4F15-90AD-F42BF76B5C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53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1720105-DA43-4776-8C90-C80E356A52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53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269EF3C-4C4A-4D58-B81C-FADFB34C56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53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0C645DB-CB1D-4807-BEF5-D872801FC0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1324</xdr:row>
      <xdr:rowOff>0</xdr:rowOff>
    </xdr:from>
    <xdr:ext cx="181737" cy="22352"/>
    <xdr:pic>
      <xdr:nvPicPr>
        <xdr:cNvPr id="653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C3B9875-73FE-4F6D-BAE0-D28CEF42C7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3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7260A73-5E1E-471E-BE44-7286BF694B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495"/>
    <xdr:pic>
      <xdr:nvPicPr>
        <xdr:cNvPr id="654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5F3BA16-3F4A-43A9-B28C-CC996C87FF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733"/>
    <xdr:pic>
      <xdr:nvPicPr>
        <xdr:cNvPr id="654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F75E660-715F-4292-A2B0-3EDFEB19E7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495"/>
    <xdr:pic>
      <xdr:nvPicPr>
        <xdr:cNvPr id="654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ACEC335-3DF1-4225-9CF4-63F49DD9F6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495"/>
    <xdr:pic>
      <xdr:nvPicPr>
        <xdr:cNvPr id="654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57C5718-0022-4AF2-902A-917F9873438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4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81477C9-E815-4497-A329-347E7295A1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4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AB2B6D4-77F2-471C-B82A-9FA48434FA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4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AA6849E3-8CEF-460D-AD53-9DD7B373F1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495"/>
    <xdr:pic>
      <xdr:nvPicPr>
        <xdr:cNvPr id="654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1F67E7B-7D8C-4D5B-AEAC-04DBF12763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4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1657C2E-8C51-45F2-9989-7A72FBBAC7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114"/>
    <xdr:pic>
      <xdr:nvPicPr>
        <xdr:cNvPr id="654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01179AA-A154-4D27-8EED-FD294EFAA9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5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3ECDA88-E4CB-40AE-A87C-659691F08B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114"/>
    <xdr:pic>
      <xdr:nvPicPr>
        <xdr:cNvPr id="655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660D432-9176-43C9-8293-744D2019A7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5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B35A6DA-C1C2-4A12-A815-EEB2F3BF80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114"/>
    <xdr:pic>
      <xdr:nvPicPr>
        <xdr:cNvPr id="655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ECCBF8A-02D9-4801-878A-1F43BAFF17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495"/>
    <xdr:pic>
      <xdr:nvPicPr>
        <xdr:cNvPr id="655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D094780-19E9-46E2-ABC3-27894AB973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733"/>
    <xdr:pic>
      <xdr:nvPicPr>
        <xdr:cNvPr id="655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75E12DC-307E-4609-90DC-0C641D9078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5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1B8F8CD-205D-4BFE-9CBC-FF28AB8FFA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5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65DAC89-CF21-43D2-A4AA-5F79C4E2C5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5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E231726-3CF3-4E02-BBE2-19DF1CFAF5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5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1394E05-1FEA-4E1A-8637-0558269E21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6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D4D7A71-091A-4234-BBDA-95A867B5C6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495"/>
    <xdr:pic>
      <xdr:nvPicPr>
        <xdr:cNvPr id="656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4443BB2-2E3A-4174-8758-73F194C796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733"/>
    <xdr:pic>
      <xdr:nvPicPr>
        <xdr:cNvPr id="656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AC5D460-5046-43BD-A57B-4C446D012D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495"/>
    <xdr:pic>
      <xdr:nvPicPr>
        <xdr:cNvPr id="656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91FCDA5-0957-4FD2-99A6-96EE0964B4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495"/>
    <xdr:pic>
      <xdr:nvPicPr>
        <xdr:cNvPr id="656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6DFA315-A76A-4E02-B0ED-30D792D4FC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6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D733E55-E9E3-4F0C-97F0-DCD35E9A77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6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2245113-3CA7-43B2-B181-89EEE348E7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6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D110541-A206-44C9-890E-E0AEB41DF6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495"/>
    <xdr:pic>
      <xdr:nvPicPr>
        <xdr:cNvPr id="656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AAB5B69-4B42-46C3-8411-CC87BEB918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6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97EF430-792F-4FD8-AD08-A39917B0DF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114"/>
    <xdr:pic>
      <xdr:nvPicPr>
        <xdr:cNvPr id="657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E3C03DE-EABF-4C80-B9C0-3A027456E0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7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47E79A2-16B6-4B9C-B67C-72BEB01FAE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114"/>
    <xdr:pic>
      <xdr:nvPicPr>
        <xdr:cNvPr id="657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F66EC92-B68C-4E83-A88C-216B4DE3C0E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7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F869171-7CCB-4EBE-AFD0-71E1FB4128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114"/>
    <xdr:pic>
      <xdr:nvPicPr>
        <xdr:cNvPr id="657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B717324-D34D-4D3C-8C52-85BE13A0D5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495"/>
    <xdr:pic>
      <xdr:nvPicPr>
        <xdr:cNvPr id="657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C516887-64BB-44DC-9E39-B2B6171515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733"/>
    <xdr:pic>
      <xdr:nvPicPr>
        <xdr:cNvPr id="657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14E8EF5-E192-4438-AB45-6F71B0A4C5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7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F9207536-6180-446A-8310-9C065E0824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7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741E011-C484-4D6A-B2BE-33FE380C72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7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5C68325-10DB-46F0-94A0-7C66C90276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58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DECEE9C-7EBE-4B06-B646-B31A6199AB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58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D49B3A5-67F6-4475-8E20-9E0A6A1570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3495"/>
    <xdr:pic>
      <xdr:nvPicPr>
        <xdr:cNvPr id="658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0F1A411-429A-4039-B95B-E2273DF476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733"/>
    <xdr:pic>
      <xdr:nvPicPr>
        <xdr:cNvPr id="658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C8EE61B-3994-4F7B-9975-E3F0DEAF0D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3495"/>
    <xdr:pic>
      <xdr:nvPicPr>
        <xdr:cNvPr id="658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2721338-6A34-4A47-A8B4-06E7A304DD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3495"/>
    <xdr:pic>
      <xdr:nvPicPr>
        <xdr:cNvPr id="658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836B682-F330-45E2-B7FE-86563563A0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58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CD8A6E6-1DD1-4040-B29E-3345E2826E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58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FF81EF7-1B76-491F-B475-6BF5118701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58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16F05FD-FB71-4D1C-B92D-ABF25D5779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3495"/>
    <xdr:pic>
      <xdr:nvPicPr>
        <xdr:cNvPr id="658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DEF2A7F-6C84-4E50-BBF3-4E374867E0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59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4DC3045-5CDA-4619-A296-2B3F1EDA2B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3114"/>
    <xdr:pic>
      <xdr:nvPicPr>
        <xdr:cNvPr id="659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A1E4175-C2D8-4F2B-AB5D-CB0BE6EDD9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59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529AFDD-5B9D-41CE-AC14-6D968B23EF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3114"/>
    <xdr:pic>
      <xdr:nvPicPr>
        <xdr:cNvPr id="659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C2C33BD-0B84-47F1-A22D-72FBB5E667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59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62A8D7F-5276-40D0-A4AB-5C4021BDED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3114"/>
    <xdr:pic>
      <xdr:nvPicPr>
        <xdr:cNvPr id="659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0F5AD49-473A-455D-9FCB-75D7068C25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3495"/>
    <xdr:pic>
      <xdr:nvPicPr>
        <xdr:cNvPr id="659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A22D78B-52C7-409F-BD1C-467D76F8F8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733"/>
    <xdr:pic>
      <xdr:nvPicPr>
        <xdr:cNvPr id="659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421102B-199E-4BDF-A06F-E6D2DC17D8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59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0272639-7E57-484A-8CA3-2602CD6ECE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59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D5C59FA-DEDF-4308-B757-273DA8F642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60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E6485E6-1579-4CB3-ACF5-232DDA3DCA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60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05AA24D-E076-4E49-9F1A-3DDDDEC7CC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60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85EEEF7-7546-4AA9-9AD7-1C0AC9B765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3495"/>
    <xdr:pic>
      <xdr:nvPicPr>
        <xdr:cNvPr id="660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108DF25-C99C-44E1-B373-C3A715E860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733"/>
    <xdr:pic>
      <xdr:nvPicPr>
        <xdr:cNvPr id="660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EA26B5F-A2F3-42EE-9656-28326A49FD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3495"/>
    <xdr:pic>
      <xdr:nvPicPr>
        <xdr:cNvPr id="660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F746220-FD90-404E-9D0E-B9D2787162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3495"/>
    <xdr:pic>
      <xdr:nvPicPr>
        <xdr:cNvPr id="660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B6D1E57-A2CF-4000-BC2F-12A41A1DF4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60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B47F39A-B360-4CDA-9214-956015683A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60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D03C32F-ADFA-49A2-8C90-579C7AD0FB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60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BE2A252-BD9E-4BAD-9036-528AA6ED1C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3495"/>
    <xdr:pic>
      <xdr:nvPicPr>
        <xdr:cNvPr id="661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4CD90CC-859D-4830-972E-B1D4FF1054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61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B621F70-4603-4E0F-8D7E-E210F2A0D8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3114"/>
    <xdr:pic>
      <xdr:nvPicPr>
        <xdr:cNvPr id="661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16E0B21-DCEA-496A-8B63-0CDD63ADBF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61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70DE3F9-6678-43B0-B044-F93D5D545F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3114"/>
    <xdr:pic>
      <xdr:nvPicPr>
        <xdr:cNvPr id="661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4BA868E-F7E0-4411-B361-9781A600CC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61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6E9E8B8-3273-4112-ABDF-790FA713E8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3114"/>
    <xdr:pic>
      <xdr:nvPicPr>
        <xdr:cNvPr id="661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2847C7C-7429-4C49-BF12-E55B2929A0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3495"/>
    <xdr:pic>
      <xdr:nvPicPr>
        <xdr:cNvPr id="661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5E8427D-8A79-4705-B75D-D1195A63EA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733"/>
    <xdr:pic>
      <xdr:nvPicPr>
        <xdr:cNvPr id="661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1DA35EB-55C8-4707-9B62-72B0768F32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61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3DAF198-7C1D-4F19-ABE2-06ADBC1534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62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3804B69-0BC1-4DA7-B758-BB8DD5498E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62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FFC403C-55C0-4DCC-9D83-6891F251D8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62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0AAB26D-75BF-455F-A665-1B10C4D477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2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ED6C010-6AD2-4481-B03C-86D3C798F3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495"/>
    <xdr:pic>
      <xdr:nvPicPr>
        <xdr:cNvPr id="662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F367227-54E7-4A31-A64E-D00183DEC5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733"/>
    <xdr:pic>
      <xdr:nvPicPr>
        <xdr:cNvPr id="662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0CFDB67-196B-490E-8C4E-988CD3A894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495"/>
    <xdr:pic>
      <xdr:nvPicPr>
        <xdr:cNvPr id="662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F0F5737-7CED-4CA2-A121-9C2F89EF6C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495"/>
    <xdr:pic>
      <xdr:nvPicPr>
        <xdr:cNvPr id="662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D0C4A9A-D5EF-406F-A51B-13F548408F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2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F52E345-4282-456C-B52F-B79DEF3A77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2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71C2DBA-8F33-4F41-818B-7046B5BAED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3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66B28F3-A6F5-498A-A3D4-31E7E777AA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495"/>
    <xdr:pic>
      <xdr:nvPicPr>
        <xdr:cNvPr id="663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9CE6E44-E00F-4520-A9C6-8EA18AC9D7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3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0F48627-986E-4603-BF2E-83B009C3C6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114"/>
    <xdr:pic>
      <xdr:nvPicPr>
        <xdr:cNvPr id="663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A56F2E5-0CF9-4F61-B643-8726226E88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3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8389EF56-376C-4D7F-9EFB-4E36FA872C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114"/>
    <xdr:pic>
      <xdr:nvPicPr>
        <xdr:cNvPr id="663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D660619-6637-4590-BB45-DF2015FEC1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3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6BC7222-E661-4126-9948-AA52BB727C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114"/>
    <xdr:pic>
      <xdr:nvPicPr>
        <xdr:cNvPr id="663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4475A99-D2B5-4332-84DC-E73ACF4F2F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495"/>
    <xdr:pic>
      <xdr:nvPicPr>
        <xdr:cNvPr id="663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3961C71-C15D-4311-99AE-748F180091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733"/>
    <xdr:pic>
      <xdr:nvPicPr>
        <xdr:cNvPr id="663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CA13729-B6DD-4BE9-A9C9-2025AF25A8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4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B12E9C7-4D28-43A4-A022-19909E5EF6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4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92F2D18-CA1E-4325-A42D-600CB1D8ED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4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9BAEA86-23C4-42C9-8BD9-F60787CFC1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4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F0BFB50-C482-42FC-88A4-A06D6FBDA6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4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A6577EF-9F5B-44F9-A24F-0C52A9FB4B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495"/>
    <xdr:pic>
      <xdr:nvPicPr>
        <xdr:cNvPr id="664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7AAE880-6B68-4E28-A94A-EF061F00BA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733"/>
    <xdr:pic>
      <xdr:nvPicPr>
        <xdr:cNvPr id="664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41E9F86-6077-4464-9558-125D34D188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495"/>
    <xdr:pic>
      <xdr:nvPicPr>
        <xdr:cNvPr id="664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6024FCC-9A20-47B7-956B-14C877C12B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495"/>
    <xdr:pic>
      <xdr:nvPicPr>
        <xdr:cNvPr id="664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728D80D-FD04-488D-9D6E-EA0AB276BE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4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C40840F-1F84-409A-9FB0-FE2D56E637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5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18797C2-4181-4B2D-AC35-001FC901FB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5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BA0436BA-9AB1-4CCF-B989-AD5B65894E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495"/>
    <xdr:pic>
      <xdr:nvPicPr>
        <xdr:cNvPr id="665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D46F069-3EE8-42DB-9FEE-07CA42484C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5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9C3FD6F-8709-40A7-A1B6-49B344F253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114"/>
    <xdr:pic>
      <xdr:nvPicPr>
        <xdr:cNvPr id="665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6B78DA7-7408-42A5-977F-15A05AC900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5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2260EFD-23CC-418B-8A41-46DCE0F090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114"/>
    <xdr:pic>
      <xdr:nvPicPr>
        <xdr:cNvPr id="665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4C8C5DB-F915-4A2A-9FD6-CC4D896D07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5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0361ADA-B467-4B25-AE87-B436FB19B2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114"/>
    <xdr:pic>
      <xdr:nvPicPr>
        <xdr:cNvPr id="665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A5958D4-C2E2-4EE9-A0EB-2602B51DBE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3495"/>
    <xdr:pic>
      <xdr:nvPicPr>
        <xdr:cNvPr id="665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406515F-7A67-4395-BEAF-DDEC921A49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733"/>
    <xdr:pic>
      <xdr:nvPicPr>
        <xdr:cNvPr id="666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18D9723-4268-45F3-9660-4AC4539C93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6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CE92B41-BA4F-429B-8207-DE74DE02E3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6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05C1E25-0B8D-4861-90EF-D4D7BC5AFC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6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42018EB-4756-4B7B-B1AB-303AEEB1E5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1313</xdr:row>
      <xdr:rowOff>0</xdr:rowOff>
    </xdr:from>
    <xdr:ext cx="181737" cy="22352"/>
    <xdr:pic>
      <xdr:nvPicPr>
        <xdr:cNvPr id="666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8A51EB1-F271-4467-A99D-36A4705719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66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F4232C9-EE5C-4F69-A0AF-16A3B19DCB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3495"/>
    <xdr:pic>
      <xdr:nvPicPr>
        <xdr:cNvPr id="666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5A0D73C-8FD2-4C53-8A1A-B23E6719EE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733"/>
    <xdr:pic>
      <xdr:nvPicPr>
        <xdr:cNvPr id="666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868C9EA-E00E-438D-BD60-3996574D58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3495"/>
    <xdr:pic>
      <xdr:nvPicPr>
        <xdr:cNvPr id="666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CF495DF-0202-483E-93DF-4543CCD9DD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3495"/>
    <xdr:pic>
      <xdr:nvPicPr>
        <xdr:cNvPr id="666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8B2948C-7376-4611-AEE4-D14B6A7AA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67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648252A-A200-420C-B5D6-978163534D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67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328843A-A7CE-4092-947A-44B57A9347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67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38442EA-8791-479F-A6F2-7887D224AC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3495"/>
    <xdr:pic>
      <xdr:nvPicPr>
        <xdr:cNvPr id="667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259DC2E-B8B4-42EA-B085-141F1C2B05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67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963C0A1-2477-4DFF-8A6E-E82835C784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3114"/>
    <xdr:pic>
      <xdr:nvPicPr>
        <xdr:cNvPr id="667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AD499A8-EA41-46A1-B41B-234E521337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67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F419B97-1A90-49BB-A444-9CEE2C7DF9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3114"/>
    <xdr:pic>
      <xdr:nvPicPr>
        <xdr:cNvPr id="667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EBE0B9F-9CE7-4EF7-8F29-CD3937FECB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67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17F45A2-80F1-4325-8F40-42DAD56B39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3114"/>
    <xdr:pic>
      <xdr:nvPicPr>
        <xdr:cNvPr id="667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B8AF11B-6544-4283-B752-7BEE59C267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3495"/>
    <xdr:pic>
      <xdr:nvPicPr>
        <xdr:cNvPr id="668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34BE4C4-B4B0-4FBA-BFE7-1EEA89B401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733"/>
    <xdr:pic>
      <xdr:nvPicPr>
        <xdr:cNvPr id="668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A68F3C7-485B-4524-9358-58EFFF6FFA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68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0CAB746-A63C-4339-A4A0-A7F3D9257D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68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3F8F325-5A6B-4374-B72B-D4DF07A7BC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68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5033270-158B-499B-9074-68B529A0F6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1521</xdr:row>
      <xdr:rowOff>0</xdr:rowOff>
    </xdr:from>
    <xdr:ext cx="181737" cy="22352"/>
    <xdr:pic>
      <xdr:nvPicPr>
        <xdr:cNvPr id="668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BD4F9873-2211-4DEB-A5A9-F88DA7AB80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68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F544DB4-3997-4B66-B7C6-92826E43A5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3495"/>
    <xdr:pic>
      <xdr:nvPicPr>
        <xdr:cNvPr id="668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E734E2B-3B3F-4379-AB72-E94104FABE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733"/>
    <xdr:pic>
      <xdr:nvPicPr>
        <xdr:cNvPr id="668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6BDD47E-7F99-430F-8409-3ECA5B7BAE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3495"/>
    <xdr:pic>
      <xdr:nvPicPr>
        <xdr:cNvPr id="668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1EA77EF-EBA5-4BF7-8556-6911611118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3495"/>
    <xdr:pic>
      <xdr:nvPicPr>
        <xdr:cNvPr id="669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6D84E8F-E3C2-4F7D-905C-266727D325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69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7227FE5-36CA-4716-9789-694459748C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69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BD0B0C9-55C8-474F-B6D9-7145015AFF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69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8868ACB-02B2-44FA-A8AE-1FDF2C12A8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3495"/>
    <xdr:pic>
      <xdr:nvPicPr>
        <xdr:cNvPr id="669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8019911-B137-44A6-BB06-974E244265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69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B05C7A5-8BF0-4419-B370-EC5D4B217F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3114"/>
    <xdr:pic>
      <xdr:nvPicPr>
        <xdr:cNvPr id="669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170D390-01BF-4132-8335-D042496BDB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69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6E3D91B-7C20-4F9D-BE7D-EB031651D6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3114"/>
    <xdr:pic>
      <xdr:nvPicPr>
        <xdr:cNvPr id="669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4216F04-70BF-40A2-8D42-44AE8CBCA1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69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DD02017-E7BF-43C9-A18E-FCEF3D424A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3114"/>
    <xdr:pic>
      <xdr:nvPicPr>
        <xdr:cNvPr id="670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8F1F6C1-D21E-4B07-B6CF-E20A63EE21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3495"/>
    <xdr:pic>
      <xdr:nvPicPr>
        <xdr:cNvPr id="670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45694F2-51A6-4EC0-813A-907AE6D3E4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733"/>
    <xdr:pic>
      <xdr:nvPicPr>
        <xdr:cNvPr id="670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0103180-0F8C-46B4-8190-A3B144B0F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70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C62F41F-8168-4326-A29B-5C965CEEF7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70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4021296-D1DD-41CA-889B-B94FCBE261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70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74894F5-4366-48FE-A8F4-CF838F693E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1365</xdr:row>
      <xdr:rowOff>0</xdr:rowOff>
    </xdr:from>
    <xdr:ext cx="181737" cy="22352"/>
    <xdr:pic>
      <xdr:nvPicPr>
        <xdr:cNvPr id="670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B8C272D-6691-4672-BDC0-50EC7AF7C3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0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EBBE1D7-C792-49D2-A3F5-17A2096926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495"/>
    <xdr:pic>
      <xdr:nvPicPr>
        <xdr:cNvPr id="670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89ED2F3-27DA-4328-8D45-00E791D470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733"/>
    <xdr:pic>
      <xdr:nvPicPr>
        <xdr:cNvPr id="670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68B001B-4B09-471B-BE02-BE09AF19F8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495"/>
    <xdr:pic>
      <xdr:nvPicPr>
        <xdr:cNvPr id="671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F87B1FA-C0C4-4D2A-833A-4B78A08860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495"/>
    <xdr:pic>
      <xdr:nvPicPr>
        <xdr:cNvPr id="671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94678FC-CF72-41DF-95F7-E1176626E6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1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9D9A509-7536-4924-B630-8A159C3F60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1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4CF8810-2FB8-49FD-8069-039E78D71A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1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3EC7B3A-B012-49ED-ABBF-A50AACDF67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495"/>
    <xdr:pic>
      <xdr:nvPicPr>
        <xdr:cNvPr id="671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7BD7932-89D3-4A31-9661-2D31F0198C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1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DA8797F-62C4-4B09-9C43-52BF315035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114"/>
    <xdr:pic>
      <xdr:nvPicPr>
        <xdr:cNvPr id="671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598751A-94B9-42FC-B404-7EDB1F0424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1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DE270106-0A7A-44F2-BBF2-D6FF176DB7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114"/>
    <xdr:pic>
      <xdr:nvPicPr>
        <xdr:cNvPr id="671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024B6FC-7D98-4FC6-835A-B95AE09340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2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D3568D9-EC48-49CC-89D3-BBB66C37AC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114"/>
    <xdr:pic>
      <xdr:nvPicPr>
        <xdr:cNvPr id="672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E6E9BD8-8C79-4062-8C38-93925ADE59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495"/>
    <xdr:pic>
      <xdr:nvPicPr>
        <xdr:cNvPr id="672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872F573-6EAE-43E4-829B-5B9E375602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733"/>
    <xdr:pic>
      <xdr:nvPicPr>
        <xdr:cNvPr id="672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0B02CAB-4048-42B4-AF85-0857DE2DD3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2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38F30A7-A26E-45C3-A023-CE35281D68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2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875B2A7-7819-4735-8E76-8A6D220074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2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5DFE37A-AE01-4862-BB7F-1CF9397A0D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2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36E4FBE-1CCB-42F9-9643-36345D86EC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2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853DAB35-BC2E-4FDE-AB8F-D7AC69C178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495"/>
    <xdr:pic>
      <xdr:nvPicPr>
        <xdr:cNvPr id="672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DF812CE-BA00-477C-904F-72C416E6BE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733"/>
    <xdr:pic>
      <xdr:nvPicPr>
        <xdr:cNvPr id="673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956557C-6FC3-4ED6-8459-46761E1045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495"/>
    <xdr:pic>
      <xdr:nvPicPr>
        <xdr:cNvPr id="673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7411248-846E-4DA6-9716-1FFFA0F2D9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495"/>
    <xdr:pic>
      <xdr:nvPicPr>
        <xdr:cNvPr id="673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D1A72C32-060B-4E59-BF8C-46AB58828F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3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45BB8CD-6873-48FB-9ED5-3EE79309E0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3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9E8502E-4C99-4EFB-9A1B-CC02CE28BA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3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C9EDB3F-89C2-4082-991C-1D4330B41E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495"/>
    <xdr:pic>
      <xdr:nvPicPr>
        <xdr:cNvPr id="673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9DF9590-5D08-4384-ACF4-C7B299857A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3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DA19EE5-CE19-4708-BBE1-467A90A984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114"/>
    <xdr:pic>
      <xdr:nvPicPr>
        <xdr:cNvPr id="673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9CD90CE-41F6-4722-9685-082413622E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3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241B9D2-096E-4CBC-9DD2-DD9D9E48AF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114"/>
    <xdr:pic>
      <xdr:nvPicPr>
        <xdr:cNvPr id="674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BDB7DB4-27B2-4D53-BC79-AA19914F23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4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5395124-A428-4088-8703-DE4B2CBC6C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114"/>
    <xdr:pic>
      <xdr:nvPicPr>
        <xdr:cNvPr id="674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099DDDC-DC6C-4F0E-8CA4-A4D951EE12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495"/>
    <xdr:pic>
      <xdr:nvPicPr>
        <xdr:cNvPr id="674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2C601176-D92E-4B04-A834-4FBAFFC349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733"/>
    <xdr:pic>
      <xdr:nvPicPr>
        <xdr:cNvPr id="674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1906336-1E0F-4CCE-8C39-140FAD7715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4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A26AF20-2D20-46A6-852C-20DFD6F070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4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33FB0F3-232B-448C-B221-45B708B602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4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4103DC9-2441-4296-8BD8-7D67A1EC1E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4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569C4B2-273F-472D-8EEA-DF7E1842BB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74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C825AD0-9ACF-4B80-B36C-AA146D5EB7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3495"/>
    <xdr:pic>
      <xdr:nvPicPr>
        <xdr:cNvPr id="675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5B22E51-0E48-4CF8-91FF-472169CEF2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733"/>
    <xdr:pic>
      <xdr:nvPicPr>
        <xdr:cNvPr id="675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8790C28-5881-49FF-B279-8AAB591260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3495"/>
    <xdr:pic>
      <xdr:nvPicPr>
        <xdr:cNvPr id="675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2AC8B1C-0E0D-4990-85DA-D79C777951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3495"/>
    <xdr:pic>
      <xdr:nvPicPr>
        <xdr:cNvPr id="675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3F8392C-F9BA-4A28-B0D2-AD32237A81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75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D53F0C6-5DAA-490C-A9FE-F6A2D7B201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75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ACFFEAD-D11A-4CFE-9158-2CF3120777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75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B08DA97-5B6E-4F2B-B66B-43E5DB5286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3495"/>
    <xdr:pic>
      <xdr:nvPicPr>
        <xdr:cNvPr id="675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F792A67-6CE3-45F8-9832-D181DD5378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75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F30CE15-E9CD-430D-994F-2B7555FC5D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3114"/>
    <xdr:pic>
      <xdr:nvPicPr>
        <xdr:cNvPr id="675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A3A35C7A-0303-4F96-9927-3FCE92ABDD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76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7FB00E9-0FAD-499F-BF15-7847BF42E5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3114"/>
    <xdr:pic>
      <xdr:nvPicPr>
        <xdr:cNvPr id="676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74BEEB3-4EB9-475D-99FB-69C2376001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76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DE1D570-8ADE-4AB6-9EF6-6454677B98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3114"/>
    <xdr:pic>
      <xdr:nvPicPr>
        <xdr:cNvPr id="676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CBE906A-078A-4882-9354-8CF9FE3B0B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3495"/>
    <xdr:pic>
      <xdr:nvPicPr>
        <xdr:cNvPr id="676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2BFA492-6E6D-4F9A-B3A3-7B5ECB964D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733"/>
    <xdr:pic>
      <xdr:nvPicPr>
        <xdr:cNvPr id="676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47C423D-DD7D-44B9-B2FF-CE57E94554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76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1AE68FE-9B0E-46A0-B5FD-283E5FE8D1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76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6574790-0C2D-42FD-BBF4-931DDC432E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76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E074C03-94F1-47F3-B2BB-216FD703E2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76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F0016B4-474E-4B47-994B-473105772C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77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2195205-968C-40C2-B11D-9ABE676985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3495"/>
    <xdr:pic>
      <xdr:nvPicPr>
        <xdr:cNvPr id="677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B6C7CDB-0A88-43BF-8E7D-2143DD8D3E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733"/>
    <xdr:pic>
      <xdr:nvPicPr>
        <xdr:cNvPr id="677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7225B7F-FF11-4EE6-9404-0EA0569132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3495"/>
    <xdr:pic>
      <xdr:nvPicPr>
        <xdr:cNvPr id="677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ED7E0E7-1AAC-4B5F-A640-658A8EE019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3495"/>
    <xdr:pic>
      <xdr:nvPicPr>
        <xdr:cNvPr id="677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0C98CA4-A03E-4A96-A70E-0E67D5AC1C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77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AEDEB55-0C1C-4909-871B-AEAF318723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77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FD76DAD-3D63-4EBD-92DF-A2ED171932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77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983AAE5-2B5C-4883-9F58-C5CA831464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3495"/>
    <xdr:pic>
      <xdr:nvPicPr>
        <xdr:cNvPr id="677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EF2D778-7991-4A9C-8C8A-AD753EE801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77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2834AD9-3A8C-4223-B8DB-A292E100DB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3114"/>
    <xdr:pic>
      <xdr:nvPicPr>
        <xdr:cNvPr id="678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6BD6A36-D5BE-4858-A7CE-DDFD92777B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78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96354D1-B107-4885-90A2-0E94E85275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3114"/>
    <xdr:pic>
      <xdr:nvPicPr>
        <xdr:cNvPr id="678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6CDF876-1146-4A6A-BF41-2EE2CC9ABC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78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E396439-A19D-4AF4-9184-4DC0BFAD0A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3114"/>
    <xdr:pic>
      <xdr:nvPicPr>
        <xdr:cNvPr id="678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89CDFD4-B1BE-4DA8-9107-3B2152A545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3495"/>
    <xdr:pic>
      <xdr:nvPicPr>
        <xdr:cNvPr id="678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BA824940-BD78-4A80-8EF1-9B88649552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733"/>
    <xdr:pic>
      <xdr:nvPicPr>
        <xdr:cNvPr id="678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1859D04-40F4-4497-899F-F22016B076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78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A8C7883-5252-4A62-8665-5F78FCD829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78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6450236-950E-44D6-B62D-3650C25BD5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78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C529F4D-34E5-4BED-95CF-E6EF74AF96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79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0F06F57-1DCA-4ACE-A394-31B1EE2393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9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905603AE-BD4D-4E38-8518-C10516E3ED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495"/>
    <xdr:pic>
      <xdr:nvPicPr>
        <xdr:cNvPr id="679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38DF9E5-B01C-4E46-8547-EFC6451F2D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733"/>
    <xdr:pic>
      <xdr:nvPicPr>
        <xdr:cNvPr id="679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A3FEB89-9C39-46BA-B773-10DC2C48A2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495"/>
    <xdr:pic>
      <xdr:nvPicPr>
        <xdr:cNvPr id="679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771DCC0-B362-45B7-A1E3-40B4955ABD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495"/>
    <xdr:pic>
      <xdr:nvPicPr>
        <xdr:cNvPr id="679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231C072-1372-4F73-994F-79E4597175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9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11D83978-D659-4F8D-A219-4605987E5F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9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570DACF-2AA5-4B27-9DDB-717E9FC6E2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79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7BE542B-784B-4180-93BF-9E57CE3FE7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495"/>
    <xdr:pic>
      <xdr:nvPicPr>
        <xdr:cNvPr id="679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F7329BA-0F04-4F5A-850E-4809B08C3B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80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C84C924-ED99-4116-A471-6F0A1592B4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114"/>
    <xdr:pic>
      <xdr:nvPicPr>
        <xdr:cNvPr id="680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954FC2F-4F8E-416C-B582-6F6D997B0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80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C5810367-B9C1-405B-8D72-633D0F3095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114"/>
    <xdr:pic>
      <xdr:nvPicPr>
        <xdr:cNvPr id="680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46C523E-F551-4EE0-92DD-D9C486BCF6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80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542DCED8-90BF-4050-8318-0BA737E57C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114"/>
    <xdr:pic>
      <xdr:nvPicPr>
        <xdr:cNvPr id="680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066C975-B026-4F9E-B633-B72C85F469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495"/>
    <xdr:pic>
      <xdr:nvPicPr>
        <xdr:cNvPr id="680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ABBFB5B-E911-4517-9D1C-E18DA75981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733"/>
    <xdr:pic>
      <xdr:nvPicPr>
        <xdr:cNvPr id="680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23A4EF6-7C5E-4BC5-9E70-CE2ABC460A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80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31806CB-9435-4B75-9CBD-25574669C2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80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54F2926-3422-477A-92AA-80A4935E3C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81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BF52ACB-72D6-4941-A7CB-05DE2B2F39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81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026E765-66FA-4CE2-9A22-DF743F5C24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81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8376916-D59E-4B79-B4CA-CFBBCB3B60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495"/>
    <xdr:pic>
      <xdr:nvPicPr>
        <xdr:cNvPr id="681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B084935-9B0F-4FA6-9A05-0B740B208B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733"/>
    <xdr:pic>
      <xdr:nvPicPr>
        <xdr:cNvPr id="681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0D429CF-63F8-4624-8330-BC857801AA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495"/>
    <xdr:pic>
      <xdr:nvPicPr>
        <xdr:cNvPr id="681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3F52545-7469-430D-A105-A0DB3D64AF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495"/>
    <xdr:pic>
      <xdr:nvPicPr>
        <xdr:cNvPr id="681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19CE801-3525-4656-9507-B8B9CEBEDE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81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349CAE7-7294-4F3D-A593-6A30988A46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81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B0CE34CF-A226-4B70-808F-9E35B840D4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81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573D64A-D74E-4B6F-BA5C-14626DAEB6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495"/>
    <xdr:pic>
      <xdr:nvPicPr>
        <xdr:cNvPr id="682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62DA371-CC35-47A5-BF96-41D8EDE49F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82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446EAA8-0853-4202-BAF9-69F719E826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114"/>
    <xdr:pic>
      <xdr:nvPicPr>
        <xdr:cNvPr id="682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62C5A91-2CF0-4D85-A1DD-C3DA2D9C69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82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0A6DD45-44AE-40CA-8EF7-DE1B7567E7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114"/>
    <xdr:pic>
      <xdr:nvPicPr>
        <xdr:cNvPr id="682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7C8651A-8635-48C7-BCFB-0041578CB8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82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142D506-7186-445C-BC5D-41DDD53B1F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114"/>
    <xdr:pic>
      <xdr:nvPicPr>
        <xdr:cNvPr id="682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FB74138-16A7-4CB8-BECC-2A96587536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3495"/>
    <xdr:pic>
      <xdr:nvPicPr>
        <xdr:cNvPr id="682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8D22952-0A1A-4C66-B116-3678A0FC45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733"/>
    <xdr:pic>
      <xdr:nvPicPr>
        <xdr:cNvPr id="682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FEBF62E-429F-4BB3-B63B-14EE927A1A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82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F16C6D1-EF12-43A9-A20C-9EBDA25B21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83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CE7A687-2CA4-40EA-B029-29CE434462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83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5289172-4A18-40C8-B0F9-045A73137B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1330</xdr:row>
      <xdr:rowOff>0</xdr:rowOff>
    </xdr:from>
    <xdr:ext cx="181737" cy="22352"/>
    <xdr:pic>
      <xdr:nvPicPr>
        <xdr:cNvPr id="683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8CE5219-A616-4B2A-A857-29027170FB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83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BEBC8F6-3658-4772-8BB5-2E3FADD550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3495"/>
    <xdr:pic>
      <xdr:nvPicPr>
        <xdr:cNvPr id="683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8AF6B78-DDA0-4BC1-ABF1-47A1066D2C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733"/>
    <xdr:pic>
      <xdr:nvPicPr>
        <xdr:cNvPr id="683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D09E87A-E4C9-4795-94BB-B9B3AE655A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3495"/>
    <xdr:pic>
      <xdr:nvPicPr>
        <xdr:cNvPr id="683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39E82C8-D08E-4222-82B1-032A16C8FF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3495"/>
    <xdr:pic>
      <xdr:nvPicPr>
        <xdr:cNvPr id="683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73767D0-9C79-40FE-914B-60F2E5FFC4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83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890C6E1-D70C-4608-8043-5374976246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83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5FBB80A-F11C-42AD-9D98-78929761D7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84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484C871-4379-47A6-99F8-9FA001B44C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3495"/>
    <xdr:pic>
      <xdr:nvPicPr>
        <xdr:cNvPr id="684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F3ED303-F07B-4F41-B415-ADB546572C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84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FECF54D9-58FC-49B8-8933-AA65411C6C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3114"/>
    <xdr:pic>
      <xdr:nvPicPr>
        <xdr:cNvPr id="684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C9D8C95-15F5-4281-A5D5-AA04E38825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84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FCE9D68-0B31-400C-80FC-C5D9E075E6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3114"/>
    <xdr:pic>
      <xdr:nvPicPr>
        <xdr:cNvPr id="684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1E0512D-64DC-4984-A6A0-578ACB768F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84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4A39F20-9C8F-41C6-881E-F6535172AA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3114"/>
    <xdr:pic>
      <xdr:nvPicPr>
        <xdr:cNvPr id="684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9232B30-D768-4153-8CEE-7697902982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3495"/>
    <xdr:pic>
      <xdr:nvPicPr>
        <xdr:cNvPr id="684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E71BBFE-DC8E-403E-BC89-6BE2D2A648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733"/>
    <xdr:pic>
      <xdr:nvPicPr>
        <xdr:cNvPr id="684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955FA5E-E01E-4DB1-921D-A8309947C2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85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AA92ED0-F327-4315-AE07-6A7D7F8280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85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E0822B1-4C69-40B0-8AED-8222D4996F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85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4F2D36D-A571-4BE9-A93B-77F59CF87C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1552</xdr:row>
      <xdr:rowOff>0</xdr:rowOff>
    </xdr:from>
    <xdr:ext cx="181737" cy="22352"/>
    <xdr:pic>
      <xdr:nvPicPr>
        <xdr:cNvPr id="685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C852502-2A79-4640-80F9-C1832251C7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85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5563E45-9160-4D3A-9CA9-594B238E6B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3495"/>
    <xdr:pic>
      <xdr:nvPicPr>
        <xdr:cNvPr id="685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83FE0E9-B97E-49BC-A680-23BE340060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733"/>
    <xdr:pic>
      <xdr:nvPicPr>
        <xdr:cNvPr id="685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8218BC9-843F-4AAC-ADC5-9A6FF80C7F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3495"/>
    <xdr:pic>
      <xdr:nvPicPr>
        <xdr:cNvPr id="685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63301B1-B9F0-40D9-82A0-3010463C51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3495"/>
    <xdr:pic>
      <xdr:nvPicPr>
        <xdr:cNvPr id="685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9A186FF-4B20-46B2-8444-7610B79774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85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9702854-54A4-441B-8D68-8A598DC4C5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86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6623407-5A03-43AE-847E-622DE6D3BA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86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352607E-933A-41EE-A27A-9644285F09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3495"/>
    <xdr:pic>
      <xdr:nvPicPr>
        <xdr:cNvPr id="686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CE2A132-3B08-4C68-B77C-74B40A469A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86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D0B5E5E-CF77-43C0-A3BF-7A833F73E3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3114"/>
    <xdr:pic>
      <xdr:nvPicPr>
        <xdr:cNvPr id="686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77B1552-35AB-4F74-8D46-DA9BAEFB88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86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9FD0055-145F-4B4E-8B34-665275EA9E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3114"/>
    <xdr:pic>
      <xdr:nvPicPr>
        <xdr:cNvPr id="686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508839C-3768-4EBB-BE57-9CAE988D78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86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5936497-5D8A-43B9-BE90-9E16814D3A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3114"/>
    <xdr:pic>
      <xdr:nvPicPr>
        <xdr:cNvPr id="686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FF39AD8-7F99-4F82-BF47-68D72F3E30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3495"/>
    <xdr:pic>
      <xdr:nvPicPr>
        <xdr:cNvPr id="686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A8427DC-B78E-4E1B-B732-C1D51E62F9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733"/>
    <xdr:pic>
      <xdr:nvPicPr>
        <xdr:cNvPr id="687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73E31EC-4C47-4167-943E-CBC088171E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87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F075093-3D49-4297-84E1-626E666BAD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87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109013D-A3EB-4AC7-9939-7522E164B0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87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34E8756-0020-4FE4-8287-BC29F22ED7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1382</xdr:row>
      <xdr:rowOff>0</xdr:rowOff>
    </xdr:from>
    <xdr:ext cx="181737" cy="22352"/>
    <xdr:pic>
      <xdr:nvPicPr>
        <xdr:cNvPr id="687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D80DD50-9CE0-41C1-AB96-08AD4F9861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87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3CC59D9-D7EE-4A35-BCA3-CF9FC52100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495"/>
    <xdr:pic>
      <xdr:nvPicPr>
        <xdr:cNvPr id="687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AE78C44D-74D1-4F3E-86E2-9D8A09A485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733"/>
    <xdr:pic>
      <xdr:nvPicPr>
        <xdr:cNvPr id="687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0BE6C01-BDB4-4839-A76E-333B8211D9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495"/>
    <xdr:pic>
      <xdr:nvPicPr>
        <xdr:cNvPr id="687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7D25079-C2F1-4829-9C4C-AE46227A5D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495"/>
    <xdr:pic>
      <xdr:nvPicPr>
        <xdr:cNvPr id="687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A46326F-BE05-494A-84BE-BEC9487238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88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9D75F79-FE3A-46CE-8AFA-502A8BE5DF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88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F53EFBC-E24B-4B9C-BED2-6DCA883ACD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88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0E790DC-CD18-41EF-AE89-07D07BB025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495"/>
    <xdr:pic>
      <xdr:nvPicPr>
        <xdr:cNvPr id="688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BA30697-A32E-4014-92E3-6150152975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88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31BF9F7-E0D9-4891-8C1F-AB1FC93D86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114"/>
    <xdr:pic>
      <xdr:nvPicPr>
        <xdr:cNvPr id="688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B0F705E-ED91-40F9-A51C-CB9F7009D7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88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79BF95A-4250-49D6-BA67-C413165F47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114"/>
    <xdr:pic>
      <xdr:nvPicPr>
        <xdr:cNvPr id="688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6B1286F-1583-4B24-B954-0391A0FEC1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88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B45398F-591E-4F35-89D7-0AE2AD9B68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114"/>
    <xdr:pic>
      <xdr:nvPicPr>
        <xdr:cNvPr id="688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21A005C-69EE-4078-8C5E-82B9B344E8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495"/>
    <xdr:pic>
      <xdr:nvPicPr>
        <xdr:cNvPr id="689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B08C07B-75D6-455B-9032-1B1BC5CDD5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733"/>
    <xdr:pic>
      <xdr:nvPicPr>
        <xdr:cNvPr id="689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37FAF91-409C-4F19-A730-041A0653C5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89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97DCA53-E435-40F3-A271-0E13F7FEE3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89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6AA8753-B60A-4EFD-8FF0-BACC348988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89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044916D-250F-4E29-B8BB-1A83032D84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89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6F2E0B93-CF97-4FA4-A4A5-186FB5DBC6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89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95E1690-2591-4F96-AD77-99D90AB3B9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495"/>
    <xdr:pic>
      <xdr:nvPicPr>
        <xdr:cNvPr id="689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E9D4881-3BE6-4AC8-A5A4-9EB004C2D1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733"/>
    <xdr:pic>
      <xdr:nvPicPr>
        <xdr:cNvPr id="689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CA03E93-EC31-4912-8B3E-C4CDBE1DB6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495"/>
    <xdr:pic>
      <xdr:nvPicPr>
        <xdr:cNvPr id="689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7CE6B2E-C36D-4F0A-83A0-BD4A18072B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495"/>
    <xdr:pic>
      <xdr:nvPicPr>
        <xdr:cNvPr id="690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B6BF535-B9B8-4836-8E69-A1907EAAA0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0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B510324-9C1B-4B75-9825-0E7BE14DF4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0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5083A94-611A-47EE-8773-E1911BE1DA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0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20F66EBC-0CFE-40F3-BD4F-4879831604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495"/>
    <xdr:pic>
      <xdr:nvPicPr>
        <xdr:cNvPr id="690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0980D52-6896-4A51-94ED-3B464DF390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0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A3B67CA-57E6-4FAB-9AAC-62E7D55923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114"/>
    <xdr:pic>
      <xdr:nvPicPr>
        <xdr:cNvPr id="690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E799A40-0A6B-47D2-83C5-D27CCA4680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0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CC77BAE-D872-4550-98C2-753DB99733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114"/>
    <xdr:pic>
      <xdr:nvPicPr>
        <xdr:cNvPr id="690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66DF713-5689-48EB-89A3-E45BFFA41B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0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310D2B1-561C-4D71-9084-327765C60A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114"/>
    <xdr:pic>
      <xdr:nvPicPr>
        <xdr:cNvPr id="691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C30EF50-6199-4853-9F2B-6223ED007C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495"/>
    <xdr:pic>
      <xdr:nvPicPr>
        <xdr:cNvPr id="691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86BC322-FD6D-4139-98E6-7DEEF4CD14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733"/>
    <xdr:pic>
      <xdr:nvPicPr>
        <xdr:cNvPr id="691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15A06F5-30A0-4116-A7AF-0DC22124F4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1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1D91E49-ED9F-4981-9534-5C3F60FCC9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1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8B536BE-B832-47EE-B0F5-16CECCD05D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1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42652BD-61D0-4A07-A714-C1C5286FDD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1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42E322E-388B-41C0-896B-CFA45B5367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691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9250612-E995-4D9C-9289-BAAA6F5D0A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3495"/>
    <xdr:pic>
      <xdr:nvPicPr>
        <xdr:cNvPr id="691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3FF644D-2BDA-4047-A7C6-EE35A49A54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733"/>
    <xdr:pic>
      <xdr:nvPicPr>
        <xdr:cNvPr id="691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3BF0B5C-A9F8-4EB3-8858-A2C6E1911C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3495"/>
    <xdr:pic>
      <xdr:nvPicPr>
        <xdr:cNvPr id="692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3DFCCE5-27DD-4E52-B650-50C286FE44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3495"/>
    <xdr:pic>
      <xdr:nvPicPr>
        <xdr:cNvPr id="692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D71E3CC-793F-44F6-825E-2360149DFD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692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EDB1E7A-F5EC-4695-B58D-2743D21B83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692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B6DE2FB-7A06-4ABE-8E39-992E78AB9E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692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965280D-E02E-4C8C-991F-221BA76417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3495"/>
    <xdr:pic>
      <xdr:nvPicPr>
        <xdr:cNvPr id="692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1C9DB9D-FA97-43D6-A635-B5A767CF84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692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8C0C56AD-B45B-491D-A2C8-A3AC8EDA4E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3114"/>
    <xdr:pic>
      <xdr:nvPicPr>
        <xdr:cNvPr id="692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55FDE83-5DC7-4F18-80F0-35B58EB29F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692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CEB087F-A996-4AF3-9639-B74C41EBF1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3114"/>
    <xdr:pic>
      <xdr:nvPicPr>
        <xdr:cNvPr id="692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25EF362-E70F-410A-B392-6451C816A7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693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9D6023D-3C9B-4352-A1E9-91CCC98CF6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3114"/>
    <xdr:pic>
      <xdr:nvPicPr>
        <xdr:cNvPr id="693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71F7668-6751-464A-A540-C8A5844FE3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3495"/>
    <xdr:pic>
      <xdr:nvPicPr>
        <xdr:cNvPr id="693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518AD9D-0168-4689-BF02-85802C187E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733"/>
    <xdr:pic>
      <xdr:nvPicPr>
        <xdr:cNvPr id="693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3665428C-D0E2-4278-A741-D57D29A5D3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693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AA16C10-DDA6-4F69-AA79-FA5DFAF8DF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693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C2060F8-5EBA-4294-B393-FCEF331E57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693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4BE77272-3FBC-4A3B-B58C-71EF98D6F7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693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D9E2C5D-CDCC-40A6-B51F-E0BEFAECA5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693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2B48358-8D17-4356-A3A8-D1D3894B08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3495"/>
    <xdr:pic>
      <xdr:nvPicPr>
        <xdr:cNvPr id="693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8471E79-3420-4393-AF6E-227D575A60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733"/>
    <xdr:pic>
      <xdr:nvPicPr>
        <xdr:cNvPr id="694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52B7301-1F4E-4275-B64A-CFA86F28DC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3495"/>
    <xdr:pic>
      <xdr:nvPicPr>
        <xdr:cNvPr id="694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4D83D30-8953-4144-AC99-C13E7389D4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3495"/>
    <xdr:pic>
      <xdr:nvPicPr>
        <xdr:cNvPr id="694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197BE2B-7CE6-4027-97D3-E3D9C7F592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694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16D30A1-84CB-48C6-865A-B891E67FB2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694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52A2B94-13DE-4FB1-A5D5-0FC0FE5EB1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694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68090E8-36B6-46B6-A9BC-22358B732D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3495"/>
    <xdr:pic>
      <xdr:nvPicPr>
        <xdr:cNvPr id="694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FC2621F-AD6F-4F4A-93A9-194197650A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694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ED06A8D-B799-4BE4-AC3D-46E4D88F28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3114"/>
    <xdr:pic>
      <xdr:nvPicPr>
        <xdr:cNvPr id="694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13BB9AF-67AC-46CA-BE25-3C9F94B04E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694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2B419FF-EB65-4F3A-8AB6-2E0368C243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3114"/>
    <xdr:pic>
      <xdr:nvPicPr>
        <xdr:cNvPr id="695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E46F53D-23C9-4DED-9254-7E5C021320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695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837DA4C-8C14-4368-B7C1-273722F37E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3114"/>
    <xdr:pic>
      <xdr:nvPicPr>
        <xdr:cNvPr id="695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0D24002-390B-4B92-8468-32CFCB7752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3495"/>
    <xdr:pic>
      <xdr:nvPicPr>
        <xdr:cNvPr id="695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36A9CC3-A547-4F28-B033-036B42361C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733"/>
    <xdr:pic>
      <xdr:nvPicPr>
        <xdr:cNvPr id="695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90BB38C-9D92-49F4-8466-3B58925358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695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2BE5452-D2B5-473A-9354-71A4A537DE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695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C5C384B-221E-4D32-9387-93031276D7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695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88E323D-8337-4628-914B-CFC99A095B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695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FF3078F-FD95-4A5A-ADEA-8ECA84D0DA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5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3EE2FA08-108A-4D47-ABE1-AC145D59FC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495"/>
    <xdr:pic>
      <xdr:nvPicPr>
        <xdr:cNvPr id="696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74FE03E-68CE-4E20-8AEA-33E3AE0074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733"/>
    <xdr:pic>
      <xdr:nvPicPr>
        <xdr:cNvPr id="696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0F702CB-D9F8-416D-B254-61F2615207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495"/>
    <xdr:pic>
      <xdr:nvPicPr>
        <xdr:cNvPr id="696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415268A-7A3E-4B06-B861-DAFD29ED17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495"/>
    <xdr:pic>
      <xdr:nvPicPr>
        <xdr:cNvPr id="696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6308EC8-9F2E-4511-98DB-AB3ACB1D5A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6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7FF02BA-7A63-49B1-AD10-561E15445E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6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99E8FD7-11D4-46CD-BB19-710BFAA32A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6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AD33659-6FBE-4907-8DBD-9DB1F51914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495"/>
    <xdr:pic>
      <xdr:nvPicPr>
        <xdr:cNvPr id="696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80A5D69-3D97-49D3-8A82-578C239997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6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403AEA3-67A2-46CE-A800-8AE439A14F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114"/>
    <xdr:pic>
      <xdr:nvPicPr>
        <xdr:cNvPr id="696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1C25E81-A1D0-480F-A794-372C4FB76D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7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52293E0-057B-4EFC-BF66-8B0289E4A5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114"/>
    <xdr:pic>
      <xdr:nvPicPr>
        <xdr:cNvPr id="697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089CED0A-A96B-4C28-B824-D2946BE4CB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7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74B2910-5F87-4D79-9A8F-CF1F5B3B97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114"/>
    <xdr:pic>
      <xdr:nvPicPr>
        <xdr:cNvPr id="697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6BE05E4-D6D4-4394-9A12-C7980DF9BD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495"/>
    <xdr:pic>
      <xdr:nvPicPr>
        <xdr:cNvPr id="697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7E77EF0-C05E-40A6-9007-DCE429C018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733"/>
    <xdr:pic>
      <xdr:nvPicPr>
        <xdr:cNvPr id="697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9B162A3-0CC2-4698-9A5F-8DBE6A8D20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7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B755D45-CFFD-4D04-A74C-C634CC3C09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7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F41B5B9-D172-4CDD-A050-5C6D46B44E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7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5F62C50-1B22-46D4-9137-B5D887BA9E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7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EDA4F36-C54F-49A1-9636-E59409DAB9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8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516A3AE-6C4F-4BE1-9A40-A32B5702CD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495"/>
    <xdr:pic>
      <xdr:nvPicPr>
        <xdr:cNvPr id="698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159702C-1CA6-437E-8BA0-D5D59F12D9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733"/>
    <xdr:pic>
      <xdr:nvPicPr>
        <xdr:cNvPr id="698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2A2B2EE-F65C-4052-AE71-E4D4ADAA9D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495"/>
    <xdr:pic>
      <xdr:nvPicPr>
        <xdr:cNvPr id="698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14DC42B-2423-456B-93E9-1E511335FF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495"/>
    <xdr:pic>
      <xdr:nvPicPr>
        <xdr:cNvPr id="698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2D966A1-BE4E-4D29-8E43-6BE6AAFDA7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8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50D4B88-2656-4882-829C-FDB0B8DEFC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8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1F3F281-A2AB-4BE6-94A2-311EC5BDD5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8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FEF06B3-C9FE-47FB-80EC-9E2CE8EA52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495"/>
    <xdr:pic>
      <xdr:nvPicPr>
        <xdr:cNvPr id="698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875A3A3-CE6B-4DDB-A79B-CFB2B6D399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8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DAF13EF-41AA-4FAF-943E-F3AD9FBA43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114"/>
    <xdr:pic>
      <xdr:nvPicPr>
        <xdr:cNvPr id="699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159F38D-887B-4E6D-A74C-D0E7C64674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9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414A55F-D6BB-4F1D-9F11-04EC1675F4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114"/>
    <xdr:pic>
      <xdr:nvPicPr>
        <xdr:cNvPr id="699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F98B177-F2F4-4007-8D9E-916AFDF88F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9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4C511CC-1945-43D6-80A7-A61A5A0073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114"/>
    <xdr:pic>
      <xdr:nvPicPr>
        <xdr:cNvPr id="699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57DDBF7F-2402-4101-8744-4041452BF3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3495"/>
    <xdr:pic>
      <xdr:nvPicPr>
        <xdr:cNvPr id="699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872DCC2-64F4-4F40-BBD5-1AAC8641A5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733"/>
    <xdr:pic>
      <xdr:nvPicPr>
        <xdr:cNvPr id="699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78F0161-2A55-4469-9872-F90AC35AEF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9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EC044B5-E0FA-48AD-A94C-AE3C3EDFC3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9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FF34A8B-DE2C-40FF-B3B0-70B1FCE2C5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699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7F35093-BB3F-4F15-BE6C-805ECE6DFC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1338</xdr:row>
      <xdr:rowOff>0</xdr:rowOff>
    </xdr:from>
    <xdr:ext cx="181737" cy="22352"/>
    <xdr:pic>
      <xdr:nvPicPr>
        <xdr:cNvPr id="700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78BF806-B333-484D-91C8-2111CD54F2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700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11DEE55-303A-4EE9-AF63-95761A8BB3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3495"/>
    <xdr:pic>
      <xdr:nvPicPr>
        <xdr:cNvPr id="700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AFA7525-F699-4B66-9DDE-10018E299E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733"/>
    <xdr:pic>
      <xdr:nvPicPr>
        <xdr:cNvPr id="700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AC0230A-3310-476F-B82C-996B173B75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3495"/>
    <xdr:pic>
      <xdr:nvPicPr>
        <xdr:cNvPr id="700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E423EE9-CD4B-4633-8FE8-DCAA1749C0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3495"/>
    <xdr:pic>
      <xdr:nvPicPr>
        <xdr:cNvPr id="700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BEF2E4D-80FE-43F8-BB9C-E0762D5952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700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A607B7A-960B-4378-9B01-EA2AA8FB09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700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580284D-B9BA-4579-9E6E-363FCBDE56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700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C978639-1017-42F3-B0FA-CF14422516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3495"/>
    <xdr:pic>
      <xdr:nvPicPr>
        <xdr:cNvPr id="700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12CF32F-5EAF-4D37-9E90-593A95CB88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701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3F79478-591A-4879-A9AA-6240DC1EB8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3114"/>
    <xdr:pic>
      <xdr:nvPicPr>
        <xdr:cNvPr id="701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CB02063-5FF7-4378-AC25-BE663489DA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701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05BAE38-6D49-4C29-AF71-B3151AD52F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3114"/>
    <xdr:pic>
      <xdr:nvPicPr>
        <xdr:cNvPr id="701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5E140CD-96E4-469E-A6DB-26C143BBC4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701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7B13FD7-11B8-49F8-B180-4CE1CCE1F9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3114"/>
    <xdr:pic>
      <xdr:nvPicPr>
        <xdr:cNvPr id="701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354D385-F20C-4999-8923-F65000ED5F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3495"/>
    <xdr:pic>
      <xdr:nvPicPr>
        <xdr:cNvPr id="701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2EDCB29-AE05-4711-9752-784296C8B6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733"/>
    <xdr:pic>
      <xdr:nvPicPr>
        <xdr:cNvPr id="701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178BDA3-9631-4D54-928E-CB59AA5062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701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2088A3A-6790-4442-93D9-AE1A9CFB78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701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9B7FEBD-30E3-4E5A-9171-8BEBB681AD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702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9C536AA-4DF7-4B82-AF29-F243959487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1561</xdr:row>
      <xdr:rowOff>0</xdr:rowOff>
    </xdr:from>
    <xdr:ext cx="181737" cy="22352"/>
    <xdr:pic>
      <xdr:nvPicPr>
        <xdr:cNvPr id="702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891E7C77-5E4A-43EF-807C-59227A7AD1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702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506DC5C-9D4E-4CCA-9793-A6D86DAC1C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3495"/>
    <xdr:pic>
      <xdr:nvPicPr>
        <xdr:cNvPr id="702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8EE60C1-DE50-4C4C-9E6B-DC3C2F677C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733"/>
    <xdr:pic>
      <xdr:nvPicPr>
        <xdr:cNvPr id="702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3CD0A5B-AAEF-46D4-AB8C-4169CD5AE9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3495"/>
    <xdr:pic>
      <xdr:nvPicPr>
        <xdr:cNvPr id="702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27393CD-DBC2-474E-8884-C81481F9E3A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3495"/>
    <xdr:pic>
      <xdr:nvPicPr>
        <xdr:cNvPr id="702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CCAA150-E515-4E0D-9FB7-5555155DAB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702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113E0EB-F6A5-4877-9F70-98421BE611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702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94EB3D93-3051-4372-B950-8091EDD2D1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702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2BE8AD3-5DED-4DB6-A195-23DD328D27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3495"/>
    <xdr:pic>
      <xdr:nvPicPr>
        <xdr:cNvPr id="703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DC6AC0F-644D-4D66-81AF-8141C82EBB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703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5484128-9826-443C-BE19-A764BDF7B9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3114"/>
    <xdr:pic>
      <xdr:nvPicPr>
        <xdr:cNvPr id="703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E2ABB89-B340-4B8F-BB2A-96320CC33C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703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8038F55-5CBF-4BFF-986D-0493049AF0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3114"/>
    <xdr:pic>
      <xdr:nvPicPr>
        <xdr:cNvPr id="703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28F4A0C-EA14-4939-9753-43BDB10DB1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703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CF4FCDE9-55E7-442C-8F75-7C82230D2B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3114"/>
    <xdr:pic>
      <xdr:nvPicPr>
        <xdr:cNvPr id="703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841E572-2611-4866-8BC1-408FA02EC0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3495"/>
    <xdr:pic>
      <xdr:nvPicPr>
        <xdr:cNvPr id="703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5E5F446-5F62-41AE-AC36-2A11A3A164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733"/>
    <xdr:pic>
      <xdr:nvPicPr>
        <xdr:cNvPr id="703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AF5B846C-A9EA-4757-A66E-8212C0BAA4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703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77757F2-A9EB-4946-99E7-9727DFD659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704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FE6A3E4-63EE-42F9-9A28-E02C0AD9AC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704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02F1AC7-7C49-41DB-8F16-81B0640B91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1390</xdr:row>
      <xdr:rowOff>0</xdr:rowOff>
    </xdr:from>
    <xdr:ext cx="181737" cy="22352"/>
    <xdr:pic>
      <xdr:nvPicPr>
        <xdr:cNvPr id="704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68604C8-77DF-453A-9F45-99AB15A57F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4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BB2F72F-6540-4083-850D-B0D5DDE496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495"/>
    <xdr:pic>
      <xdr:nvPicPr>
        <xdr:cNvPr id="704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87607DB-F1F3-42F3-AEF1-D8EABA0393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733"/>
    <xdr:pic>
      <xdr:nvPicPr>
        <xdr:cNvPr id="704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95B702C-5739-49D9-9A2E-34E95CBD3B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495"/>
    <xdr:pic>
      <xdr:nvPicPr>
        <xdr:cNvPr id="704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6D98636-6DE0-4E71-A893-327F61AB34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495"/>
    <xdr:pic>
      <xdr:nvPicPr>
        <xdr:cNvPr id="704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17044C2-DD35-4F2D-8693-4B05261843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4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FB02D8E-C7BD-4A7A-BB11-412371F958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4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302ECBD-9087-4530-B35F-436C51670C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5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78ECFD4-AA9C-464C-A677-3A2F64EE50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495"/>
    <xdr:pic>
      <xdr:nvPicPr>
        <xdr:cNvPr id="705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DE70DC3-B16C-42AB-BF0A-ED69DFB0CF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5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4E97262-C413-4462-8CBC-B7102D2FF7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114"/>
    <xdr:pic>
      <xdr:nvPicPr>
        <xdr:cNvPr id="705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03B9C05-69ED-46E5-B6E0-E0D6F92333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5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A654290-BDFB-430D-B8E7-2ADEA1ADFE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114"/>
    <xdr:pic>
      <xdr:nvPicPr>
        <xdr:cNvPr id="705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CCB1965C-3753-4363-A062-DBBAA8B773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5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7BD8E30-8BEB-413F-9BEE-A640741D8A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114"/>
    <xdr:pic>
      <xdr:nvPicPr>
        <xdr:cNvPr id="705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A5F0187-DD3E-4AB4-934C-D2B7F610B6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495"/>
    <xdr:pic>
      <xdr:nvPicPr>
        <xdr:cNvPr id="705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18B1FDC-7E80-474C-8DAD-4DA84B1EB2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733"/>
    <xdr:pic>
      <xdr:nvPicPr>
        <xdr:cNvPr id="705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F8FE5C1-1C76-414D-AB4B-177119E48C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6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533860DD-BBAC-4DAB-93DE-0E2227FBDA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6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359FA31-499C-4D3A-B54C-B3DB7DAA67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6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D835264-4C8B-489B-8260-403EBF25B2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6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53BD028-AA67-419F-8CBD-F7CCD1254A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6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7F5B000-EE79-4AA0-B90A-73C4678A3E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495"/>
    <xdr:pic>
      <xdr:nvPicPr>
        <xdr:cNvPr id="706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52DE193-CE62-4C96-ACAF-819B6F7C15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733"/>
    <xdr:pic>
      <xdr:nvPicPr>
        <xdr:cNvPr id="706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DBB69A4-9F21-4845-8BFA-541DCA1C52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495"/>
    <xdr:pic>
      <xdr:nvPicPr>
        <xdr:cNvPr id="706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8FFF4E6F-7168-4131-857F-2DBE5C3E54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495"/>
    <xdr:pic>
      <xdr:nvPicPr>
        <xdr:cNvPr id="706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2459C4F3-B50F-479B-AE10-DAA37CD686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6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A758E6C-C02C-41FE-A6DE-38905C0F44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7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71F4031-F78C-4690-AAFD-AA9C93397F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7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37475777-7A9A-4E8E-B7D4-F9371BAE66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495"/>
    <xdr:pic>
      <xdr:nvPicPr>
        <xdr:cNvPr id="707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6F4EFA1-6058-4082-9536-E70E59608E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7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CA9F793-1542-4A40-ACBC-05DAFBF78F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114"/>
    <xdr:pic>
      <xdr:nvPicPr>
        <xdr:cNvPr id="707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0EE460E-75C1-4858-A2E8-ADA0623D8D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7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AB9818E-D7A2-4E37-9A73-FF77DE16B1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114"/>
    <xdr:pic>
      <xdr:nvPicPr>
        <xdr:cNvPr id="707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C4E6634-9901-480E-98A2-58C9A2C2D4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7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8F8765BE-4CBC-46C6-A5DD-BEA2A57F24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114"/>
    <xdr:pic>
      <xdr:nvPicPr>
        <xdr:cNvPr id="707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C43D39D-FC06-4998-AC70-DB0AB62E5F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495"/>
    <xdr:pic>
      <xdr:nvPicPr>
        <xdr:cNvPr id="707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797C62F-1E6C-4620-894A-8A705ECE72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733"/>
    <xdr:pic>
      <xdr:nvPicPr>
        <xdr:cNvPr id="708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03C85B4C-B08F-4134-AA27-4C3ABF5A48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8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F96649B-8DF9-4F14-B894-35AA8CE9F7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8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2A08E67-57E0-432D-BC34-2308A60474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8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1D179FE-3DBD-49E4-8DA4-EF139DAB0C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08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F779737-6677-481B-BCC6-18436DCAB8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08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658A7A86-EE85-4ECE-A28E-AAC3CCDAC2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3495"/>
    <xdr:pic>
      <xdr:nvPicPr>
        <xdr:cNvPr id="708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6CEA3D9E-AACB-49ED-9ED0-9D47389992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733"/>
    <xdr:pic>
      <xdr:nvPicPr>
        <xdr:cNvPr id="708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00F878B-C31F-4762-92BC-3DE79779F8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3495"/>
    <xdr:pic>
      <xdr:nvPicPr>
        <xdr:cNvPr id="708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ADCC524-BC11-4438-B325-CF07F78A50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3495"/>
    <xdr:pic>
      <xdr:nvPicPr>
        <xdr:cNvPr id="708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46A3A0D-F241-400C-8E99-65C84AD919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09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F8CB7D4-AB6F-4CBE-84E4-D2997F4DA2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09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9528C61-894C-4825-8D0F-F0C8950A96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09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5197ED5-55A2-4B10-808E-66975B91AF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3495"/>
    <xdr:pic>
      <xdr:nvPicPr>
        <xdr:cNvPr id="709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42158BF-A9D7-4CC2-9167-9B00080B08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09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AB7777D-3638-4FA6-A757-62591186FB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3114"/>
    <xdr:pic>
      <xdr:nvPicPr>
        <xdr:cNvPr id="709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0FDA04D-DEF6-4433-83D3-D1CDA257DC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09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39748B2-DDDA-415B-9684-F02D17D761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3114"/>
    <xdr:pic>
      <xdr:nvPicPr>
        <xdr:cNvPr id="709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C4C6CE9-1C89-4E49-908E-E4581B2411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09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615E8A1-5F7A-49B6-A2B1-17D0940003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3114"/>
    <xdr:pic>
      <xdr:nvPicPr>
        <xdr:cNvPr id="709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DEF5D9E-69E9-4436-880A-109CA4350F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3495"/>
    <xdr:pic>
      <xdr:nvPicPr>
        <xdr:cNvPr id="710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61940E9-F496-4C92-9C3D-AAFC23B833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733"/>
    <xdr:pic>
      <xdr:nvPicPr>
        <xdr:cNvPr id="710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73844C7-DB45-4F8F-9A42-E17C97251B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10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5216341-1D0B-4964-B936-5B4AAC2DA8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10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CF47EAA8-E828-4E15-AF01-DA7805D9EA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10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2704EF2E-636C-43E1-BD19-C782D29E11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10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B1DD7EE-08CE-4788-ADD0-9C4EEF20B5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10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5B2A9CE-5436-4301-8CD7-01413EC956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3495"/>
    <xdr:pic>
      <xdr:nvPicPr>
        <xdr:cNvPr id="710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8819646C-235D-4E42-B6F3-32245AC667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733"/>
    <xdr:pic>
      <xdr:nvPicPr>
        <xdr:cNvPr id="710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C959108-719C-49DB-9B24-1364CC3EB4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3495"/>
    <xdr:pic>
      <xdr:nvPicPr>
        <xdr:cNvPr id="710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681EA89-9DE0-465D-895F-36599C1E5A1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3495"/>
    <xdr:pic>
      <xdr:nvPicPr>
        <xdr:cNvPr id="711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F0F5BED-BCEC-46D6-874D-88967F2BC7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11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07904F6-74DC-42B0-AC6F-33F7E1DE47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11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BBA6A7B-52F3-4E7F-A4DF-4420BAB4E9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11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6AF56F0-5864-4C75-B62D-C35EE19289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3495"/>
    <xdr:pic>
      <xdr:nvPicPr>
        <xdr:cNvPr id="711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EEF89C5-0C77-4097-82BE-E7AA6F14CC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11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2A6D8AB-72E8-4D8C-B280-E466FEC95E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3114"/>
    <xdr:pic>
      <xdr:nvPicPr>
        <xdr:cNvPr id="711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DD9BD32-7B3B-4848-BD71-A76A635DB4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11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5FB2DDA-BC2F-4B3C-B817-24A46B653F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3114"/>
    <xdr:pic>
      <xdr:nvPicPr>
        <xdr:cNvPr id="711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17727EC-C9F4-47E4-87FB-D030C2F3CB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11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0AB52A5-F10E-47CC-896D-8B3E5D6AEC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3114"/>
    <xdr:pic>
      <xdr:nvPicPr>
        <xdr:cNvPr id="712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E3E2D69-DD12-4C59-9482-11EB9B0166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3495"/>
    <xdr:pic>
      <xdr:nvPicPr>
        <xdr:cNvPr id="712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8029B88-A1DB-46E0-8ABF-250E1CCF3F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733"/>
    <xdr:pic>
      <xdr:nvPicPr>
        <xdr:cNvPr id="712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75CDBB0-5964-48F1-A3EC-A5DFD153E0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12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B34EDCE-B48B-4568-A209-8E01B45FF0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12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88BA252-729E-4528-9711-AA4DC22A04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12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D274C3B-AD32-4669-A524-0D942AD181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12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9FDE118-D2F3-4B04-A74F-CC90B969C3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2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6C48392-E895-47DB-BDFB-535B8CE628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495"/>
    <xdr:pic>
      <xdr:nvPicPr>
        <xdr:cNvPr id="712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482E139-E210-4880-8D3F-8CD0D761A2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733"/>
    <xdr:pic>
      <xdr:nvPicPr>
        <xdr:cNvPr id="712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43EECC5-2157-42B9-873C-2DD97C1E2D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495"/>
    <xdr:pic>
      <xdr:nvPicPr>
        <xdr:cNvPr id="713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1C66E39B-05C8-4898-9BD6-717B8BD2DB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495"/>
    <xdr:pic>
      <xdr:nvPicPr>
        <xdr:cNvPr id="713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64DC140-6450-437F-B0AE-2A22C372D5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3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F1734A2-C608-4E08-93A0-E2B0E57611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3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ECE724C9-0887-4DD9-9BB5-26384888D0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3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09CD44A-949E-4150-9ED6-8EDDE68DB9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495"/>
    <xdr:pic>
      <xdr:nvPicPr>
        <xdr:cNvPr id="713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61347B1-DBBF-4EDA-941B-2FE750A79F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3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C08C3C5-A562-4C0E-BDD3-1BEDFCD225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114"/>
    <xdr:pic>
      <xdr:nvPicPr>
        <xdr:cNvPr id="713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4E333AA-43AC-4D68-9BFC-B6079AF96F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3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31934C4-CC7B-4896-864E-34087DD0F2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114"/>
    <xdr:pic>
      <xdr:nvPicPr>
        <xdr:cNvPr id="713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1881978-21CE-4FD4-9D00-C377FA57E1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4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15494F6F-E92A-4880-92B4-F0CEA39FBE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114"/>
    <xdr:pic>
      <xdr:nvPicPr>
        <xdr:cNvPr id="714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8CB5B85F-C80B-4578-B09F-F757508984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495"/>
    <xdr:pic>
      <xdr:nvPicPr>
        <xdr:cNvPr id="714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CA3DFA2-5BE7-4380-86A3-D03BEF2B78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733"/>
    <xdr:pic>
      <xdr:nvPicPr>
        <xdr:cNvPr id="714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7877DD8C-E71E-4A34-BF30-42515D412E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4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48E3EBA-6898-4ED1-9751-176F34621C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4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1BA47E6-5B02-49DD-B5D4-007642DE57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4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C0F386C-29D9-4F4B-92B2-508C7D7E95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4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5E7C937-377B-4DF0-8AD1-EC4D30E6F4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4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D3B6B20-4558-433D-BB55-70662EA59D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495"/>
    <xdr:pic>
      <xdr:nvPicPr>
        <xdr:cNvPr id="714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9B1B00F-DDBE-495D-A612-86E4C4D403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733"/>
    <xdr:pic>
      <xdr:nvPicPr>
        <xdr:cNvPr id="715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28EDD0A-ADE3-4894-885E-9F25CED089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495"/>
    <xdr:pic>
      <xdr:nvPicPr>
        <xdr:cNvPr id="715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680C0D4-81FB-48DD-8D0A-412D6D5520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495"/>
    <xdr:pic>
      <xdr:nvPicPr>
        <xdr:cNvPr id="715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EE34BB2-60CC-48C7-9BDB-ED0E385693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5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2F30DF0-251F-43FB-AC99-221851D432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5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5124C16-9F8E-4338-BE0B-EC46023233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5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CB4D2E7-16C9-4FE0-9DB3-A8967D4CE9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495"/>
    <xdr:pic>
      <xdr:nvPicPr>
        <xdr:cNvPr id="715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C59394C-BCF0-406F-882E-665A5E617D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5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338CCF9-5F0D-4C3E-8943-94848E9926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114"/>
    <xdr:pic>
      <xdr:nvPicPr>
        <xdr:cNvPr id="715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B9D043E-CEEE-4AF0-941A-DE3D0D06B2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5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A4E3C8D-7839-4283-B895-B16998796A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114"/>
    <xdr:pic>
      <xdr:nvPicPr>
        <xdr:cNvPr id="716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EA06750-1546-4C6B-AA22-184B6C5769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6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378FE9E-E9A9-4661-876E-F2BE173673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114"/>
    <xdr:pic>
      <xdr:nvPicPr>
        <xdr:cNvPr id="716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32DF3B6-8BA4-41CE-B218-E90BE43AEC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3495"/>
    <xdr:pic>
      <xdr:nvPicPr>
        <xdr:cNvPr id="716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C89042C-32D7-4A65-BA78-D7ADC91ECE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733"/>
    <xdr:pic>
      <xdr:nvPicPr>
        <xdr:cNvPr id="716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F9A8BFFF-3EFA-4A93-ADBD-C135660D3D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6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9D55D63B-A511-4AD1-A1D5-6BF7109CB2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6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B324E6D-0F98-47F3-83DB-A674570681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6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7AE04A4-163F-420E-A61C-6C4E8DB7A3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1354</xdr:row>
      <xdr:rowOff>0</xdr:rowOff>
    </xdr:from>
    <xdr:ext cx="181737" cy="22352"/>
    <xdr:pic>
      <xdr:nvPicPr>
        <xdr:cNvPr id="716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AAD4500-AF73-442A-A408-76258B39A3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16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9D5881D-836F-4AAF-B18B-CA9CDD63D4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3495"/>
    <xdr:pic>
      <xdr:nvPicPr>
        <xdr:cNvPr id="717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5217CBD-9A0E-41B9-B78C-D219797C2A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733"/>
    <xdr:pic>
      <xdr:nvPicPr>
        <xdr:cNvPr id="717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D897DC0-CF1B-412B-9C1E-A0306AAD78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3495"/>
    <xdr:pic>
      <xdr:nvPicPr>
        <xdr:cNvPr id="717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7C53FEC-9B56-4F53-845A-C1D9E34BAF8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3495"/>
    <xdr:pic>
      <xdr:nvPicPr>
        <xdr:cNvPr id="717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22D09C7-EF21-4AE5-8531-DC67AC825C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17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E4B652E-2D7F-4AF3-9B2A-7CAE625269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17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8917D02-8121-490B-828E-596D16EE82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17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D20F26A-2273-4DA3-A327-F2095CB7B4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3495"/>
    <xdr:pic>
      <xdr:nvPicPr>
        <xdr:cNvPr id="717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4C37211-E842-44A3-8CCC-8CC5CE234F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17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F9444A1-4A48-45CE-8957-17EA20A13C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3114"/>
    <xdr:pic>
      <xdr:nvPicPr>
        <xdr:cNvPr id="717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E3F1514-C2EF-4A81-BA86-6D360483A5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18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C18F9DB-647F-477A-A5EB-0D767BABF7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3114"/>
    <xdr:pic>
      <xdr:nvPicPr>
        <xdr:cNvPr id="718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879A6A6D-8EEA-465A-BD80-BD415159A2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18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447244B-219D-4DCF-A430-3A3CA98189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3114"/>
    <xdr:pic>
      <xdr:nvPicPr>
        <xdr:cNvPr id="718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4F79A173-4EC9-4C0A-AB8A-0A9F998AEB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3495"/>
    <xdr:pic>
      <xdr:nvPicPr>
        <xdr:cNvPr id="718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43780860-A858-4E4D-8E28-24CE1B6D10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733"/>
    <xdr:pic>
      <xdr:nvPicPr>
        <xdr:cNvPr id="718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8B01A75-CE60-4B23-9E9C-E49A14401A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18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79282E9-CC36-4BE4-8ABD-5DF257CEEA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18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202EED0-E30D-4593-A9CE-3F456F4025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18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8C297926-B4AB-4A54-A45C-A9E8F47E2A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1578</xdr:row>
      <xdr:rowOff>0</xdr:rowOff>
    </xdr:from>
    <xdr:ext cx="181737" cy="22352"/>
    <xdr:pic>
      <xdr:nvPicPr>
        <xdr:cNvPr id="718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BADB0F7-8638-4D0D-AE05-6AC84CC14A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19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E569BCE-18ED-4902-B3E0-1DCBBF34ED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3495"/>
    <xdr:pic>
      <xdr:nvPicPr>
        <xdr:cNvPr id="719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E10146F-6BBD-4191-B582-48828025F2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733"/>
    <xdr:pic>
      <xdr:nvPicPr>
        <xdr:cNvPr id="719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4281B832-3A6D-40A6-BEA9-13B6A78F13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3495"/>
    <xdr:pic>
      <xdr:nvPicPr>
        <xdr:cNvPr id="719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A5C2FC8-84F7-47BC-90D7-62190B91E0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3495"/>
    <xdr:pic>
      <xdr:nvPicPr>
        <xdr:cNvPr id="719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FF2A519-EBCE-4CD2-A645-66FA65AFFB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19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F5B885E4-A554-4096-9C7F-CBA13C9A7A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19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6C5699D-5D5C-456A-8959-1E27DE2A49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19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8C83F1F-F0E5-4AC0-9F60-3DB3109D08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3495"/>
    <xdr:pic>
      <xdr:nvPicPr>
        <xdr:cNvPr id="719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5BCE19F-B076-49A5-B738-F42ED26A16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19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BF144D0-6A81-4319-A050-6BF3A244B3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3114"/>
    <xdr:pic>
      <xdr:nvPicPr>
        <xdr:cNvPr id="720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56B8ACA5-F155-4553-AA35-1CE6A89412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20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5BD800C0-B0F8-4017-9B12-7B5FEA2EF0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3114"/>
    <xdr:pic>
      <xdr:nvPicPr>
        <xdr:cNvPr id="720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676CBF8-0D85-4498-999B-D5BED1EA4A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20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3453087-D946-45AC-A806-ECA7AEF471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3114"/>
    <xdr:pic>
      <xdr:nvPicPr>
        <xdr:cNvPr id="720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F22ACEC-B936-42D1-9C6A-2B5003BB3B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3495"/>
    <xdr:pic>
      <xdr:nvPicPr>
        <xdr:cNvPr id="720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090DF28-7329-442D-92CC-37D5CE136C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733"/>
    <xdr:pic>
      <xdr:nvPicPr>
        <xdr:cNvPr id="720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8AD1FA9-4106-4748-9D79-8C3C98564F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20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D220FB1-C25E-4951-8A05-E7752A9F4E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20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43A61948-4936-4959-92E9-1DF0C88DB7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20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761AF84-F859-4E9F-A4A7-4A861A358B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1407</xdr:row>
      <xdr:rowOff>0</xdr:rowOff>
    </xdr:from>
    <xdr:ext cx="181737" cy="22352"/>
    <xdr:pic>
      <xdr:nvPicPr>
        <xdr:cNvPr id="721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3C56C92A-B723-47CE-A884-60B0F9B892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900793</xdr:colOff>
      <xdr:row>1636</xdr:row>
      <xdr:rowOff>0</xdr:rowOff>
    </xdr:from>
    <xdr:ext cx="1347108" cy="1180497"/>
    <xdr:pic>
      <xdr:nvPicPr>
        <xdr:cNvPr id="7211" name="Imagen 7210" hidden="1">
          <a:extLst>
            <a:ext uri="{FF2B5EF4-FFF2-40B4-BE49-F238E27FC236}">
              <a16:creationId xmlns="" xmlns:a16="http://schemas.microsoft.com/office/drawing/2014/main" id="{0C06E869-0446-48F2-B460-453E2CC4BD7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315439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1636</xdr:row>
      <xdr:rowOff>0</xdr:rowOff>
    </xdr:from>
    <xdr:ext cx="1442357" cy="1306285"/>
    <xdr:pic>
      <xdr:nvPicPr>
        <xdr:cNvPr id="7212" name="Imagen 7211" hidden="1">
          <a:extLst>
            <a:ext uri="{FF2B5EF4-FFF2-40B4-BE49-F238E27FC236}">
              <a16:creationId xmlns="" xmlns:a16="http://schemas.microsoft.com/office/drawing/2014/main" id="{DE2E9285-74C9-4683-A1AE-85274937F3A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31543942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1638</xdr:row>
      <xdr:rowOff>0</xdr:rowOff>
    </xdr:from>
    <xdr:ext cx="1347108" cy="1180497"/>
    <xdr:pic>
      <xdr:nvPicPr>
        <xdr:cNvPr id="7213" name="Imagen 7212" hidden="1">
          <a:extLst>
            <a:ext uri="{FF2B5EF4-FFF2-40B4-BE49-F238E27FC236}">
              <a16:creationId xmlns="" xmlns:a16="http://schemas.microsoft.com/office/drawing/2014/main" id="{0B850C2C-D526-4749-9935-89BA37A1C14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315820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1638</xdr:row>
      <xdr:rowOff>0</xdr:rowOff>
    </xdr:from>
    <xdr:ext cx="1442357" cy="1306285"/>
    <xdr:pic>
      <xdr:nvPicPr>
        <xdr:cNvPr id="7214" name="Imagen 7213" hidden="1">
          <a:extLst>
            <a:ext uri="{FF2B5EF4-FFF2-40B4-BE49-F238E27FC236}">
              <a16:creationId xmlns="" xmlns:a16="http://schemas.microsoft.com/office/drawing/2014/main" id="{FC1CF87C-1648-445C-883B-161ECACAF98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315820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1625</xdr:row>
      <xdr:rowOff>0</xdr:rowOff>
    </xdr:from>
    <xdr:ext cx="1347108" cy="1180497"/>
    <xdr:pic>
      <xdr:nvPicPr>
        <xdr:cNvPr id="7215" name="Imagen 7214" hidden="1">
          <a:extLst>
            <a:ext uri="{FF2B5EF4-FFF2-40B4-BE49-F238E27FC236}">
              <a16:creationId xmlns="" xmlns:a16="http://schemas.microsoft.com/office/drawing/2014/main" id="{5F5E033F-FC04-4DF0-9B8F-006299DF659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13343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1625</xdr:row>
      <xdr:rowOff>0</xdr:rowOff>
    </xdr:from>
    <xdr:ext cx="1442357" cy="1306285"/>
    <xdr:pic>
      <xdr:nvPicPr>
        <xdr:cNvPr id="7216" name="Imagen 7215" hidden="1">
          <a:extLst>
            <a:ext uri="{FF2B5EF4-FFF2-40B4-BE49-F238E27FC236}">
              <a16:creationId xmlns="" xmlns:a16="http://schemas.microsoft.com/office/drawing/2014/main" id="{32FE927E-52C1-47CA-8657-371FDA6BB1E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13343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1662</xdr:row>
      <xdr:rowOff>0</xdr:rowOff>
    </xdr:from>
    <xdr:ext cx="1347108" cy="1180497"/>
    <xdr:pic>
      <xdr:nvPicPr>
        <xdr:cNvPr id="7217" name="Imagen 7216" hidden="1">
          <a:extLst>
            <a:ext uri="{FF2B5EF4-FFF2-40B4-BE49-F238E27FC236}">
              <a16:creationId xmlns="" xmlns:a16="http://schemas.microsoft.com/office/drawing/2014/main" id="{9F678B25-B71F-488A-8D0F-33A3B85BDE2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20582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1662</xdr:row>
      <xdr:rowOff>0</xdr:rowOff>
    </xdr:from>
    <xdr:ext cx="1442357" cy="1306285"/>
    <xdr:pic>
      <xdr:nvPicPr>
        <xdr:cNvPr id="7218" name="Imagen 7217" hidden="1">
          <a:extLst>
            <a:ext uri="{FF2B5EF4-FFF2-40B4-BE49-F238E27FC236}">
              <a16:creationId xmlns="" xmlns:a16="http://schemas.microsoft.com/office/drawing/2014/main" id="{E4E4FE66-97F6-494C-B4CB-86B11EEAB87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20582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1638</xdr:row>
      <xdr:rowOff>0</xdr:rowOff>
    </xdr:from>
    <xdr:ext cx="1347108" cy="1180497"/>
    <xdr:pic>
      <xdr:nvPicPr>
        <xdr:cNvPr id="7219" name="Imagen 7218" hidden="1">
          <a:extLst>
            <a:ext uri="{FF2B5EF4-FFF2-40B4-BE49-F238E27FC236}">
              <a16:creationId xmlns="" xmlns:a16="http://schemas.microsoft.com/office/drawing/2014/main" id="{327DC2D8-0BFD-4366-8A4D-9966239D447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15820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1638</xdr:row>
      <xdr:rowOff>0</xdr:rowOff>
    </xdr:from>
    <xdr:ext cx="1442357" cy="1306285"/>
    <xdr:pic>
      <xdr:nvPicPr>
        <xdr:cNvPr id="7220" name="Imagen 7219" hidden="1">
          <a:extLst>
            <a:ext uri="{FF2B5EF4-FFF2-40B4-BE49-F238E27FC236}">
              <a16:creationId xmlns="" xmlns:a16="http://schemas.microsoft.com/office/drawing/2014/main" id="{CC117E3C-0EDA-4EB5-8B46-45B500F51FE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15820425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2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3835FC2-8C6F-4CA7-986A-4E16C81B7A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495"/>
    <xdr:pic>
      <xdr:nvPicPr>
        <xdr:cNvPr id="722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EEADB63-01AE-4DBE-B4E6-9B44331277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733"/>
    <xdr:pic>
      <xdr:nvPicPr>
        <xdr:cNvPr id="722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A2FF174-742C-4D66-8F6D-2A109BC0BA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495"/>
    <xdr:pic>
      <xdr:nvPicPr>
        <xdr:cNvPr id="722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B1BFD85-296A-4618-AE27-88BDEAAC46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495"/>
    <xdr:pic>
      <xdr:nvPicPr>
        <xdr:cNvPr id="722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0FFA566C-CBDE-4765-A38B-CB22B9C174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2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175FE3E-8DB3-45BA-907A-5D0DFB6668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2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F158C207-0148-4C8B-BD88-97D4674DED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2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09CE809-5A25-43A9-BF5C-682E534D45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495"/>
    <xdr:pic>
      <xdr:nvPicPr>
        <xdr:cNvPr id="722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603BA39F-D3AF-4F67-98CF-5B4E0504CC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3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A4DF394-695E-4306-BA02-DBA2CF2451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114"/>
    <xdr:pic>
      <xdr:nvPicPr>
        <xdr:cNvPr id="723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231F48D-4C62-47F2-8101-DDF9E1886A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3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5C03142-9692-4746-8A2B-EA7FE0607A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114"/>
    <xdr:pic>
      <xdr:nvPicPr>
        <xdr:cNvPr id="723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195D643-7197-4703-9773-469809B4FD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3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F7F2A52-D4F4-46DF-B29E-524F3E430A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114"/>
    <xdr:pic>
      <xdr:nvPicPr>
        <xdr:cNvPr id="723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7D1ABE3-A89D-4634-A39D-A5D6A8224C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495"/>
    <xdr:pic>
      <xdr:nvPicPr>
        <xdr:cNvPr id="723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7BF21895-0957-4DA3-BA10-89B3ABCF9D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733"/>
    <xdr:pic>
      <xdr:nvPicPr>
        <xdr:cNvPr id="723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5441E21-8E37-4CB5-A9F9-898D76DFC7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3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7A303AA-ED81-4188-9A9E-C1890C9957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3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3C9F094-9C57-4A4B-A72B-BAF0B04902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4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F13D870-C3AD-481F-8601-3938FC58C0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4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000C5F0-93D1-48A6-888C-DAF46D40A5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4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31AB66C-535A-45C3-BE41-B325548637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495"/>
    <xdr:pic>
      <xdr:nvPicPr>
        <xdr:cNvPr id="724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20D37E8-5EAB-49CD-A8A2-2AD915345B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733"/>
    <xdr:pic>
      <xdr:nvPicPr>
        <xdr:cNvPr id="724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BE41E0D-D5A8-404B-8C04-637FD535DE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495"/>
    <xdr:pic>
      <xdr:nvPicPr>
        <xdr:cNvPr id="724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BA1AFD1-7538-4A47-B5B6-60546C5863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495"/>
    <xdr:pic>
      <xdr:nvPicPr>
        <xdr:cNvPr id="724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44A8674B-8F14-4959-A241-2529283FC5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4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E5CD236-346A-4C63-A905-198866869F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4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3DA65DF-2E38-40EC-A113-16790B6903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4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0BCF4967-5487-4B73-8820-72FEC434F5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495"/>
    <xdr:pic>
      <xdr:nvPicPr>
        <xdr:cNvPr id="725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B14E435-A5C1-4E10-AE73-50AFED5A69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5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C02A62B-2339-4B53-83F5-E1331A3EF0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114"/>
    <xdr:pic>
      <xdr:nvPicPr>
        <xdr:cNvPr id="725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1B4107C9-536B-4294-BBA6-E1B48FA77D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5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3C7A843-D74D-4858-9917-B5B6C039CA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114"/>
    <xdr:pic>
      <xdr:nvPicPr>
        <xdr:cNvPr id="725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D33F940-636F-415E-8D9D-863184AA4C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5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F41B353-7C09-4319-9408-A186215EAD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114"/>
    <xdr:pic>
      <xdr:nvPicPr>
        <xdr:cNvPr id="725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2699E8E3-9CC7-444A-9706-B2398432A7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495"/>
    <xdr:pic>
      <xdr:nvPicPr>
        <xdr:cNvPr id="725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EF086CD-7150-4C13-9447-6F45064B9C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733"/>
    <xdr:pic>
      <xdr:nvPicPr>
        <xdr:cNvPr id="725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D510DFD-887C-43E2-9642-08912F54DC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5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172B2BDC-ED40-45DE-9646-7F2AE8148C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6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799BA6A-4B8D-41A1-8DD1-B1461F4077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6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2802DB8-7B59-4417-B8AF-9E723A1121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26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CB0F0F7-FD70-4589-8E50-60853DF9C6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26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A804C32-3EBE-4481-BD9F-99A368AA03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495"/>
    <xdr:pic>
      <xdr:nvPicPr>
        <xdr:cNvPr id="726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8C7B51A-F0A4-4220-9262-B73ACE4230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733"/>
    <xdr:pic>
      <xdr:nvPicPr>
        <xdr:cNvPr id="726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FD89E34-64E7-4E07-8827-5E0A63DC50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495"/>
    <xdr:pic>
      <xdr:nvPicPr>
        <xdr:cNvPr id="726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27CB553-F54D-4486-81C3-351F839F3B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495"/>
    <xdr:pic>
      <xdr:nvPicPr>
        <xdr:cNvPr id="726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C713919-EF95-409F-9074-509B61B81E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26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EDA4F60-D43D-4F1B-8A15-1CDE6D315E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26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D7D7542-D0FC-4B83-AE47-EC8F0CA1A6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27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37E34FA-86EC-4CBE-9C82-A47E15F2FE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495"/>
    <xdr:pic>
      <xdr:nvPicPr>
        <xdr:cNvPr id="727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33CD8A0-B9ED-4489-9917-4BD1DD6E3A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27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193CBBE-E47E-4597-A559-C1867E7B04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114"/>
    <xdr:pic>
      <xdr:nvPicPr>
        <xdr:cNvPr id="727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3DEB536-423C-4496-9057-04B2836E64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27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1480CD3-488D-4918-832C-E2CA75C2A0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114"/>
    <xdr:pic>
      <xdr:nvPicPr>
        <xdr:cNvPr id="727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429E2F2-8DD2-4F75-9D49-7DCF25757D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27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B13F6DBF-9F3C-4B5B-A60B-6FFFAAC0F5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114"/>
    <xdr:pic>
      <xdr:nvPicPr>
        <xdr:cNvPr id="727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5CBB9E2-A9EC-4958-8F69-27551DC1DD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495"/>
    <xdr:pic>
      <xdr:nvPicPr>
        <xdr:cNvPr id="727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E6CBB9DA-CD60-494B-AAEC-5B61ED6BD4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733"/>
    <xdr:pic>
      <xdr:nvPicPr>
        <xdr:cNvPr id="727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EB35E423-C10F-49E9-88B6-D982EE74AB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28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66353EA-83DE-41D0-B3FE-E3B9A46B49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28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B99A0AB2-2024-414F-B71F-6AF928B4DF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28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642095F-7668-4D26-9522-99DC0D1A93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28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16859EE0-9CD5-433B-80AF-9ED7BB3FC6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28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A91C107-2A84-40CA-AA31-529CBCA0F5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3495"/>
    <xdr:pic>
      <xdr:nvPicPr>
        <xdr:cNvPr id="728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D857E03-82F9-4034-B7BA-B4A83FB3B5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733"/>
    <xdr:pic>
      <xdr:nvPicPr>
        <xdr:cNvPr id="728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22875C09-0FBB-447C-A5A4-1CC1C8CE2B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3495"/>
    <xdr:pic>
      <xdr:nvPicPr>
        <xdr:cNvPr id="728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EE4B0DE-C6C0-4F38-AEEA-F90D2A03FB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3495"/>
    <xdr:pic>
      <xdr:nvPicPr>
        <xdr:cNvPr id="728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027FEFA-2CDC-4176-9763-A1C4F0A172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28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566FDD8B-E057-4757-B937-44705E225C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29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78D13B3-00A0-44CB-B857-694D81CB42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29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410CAF3-C2E8-45B0-B98F-1439A95D7A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3495"/>
    <xdr:pic>
      <xdr:nvPicPr>
        <xdr:cNvPr id="729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ED0366D8-ACF4-4EB3-993A-E16481D399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29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DFF61A8-A7B9-4D95-8979-476F10376D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3114"/>
    <xdr:pic>
      <xdr:nvPicPr>
        <xdr:cNvPr id="729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39229B75-8EE1-495A-B6AB-7636535537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29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8BB6644-8842-4E36-8E66-81DD7765AC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3114"/>
    <xdr:pic>
      <xdr:nvPicPr>
        <xdr:cNvPr id="729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EC55CF9-086A-4008-AF6D-13187027D9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29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0A220EB-EB9D-451C-88ED-3A652D630E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3114"/>
    <xdr:pic>
      <xdr:nvPicPr>
        <xdr:cNvPr id="729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66BABEF-6EAD-4526-9FD5-7047380130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3495"/>
    <xdr:pic>
      <xdr:nvPicPr>
        <xdr:cNvPr id="729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3C59CBB-8CD4-41C7-AF4B-3E6A9A8E79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733"/>
    <xdr:pic>
      <xdr:nvPicPr>
        <xdr:cNvPr id="730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0BECF83-B84A-4A80-8FAD-19FF53AFC1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30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D170BB2-0F82-4A35-80E7-F89F28D48A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30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DDC0F48-826A-4C44-8AAA-832AC701F6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30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0FD2D06-05E9-4F92-A191-78212E4230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30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CF4A12A-27A8-49F6-99B2-0062777A51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0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DBEA49B-6A36-42DD-9ACD-6F3AB30E8D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495"/>
    <xdr:pic>
      <xdr:nvPicPr>
        <xdr:cNvPr id="730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05BC4E50-5A13-4931-BC47-3268B3EB0C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733"/>
    <xdr:pic>
      <xdr:nvPicPr>
        <xdr:cNvPr id="730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2977027-3862-4DC3-ADD7-C7C27DB038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495"/>
    <xdr:pic>
      <xdr:nvPicPr>
        <xdr:cNvPr id="730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769A513B-A6E3-4D8D-AB44-1018376AA5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495"/>
    <xdr:pic>
      <xdr:nvPicPr>
        <xdr:cNvPr id="730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8680B92A-7D68-4CC0-815A-04FD7A79E3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1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11256A6-A335-4B0C-8420-0580861DFC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1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384F470-B3E0-4FCC-A9E7-5CE66B8606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1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5443790-93A4-460B-8B00-26E1092980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495"/>
    <xdr:pic>
      <xdr:nvPicPr>
        <xdr:cNvPr id="731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4474C271-6A12-437E-980D-36C40740E4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1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E11249B-E28D-48A5-8F25-00EDB4A7A9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114"/>
    <xdr:pic>
      <xdr:nvPicPr>
        <xdr:cNvPr id="731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80EB8B65-9B2C-495E-912C-0ED1724E2F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1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03BFE23A-BA5B-4BE7-AB48-058D4F1D70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114"/>
    <xdr:pic>
      <xdr:nvPicPr>
        <xdr:cNvPr id="731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C4AC7CD-3D54-4CE1-BD6E-BE7FB63060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1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EABADF75-30C0-4CC7-A801-6B9BB5DDB9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114"/>
    <xdr:pic>
      <xdr:nvPicPr>
        <xdr:cNvPr id="731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698DBA1-9531-464A-BE82-732DEF0FF5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495"/>
    <xdr:pic>
      <xdr:nvPicPr>
        <xdr:cNvPr id="732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E06A24E-C240-48C0-B1B6-68C41A326F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733"/>
    <xdr:pic>
      <xdr:nvPicPr>
        <xdr:cNvPr id="732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E9EBB24-CA47-4752-8E57-961C3C507F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2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F8B11C3-28E1-49FA-B8F1-B223880BD9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2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80340382-D94F-425B-8292-59E74A24D6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2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694294D-7640-4577-BEDD-C5A0B5D5F4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2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C9C060C-92B1-4FCE-A336-02AD43E908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2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29F729D1-395A-4A08-B0B2-D2FCAC0241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495"/>
    <xdr:pic>
      <xdr:nvPicPr>
        <xdr:cNvPr id="732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A8D9613-CF32-4D7E-98D0-8A44CE2FEA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733"/>
    <xdr:pic>
      <xdr:nvPicPr>
        <xdr:cNvPr id="732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B179707-0FA3-4455-AF31-A943606625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495"/>
    <xdr:pic>
      <xdr:nvPicPr>
        <xdr:cNvPr id="732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E1B6457-C434-416A-8010-5A8E93198F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495"/>
    <xdr:pic>
      <xdr:nvPicPr>
        <xdr:cNvPr id="733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782830A-F12E-472F-BD72-B13D510ED1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3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A447237-D99A-4455-A1B7-113E7BA769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3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0100213A-7C5D-4103-B2E2-54A286C94B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3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16834FB-72FA-48F0-A36C-F35D1DDE95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495"/>
    <xdr:pic>
      <xdr:nvPicPr>
        <xdr:cNvPr id="733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C9BCD189-0129-4887-A200-4DF49F15C2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3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D9218176-D243-43CC-AC31-5B1318B932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114"/>
    <xdr:pic>
      <xdr:nvPicPr>
        <xdr:cNvPr id="733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634D2C39-7EA4-42C8-9A81-9F29FB16D1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3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6BDE840-3CC1-46F3-968D-FA9044DC4C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114"/>
    <xdr:pic>
      <xdr:nvPicPr>
        <xdr:cNvPr id="733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AD60C3E3-FE57-427D-8BE0-66657C9707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3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D8658599-D217-44A7-8B94-CEB52B50B2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114"/>
    <xdr:pic>
      <xdr:nvPicPr>
        <xdr:cNvPr id="734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75D4A7D3-85B8-452E-9B87-A6951AAE91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3495"/>
    <xdr:pic>
      <xdr:nvPicPr>
        <xdr:cNvPr id="734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D2AB116A-0F69-4708-9E29-8C08019F36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733"/>
    <xdr:pic>
      <xdr:nvPicPr>
        <xdr:cNvPr id="734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813FC97-C6FD-4799-8E2A-73B17292C3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4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1AE4C66-62EA-4722-B060-CF99711F03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4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21DE520-557B-4E1E-8AE5-875C3E00D6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4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516B507-72A2-4709-9DAA-AE8BD48097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1053</xdr:row>
      <xdr:rowOff>0</xdr:rowOff>
    </xdr:from>
    <xdr:ext cx="181737" cy="22352"/>
    <xdr:pic>
      <xdr:nvPicPr>
        <xdr:cNvPr id="734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AE323FDD-44A9-4F3C-A247-0630EEC332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34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AFA173F-57F8-48E7-A996-F5B2FDA720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495"/>
    <xdr:pic>
      <xdr:nvPicPr>
        <xdr:cNvPr id="734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B202B6A-B23F-423D-83CA-1798602D6E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733"/>
    <xdr:pic>
      <xdr:nvPicPr>
        <xdr:cNvPr id="734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7D2B2821-A0D3-47C0-AEEB-C0A5585F1A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495"/>
    <xdr:pic>
      <xdr:nvPicPr>
        <xdr:cNvPr id="735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A0B5D5B8-BFB3-45C6-A530-A2B9C03FE9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495"/>
    <xdr:pic>
      <xdr:nvPicPr>
        <xdr:cNvPr id="735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435455F-350F-4DE9-BEF2-9F797EE8C8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35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A9DD4A6-B983-4D35-891F-71F85BDDC6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35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283C148E-2892-47BB-809C-6208991E31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35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8D5BA8C-348C-4F69-9B21-4FF47AA064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495"/>
    <xdr:pic>
      <xdr:nvPicPr>
        <xdr:cNvPr id="735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501784F-065E-471C-A8B3-1CD8BF528C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35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B54998AB-8B18-4454-B187-201CD72678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114"/>
    <xdr:pic>
      <xdr:nvPicPr>
        <xdr:cNvPr id="735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E853399-0828-45F4-BCD8-D95AC94894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35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E5CE96A-76F6-41E1-AABE-E2061CC49F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114"/>
    <xdr:pic>
      <xdr:nvPicPr>
        <xdr:cNvPr id="735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F593508-5A50-40B7-9368-5F13C56BEA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36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39BF5B5-E3B2-4905-9FE4-7DAF19D3E5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114"/>
    <xdr:pic>
      <xdr:nvPicPr>
        <xdr:cNvPr id="736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0EE73F8D-8EB1-4DC2-AA14-71FE81B5DF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3495"/>
    <xdr:pic>
      <xdr:nvPicPr>
        <xdr:cNvPr id="736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CBE3D09-3054-444D-BC7C-A721556F43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733"/>
    <xdr:pic>
      <xdr:nvPicPr>
        <xdr:cNvPr id="736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D20D293-10A9-4771-A8AC-475171B4CA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36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8B35C8D2-EF3F-4422-99C9-6C9F5FFD59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36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2BE38CF3-DC70-4BA6-91AA-2A424BF959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36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33086EC-CC49-461D-BF59-CA83D9CCFD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1262</xdr:row>
      <xdr:rowOff>0</xdr:rowOff>
    </xdr:from>
    <xdr:ext cx="181737" cy="22352"/>
    <xdr:pic>
      <xdr:nvPicPr>
        <xdr:cNvPr id="736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9A16E0F-311C-424E-BC0B-86D8B38C22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36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CE6B7AB8-409B-4158-ACF4-26EF008AC6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3495"/>
    <xdr:pic>
      <xdr:nvPicPr>
        <xdr:cNvPr id="736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09520E2-57DF-420C-A2C8-2CD37898D3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733"/>
    <xdr:pic>
      <xdr:nvPicPr>
        <xdr:cNvPr id="737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E9D4A01B-1433-49D8-A685-12DCB27AEF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3495"/>
    <xdr:pic>
      <xdr:nvPicPr>
        <xdr:cNvPr id="737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EB4DCB6-F964-461F-BDB9-B5EA15C05D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3495"/>
    <xdr:pic>
      <xdr:nvPicPr>
        <xdr:cNvPr id="737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3D555084-81D5-479C-82AF-7A54CA4E42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37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0AE47CDE-FEF5-4214-A9FB-C77928C481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37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CA77803-1218-4B51-A426-C1C5AEA944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37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CFF97341-688C-4178-A89D-9DEB48D409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3495"/>
    <xdr:pic>
      <xdr:nvPicPr>
        <xdr:cNvPr id="737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78F765F-2756-44A8-B6C4-C077C1B8E6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37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29426C25-36E6-4146-924E-A7A5C00806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3114"/>
    <xdr:pic>
      <xdr:nvPicPr>
        <xdr:cNvPr id="737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22F1C3F9-CB86-440E-894D-A75412871F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37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1F77459-3BF4-4458-BA0C-9507D242BF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3114"/>
    <xdr:pic>
      <xdr:nvPicPr>
        <xdr:cNvPr id="738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CCB3A46-3548-42B7-BBFD-CB8051EDFB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38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AF5C09F-4083-441B-AE31-F2D8558E28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3114"/>
    <xdr:pic>
      <xdr:nvPicPr>
        <xdr:cNvPr id="738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BF5E6F91-9685-4A7C-9D15-7518881958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3495"/>
    <xdr:pic>
      <xdr:nvPicPr>
        <xdr:cNvPr id="738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E2BA6CC-1856-4685-98F4-48FA860BD7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733"/>
    <xdr:pic>
      <xdr:nvPicPr>
        <xdr:cNvPr id="738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31BF86D-9539-4766-925F-9D85FA1771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38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433E32F-E3F9-4B63-B6D7-8058DE3E6B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38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3D4ACB8D-3EB2-4211-8A01-65FD8A23A2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38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75B19CD6-00EA-4647-8E62-0F67273F54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1106</xdr:row>
      <xdr:rowOff>0</xdr:rowOff>
    </xdr:from>
    <xdr:ext cx="181737" cy="22352"/>
    <xdr:pic>
      <xdr:nvPicPr>
        <xdr:cNvPr id="738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E3D2BE2-03C3-40DD-893F-1A633743F5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38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075961F-57FD-4D96-B230-FD1FDDC6A6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39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C48FC08-F027-4D23-9CB6-17AB076876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733"/>
    <xdr:pic>
      <xdr:nvPicPr>
        <xdr:cNvPr id="739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8ABCC5B-6560-4EAC-B0E1-06003A20B7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39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108407D-FFC2-4BAB-AD7A-48BD97C9BE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39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7629347B-8383-4A79-AF57-227CD69424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39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93929AB5-9D3E-4E33-A427-D41531B5A1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39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A7A1543-D3E7-4F9B-8E6C-727ACC81D3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39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94A85A32-3BFE-4063-96C0-476A65A52F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39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22367ACB-8EB0-44B4-8177-2A8C962110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39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C835405B-E236-4A6D-B0D9-2ECD651D6D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114"/>
    <xdr:pic>
      <xdr:nvPicPr>
        <xdr:cNvPr id="739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D0F90B3-9227-48BD-8B8F-1B446D064C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0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A2EFC61C-CC8D-49A0-9B4B-AAD5A4EE3A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114"/>
    <xdr:pic>
      <xdr:nvPicPr>
        <xdr:cNvPr id="740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1384FA57-94A7-4827-A092-0578B71BCD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0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F539229-6543-4A37-9C27-6BC155EFBB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114"/>
    <xdr:pic>
      <xdr:nvPicPr>
        <xdr:cNvPr id="740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974FE53-0ABB-4D5B-8FD8-96B332B37B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40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615E935-CC5B-48C1-8D3E-31B59E3A15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733"/>
    <xdr:pic>
      <xdr:nvPicPr>
        <xdr:cNvPr id="740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3693309-6B20-4985-9B74-7E3536B3FB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0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737FFC5F-E00E-4A4A-BCEA-483C770C1F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0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A2633CB-B7CA-4297-AD51-6478CE6A5C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0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0B27F80-536C-4008-81E8-120974BC51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0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6ED3B9B-0A01-46EA-9C7E-1BF053C102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1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DFD0EE7E-4AD7-46CE-BF30-5E0F36E4DF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41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8B14F80-5370-48F2-8532-3F631F5D4A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733"/>
    <xdr:pic>
      <xdr:nvPicPr>
        <xdr:cNvPr id="741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BD619F7B-3FEC-4CA7-809D-999DFA0D9E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41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8FB1B1D-14BC-4723-A148-F366E0A457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41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829006D-46D7-4912-8469-A2E1091EC1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1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5472CF0-A151-4A66-AD6E-724D04A932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1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6328E168-C67D-4D38-B36C-6253293A4C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1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661C31ED-D6EF-4621-92DE-BFBCE27C52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41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305947A-A8BB-40D3-BD8C-84C3C6E1D3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1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E6D7D7D-14B8-4E88-A7CA-573E723864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114"/>
    <xdr:pic>
      <xdr:nvPicPr>
        <xdr:cNvPr id="742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C2BE918-1525-4840-990B-396485DAA6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2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CBA03E3-FC55-4065-9195-DA5B3028F2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114"/>
    <xdr:pic>
      <xdr:nvPicPr>
        <xdr:cNvPr id="742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2B2CCE5-9090-4263-989E-C855DE4781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2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5598CF0-404F-45B5-8262-71405C166D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114"/>
    <xdr:pic>
      <xdr:nvPicPr>
        <xdr:cNvPr id="742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1D1C626-8C4B-4E9D-95A8-9B945119E7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42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E0B56B6-3FCA-4024-BED0-8725492C71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733"/>
    <xdr:pic>
      <xdr:nvPicPr>
        <xdr:cNvPr id="742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27B9D459-42CD-4475-8B18-1E04F952BF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2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E38E40B-1420-4410-85D7-53D2A30C9B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2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2DF035A-C0EC-43D3-8FC7-CC5D4C0CA7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2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BD0972B6-08E9-41B1-8710-193785C282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3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3CF0E02-9111-4026-A2CB-5D9229AA3A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43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B153C7A-1BB5-4B79-A11E-07AC9CFDB8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3495"/>
    <xdr:pic>
      <xdr:nvPicPr>
        <xdr:cNvPr id="743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17AF0484-8EA2-4374-8786-434745D9A0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733"/>
    <xdr:pic>
      <xdr:nvPicPr>
        <xdr:cNvPr id="743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228D9DB-658A-428C-82AC-961C8F4159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3495"/>
    <xdr:pic>
      <xdr:nvPicPr>
        <xdr:cNvPr id="743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54DD563C-89DC-4029-9A92-178155858F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3495"/>
    <xdr:pic>
      <xdr:nvPicPr>
        <xdr:cNvPr id="743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EB76CDB5-3205-42DA-BA8D-95A722BB88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43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86770A8-D2C7-4197-BA56-B837CAC42F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43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0EB3F28-01A8-485C-8713-4ED1223773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43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DFD2395D-7791-4994-BC72-369121668C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3495"/>
    <xdr:pic>
      <xdr:nvPicPr>
        <xdr:cNvPr id="743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A5040A7D-4431-4DF7-AC3D-83A8CE587E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44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CB7649B-7048-4FBD-922E-C0EFDA342F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3114"/>
    <xdr:pic>
      <xdr:nvPicPr>
        <xdr:cNvPr id="744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D83935D-6CC1-4AB7-B9DC-9BFE66B350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44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F3A167E-7B86-4627-9447-11400CF4C0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3114"/>
    <xdr:pic>
      <xdr:nvPicPr>
        <xdr:cNvPr id="744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7CB48091-B526-4962-A88C-639F82BD9F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44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DF5DDE3-7EBD-43C7-8557-CEC2CA80A9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3114"/>
    <xdr:pic>
      <xdr:nvPicPr>
        <xdr:cNvPr id="744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9D1E05C-8526-4995-BB1D-07F6FA489B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3495"/>
    <xdr:pic>
      <xdr:nvPicPr>
        <xdr:cNvPr id="744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EE84AD8-C9FB-4A6D-8F3A-0F9E3FA3A3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733"/>
    <xdr:pic>
      <xdr:nvPicPr>
        <xdr:cNvPr id="744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FCD4CE9-C12B-455F-8EBC-A93BA53333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44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D86BBEE-1249-4C90-AF33-CEF49775E7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44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FECBE958-970E-4D48-9C7F-ACD08B5429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45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E3E3FC9-74CE-497B-B2CB-5A9E44B2B0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45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595C6F6A-3B80-4436-9F43-FD04A7D31E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45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BC48358-4A4D-406D-BC79-78EC57867D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495"/>
    <xdr:pic>
      <xdr:nvPicPr>
        <xdr:cNvPr id="745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32233137-7FE9-4093-995A-D14D36D98F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733"/>
    <xdr:pic>
      <xdr:nvPicPr>
        <xdr:cNvPr id="745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8A50059-CE3D-47B0-93B3-3507F78C11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495"/>
    <xdr:pic>
      <xdr:nvPicPr>
        <xdr:cNvPr id="745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D89CA1D2-FEE2-4364-A4CD-EF6C0AD817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495"/>
    <xdr:pic>
      <xdr:nvPicPr>
        <xdr:cNvPr id="745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A912509-C046-4878-83F1-FFCE4DC01F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45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EFD9CC63-C55A-443A-9283-B40724222D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45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D4D80BB1-437F-4237-9F5B-A6CE9FD434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45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5D9998B2-8A40-4FA4-B426-35203279D0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495"/>
    <xdr:pic>
      <xdr:nvPicPr>
        <xdr:cNvPr id="746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D38396D-F123-48B7-B729-C004275B69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46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32868D13-7A5E-4275-ABD2-3FC490AE05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114"/>
    <xdr:pic>
      <xdr:nvPicPr>
        <xdr:cNvPr id="746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0B1BD1A-0C67-4A01-BA0B-D3EA5DD285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46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39C686E-2879-4EE0-ACC7-CCD7B4A3EA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114"/>
    <xdr:pic>
      <xdr:nvPicPr>
        <xdr:cNvPr id="746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52C3FAAF-4800-4C92-9517-BBE003FEB0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46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A725C6BE-4C6F-4FC7-8CBA-B444E3BB12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114"/>
    <xdr:pic>
      <xdr:nvPicPr>
        <xdr:cNvPr id="746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9D6CA7A1-7E42-42DA-B604-CB60EA3B9F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495"/>
    <xdr:pic>
      <xdr:nvPicPr>
        <xdr:cNvPr id="746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3EF934B-B453-4BCF-86EA-4BD63D2344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733"/>
    <xdr:pic>
      <xdr:nvPicPr>
        <xdr:cNvPr id="746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5BB522F2-5184-4202-8CA5-680453995C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46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B4D9046-930F-4716-846D-7836364853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47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AB288C6-FDFD-4152-AA29-6F2B232BB6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47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BA7B66C-FF8C-4841-9B2E-4715732B84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47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966AB29-0300-48DF-93DB-3DBDEEEAC7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7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5571EF7-A063-4C01-8246-F8DDC53665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47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9C03D3E0-CBA5-4B76-A33A-C19C5B338F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733"/>
    <xdr:pic>
      <xdr:nvPicPr>
        <xdr:cNvPr id="747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FE041454-855F-4DB1-AEAA-CABAFFD677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47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28656BE-57F6-4967-AC24-0B9E6B7F58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47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F529F05F-84C1-4FEC-9082-BB448A9105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7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B145AAB9-09B6-4130-934D-F801583547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7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B168E1E-419A-45A7-8116-9A816B9B5C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8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76F1464-DEC3-4352-9BC9-9CD1E745A9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48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BD7D8184-CAC5-4E3F-B255-37B0D7DE5B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8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8E368DB-DB7A-4E66-98D6-930713C10C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114"/>
    <xdr:pic>
      <xdr:nvPicPr>
        <xdr:cNvPr id="748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D58FDF0-4A02-45C1-8F78-B4B0FC4CEA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8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E316F81-322F-46EC-AE20-4E624A5F7A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114"/>
    <xdr:pic>
      <xdr:nvPicPr>
        <xdr:cNvPr id="748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D9B8483-77CF-4B6E-9E86-340AE2DE60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8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6465861-C1CA-465F-B684-7F37A83CA6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114"/>
    <xdr:pic>
      <xdr:nvPicPr>
        <xdr:cNvPr id="748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39356C1-3967-4B22-B3B9-3B0B0E9A1D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48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B658187-4194-4D61-881A-3E0428A90E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733"/>
    <xdr:pic>
      <xdr:nvPicPr>
        <xdr:cNvPr id="748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A3F4D24-E54A-434B-A62B-588D21D360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9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0B3E0E08-BE66-480E-8CA3-4BA4B8857A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9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46EAACE-9402-4C73-AC8A-9B2ED8E0C4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9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AD304236-D6AE-47C0-B069-539D757E7D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9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97F51AD-A236-4B72-813E-B3A6951184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9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925A185-CAE8-4DF6-AC01-508F97775C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49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CF394113-4536-46E7-9261-C9B6D5145A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733"/>
    <xdr:pic>
      <xdr:nvPicPr>
        <xdr:cNvPr id="749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0B5C945-6263-4978-8957-9B79D52E07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49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2BE84BAA-024E-45BA-B5B9-A6FD363AF7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49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43103DA-F4DC-440C-94AA-7E2772F45D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49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A9037EC-CB83-480C-AA7A-CB738B42C6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50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50C5372F-D8E1-40D6-AB17-782AC8035C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50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F6E0F3C8-54F8-4A7A-9E81-E85C671CC9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50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FDA6A3B0-621B-45E8-A7EC-560508B9D0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50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104793E7-3EC9-4063-83FE-7274E84345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114"/>
    <xdr:pic>
      <xdr:nvPicPr>
        <xdr:cNvPr id="750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C237C1BC-47BC-4654-9E98-A5C080931B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50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9CC9C415-9C8F-499F-821C-1660ECC0C5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114"/>
    <xdr:pic>
      <xdr:nvPicPr>
        <xdr:cNvPr id="750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40CA3351-3A19-45C0-B371-8ADEB55C61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50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F38CF8DF-71FF-46A3-9D46-D04CD8F4A7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114"/>
    <xdr:pic>
      <xdr:nvPicPr>
        <xdr:cNvPr id="750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532D734-342C-4D17-B36B-31CC2FE94A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50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91F7980-6423-494D-B0E0-F003E7BE93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733"/>
    <xdr:pic>
      <xdr:nvPicPr>
        <xdr:cNvPr id="751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B8B414F-2EEC-48AA-BE6F-1C2FE0F82B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51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A3F93A1A-2D75-4006-BB5F-8E108560F6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51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1FEB7D6-A18E-498A-8497-34C07AC9EE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51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97154C78-456B-46F7-817E-9030638F80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51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283AA015-476D-4897-A4ED-7EA6BF9BD8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51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5A9332E2-0CD3-46FB-BE1B-5818878646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3495"/>
    <xdr:pic>
      <xdr:nvPicPr>
        <xdr:cNvPr id="751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B8BF33F3-9262-44B0-B269-17D24ADA7D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733"/>
    <xdr:pic>
      <xdr:nvPicPr>
        <xdr:cNvPr id="751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8CBDA1C8-9568-420C-AB89-8A528CD92E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3495"/>
    <xdr:pic>
      <xdr:nvPicPr>
        <xdr:cNvPr id="751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E566C4D-9B53-4217-8153-8968C80BF1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3495"/>
    <xdr:pic>
      <xdr:nvPicPr>
        <xdr:cNvPr id="751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5612AE79-46C3-4C85-926A-C9ABFEDCD8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52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4BF4C1F-7A16-4F4B-AB79-BF8B41D8FD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52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D967785-D76D-47B2-A64A-F0BA9B234A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52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EE52F6B-32A6-44CB-9F65-C72E4610AC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3495"/>
    <xdr:pic>
      <xdr:nvPicPr>
        <xdr:cNvPr id="752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F67CC9A-5D15-44E7-8BF7-82F1FB0B9A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52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9F1AB529-E849-4F18-B91B-E0C36D29C1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3114"/>
    <xdr:pic>
      <xdr:nvPicPr>
        <xdr:cNvPr id="752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BB46D33-1050-4FA6-8BEB-6FB6C5EDBC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52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E0E6F803-0974-465A-B280-87492699A8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3114"/>
    <xdr:pic>
      <xdr:nvPicPr>
        <xdr:cNvPr id="752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AD989EC-4092-4AE5-BFA4-9A3302716A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52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DCDDAFD-E604-42B0-86C7-8A26692BE5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3114"/>
    <xdr:pic>
      <xdr:nvPicPr>
        <xdr:cNvPr id="752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6C577DF-23CC-4295-A62B-04E66C1E9F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3495"/>
    <xdr:pic>
      <xdr:nvPicPr>
        <xdr:cNvPr id="753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C18C0F72-AB66-418B-A975-F791325D2A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733"/>
    <xdr:pic>
      <xdr:nvPicPr>
        <xdr:cNvPr id="753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FBDE5EC-0947-4F80-A46B-243E022A9A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53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C3AC0A77-F95D-4EAF-957C-C79EB87913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53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7BBA68CF-FA04-40BF-91D9-C515F036E8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53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13E40C53-A217-4C5B-AE28-E3DFF292D8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1253</xdr:row>
      <xdr:rowOff>0</xdr:rowOff>
    </xdr:from>
    <xdr:ext cx="181737" cy="22352"/>
    <xdr:pic>
      <xdr:nvPicPr>
        <xdr:cNvPr id="753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1F0D7BE-382D-4117-82FA-3438459584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536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3EC50F1-C6AB-4D51-ADCD-59DE91DB44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495"/>
    <xdr:pic>
      <xdr:nvPicPr>
        <xdr:cNvPr id="7537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78F3606-0D1B-43D1-A3A2-BB7592E1F9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733"/>
    <xdr:pic>
      <xdr:nvPicPr>
        <xdr:cNvPr id="7538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46CDFB2-5FD8-4498-842E-0532779C8E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495"/>
    <xdr:pic>
      <xdr:nvPicPr>
        <xdr:cNvPr id="7539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407A7DC8-163F-4D2D-86D5-167C416900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495"/>
    <xdr:pic>
      <xdr:nvPicPr>
        <xdr:cNvPr id="7540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DF9ABC3-2496-47E3-BAD9-51BE46CB75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541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6C676F83-9693-4685-9848-27802AAFB2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542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7B8B865D-4FE6-4B28-B48A-8E8BF7764E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543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1C44797A-3C46-4EB2-BDF0-3C04A5E6F0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495"/>
    <xdr:pic>
      <xdr:nvPicPr>
        <xdr:cNvPr id="7544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23AAFF6-094F-4B23-9A77-EEC6974A41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545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854CE6D-2FB2-4786-B7AE-C1C196EEEF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114"/>
    <xdr:pic>
      <xdr:nvPicPr>
        <xdr:cNvPr id="7546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FB9FE8A8-4333-473E-98FC-84823622E9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547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FC702877-AEF2-4C8E-829F-DD91E31798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114"/>
    <xdr:pic>
      <xdr:nvPicPr>
        <xdr:cNvPr id="7548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3E734F7D-6C4B-4FA8-AC87-513D62ABBD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549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051A1C50-02D8-4655-A6E8-6894CC6F51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114"/>
    <xdr:pic>
      <xdr:nvPicPr>
        <xdr:cNvPr id="7550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1A26E59D-2BC2-4197-8A66-DEF7ED0A80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3495"/>
    <xdr:pic>
      <xdr:nvPicPr>
        <xdr:cNvPr id="7551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97BB27C5-5DFF-4295-8310-B7C6E8DD4D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733"/>
    <xdr:pic>
      <xdr:nvPicPr>
        <xdr:cNvPr id="7552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EF83507-45DE-464B-ADE4-5958BC831E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553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BB773FF-9221-4044-8524-3F272F6230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554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D4630021-006B-4FB0-9953-E6A1D93BA5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555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2F15F56-E324-4AA5-8B1D-A57509BC0C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1097</xdr:row>
      <xdr:rowOff>0</xdr:rowOff>
    </xdr:from>
    <xdr:ext cx="181737" cy="22352"/>
    <xdr:pic>
      <xdr:nvPicPr>
        <xdr:cNvPr id="7556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4A550A3-87E2-47A3-949C-B3880DF83F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57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0813E5BD-BA1E-45CE-A9F8-2494690848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495"/>
    <xdr:pic>
      <xdr:nvPicPr>
        <xdr:cNvPr id="7558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D0A9952-1272-4528-9B0D-ECC85E8CF6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733"/>
    <xdr:pic>
      <xdr:nvPicPr>
        <xdr:cNvPr id="7559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111B5F26-2A18-44A9-BDD8-4BB2DDFCE9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495"/>
    <xdr:pic>
      <xdr:nvPicPr>
        <xdr:cNvPr id="7560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7876E57-DAC0-4809-BB8F-404C3A0A9E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495"/>
    <xdr:pic>
      <xdr:nvPicPr>
        <xdr:cNvPr id="7561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4B4DD5A-99EE-4A3C-9D7E-E0AC008930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62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48CD5B7-40A8-460A-86E9-2C7F5D91F8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63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A0E76A0A-44AF-481D-993F-3C8796397D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64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B19881E-20FF-4BC0-888B-A814409DC3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495"/>
    <xdr:pic>
      <xdr:nvPicPr>
        <xdr:cNvPr id="7565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3CF04AB8-50CC-49F2-AFA4-590EA6C6C4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66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4D0FFD01-7932-4C53-B7A1-EC971A9B6E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114"/>
    <xdr:pic>
      <xdr:nvPicPr>
        <xdr:cNvPr id="7567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7E64E982-6939-4614-A826-844F866216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68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4932A4DA-7A25-44E9-B940-578CAA448B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114"/>
    <xdr:pic>
      <xdr:nvPicPr>
        <xdr:cNvPr id="7569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B61A0F72-F089-4F8E-8289-145C113027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70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40688B6-05C7-47BC-9484-52CDF93827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114"/>
    <xdr:pic>
      <xdr:nvPicPr>
        <xdr:cNvPr id="7571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6E43574-6311-452C-9BFB-0FDFFAEE52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495"/>
    <xdr:pic>
      <xdr:nvPicPr>
        <xdr:cNvPr id="7572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0201640-E281-4F35-8564-661AFB179E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733"/>
    <xdr:pic>
      <xdr:nvPicPr>
        <xdr:cNvPr id="7573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1B7526DD-EB3D-4740-A616-6D2A3CAE29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74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B640572A-E20F-48AC-9415-9F40FBB694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75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03D50A1-5BBC-45C8-91BA-65DD9530D3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76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667CD093-17C1-4833-ADD6-036F205AB8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77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97180860-8025-4FF6-ADFE-F4047EC857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78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B2A76FBD-26D4-4E8E-B175-1F2D842DFC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495"/>
    <xdr:pic>
      <xdr:nvPicPr>
        <xdr:cNvPr id="7579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E6BCAC3-9C1A-4E6F-B4F2-777B00CCE2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733"/>
    <xdr:pic>
      <xdr:nvPicPr>
        <xdr:cNvPr id="7580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6845E4C3-05FC-420B-BF79-E803E36F38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495"/>
    <xdr:pic>
      <xdr:nvPicPr>
        <xdr:cNvPr id="7581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BB6AE0D7-CC83-487E-A069-4EAE8A1EE9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495"/>
    <xdr:pic>
      <xdr:nvPicPr>
        <xdr:cNvPr id="7582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B7A6250-9FC2-4432-8F3A-B539D2727D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83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33C2F42C-AE9E-4167-B327-837CA12288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84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7F72CB8-A1F5-4AF6-8C8A-5D7DB6F551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85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9AC6765-4265-410D-9C82-5BAA2E2A18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495"/>
    <xdr:pic>
      <xdr:nvPicPr>
        <xdr:cNvPr id="7586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008DD32F-873A-45D2-8981-2CE852433C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87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0DAFF57-5385-45FB-8D92-B5AD3EEC51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114"/>
    <xdr:pic>
      <xdr:nvPicPr>
        <xdr:cNvPr id="7588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CA1AA3E-9FAD-47E5-9622-56B4144820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89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BE57C458-1970-4A8D-BF39-D7AD14AFA3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114"/>
    <xdr:pic>
      <xdr:nvPicPr>
        <xdr:cNvPr id="7590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31DDB80-0C23-41C6-AC9C-88F0F2002F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91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46092D6F-7C59-4FD4-8539-62AA80B17B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114"/>
    <xdr:pic>
      <xdr:nvPicPr>
        <xdr:cNvPr id="7592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C36D6ADA-5822-48C7-A7DC-3AFA3E2D20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495"/>
    <xdr:pic>
      <xdr:nvPicPr>
        <xdr:cNvPr id="7593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EEF22A4-9DF6-4C0A-A992-AA7B4FF88C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733"/>
    <xdr:pic>
      <xdr:nvPicPr>
        <xdr:cNvPr id="7594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94E7569C-2E2D-4C5E-91F0-E53CF576F3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95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DD6F1A19-55A1-4D6E-BCA9-9FFAB4116F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96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60D721F9-EF53-4920-AABB-BA263EA85D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97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300CF397-49EC-4DB0-AC9D-870AAE613D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598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0392E7EB-0928-4E55-BADC-FC06D58C7E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599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1D9E8A0-A155-4E16-AF7D-572D4B242C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3495"/>
    <xdr:pic>
      <xdr:nvPicPr>
        <xdr:cNvPr id="7600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2D4D2998-C00A-40FB-AF35-CC732D2CEC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733"/>
    <xdr:pic>
      <xdr:nvPicPr>
        <xdr:cNvPr id="7601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00BF48E4-4434-4323-8965-3F42CEC080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3495"/>
    <xdr:pic>
      <xdr:nvPicPr>
        <xdr:cNvPr id="7602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937300C4-68CB-4B85-9EF2-9AA25F4671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3495"/>
    <xdr:pic>
      <xdr:nvPicPr>
        <xdr:cNvPr id="7603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616A4C27-7D47-4070-8E90-7326B3AAF5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604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CE8BF0C8-578E-4A7F-A7D8-DB4C4DFC0A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605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49579E19-F933-4EDD-BD95-17E01ACCA1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606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76A3657E-A6FC-454A-96F2-B6B6785A4A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3495"/>
    <xdr:pic>
      <xdr:nvPicPr>
        <xdr:cNvPr id="7607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79D95451-E339-46B9-9727-6F7098FDFE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608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0680463F-4185-40E3-9EE7-88540FEAFF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3114"/>
    <xdr:pic>
      <xdr:nvPicPr>
        <xdr:cNvPr id="7609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99C60F82-E2FF-40BC-83C5-C6730E6F4C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610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7E9DDD8-6A30-499F-8CC0-DA64D19BF8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3114"/>
    <xdr:pic>
      <xdr:nvPicPr>
        <xdr:cNvPr id="7611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22654DE6-4829-410B-A24F-38783C06E9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612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7C74ECE4-6277-43CD-90E4-8E5F9F29E7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3114"/>
    <xdr:pic>
      <xdr:nvPicPr>
        <xdr:cNvPr id="7613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E1A45B6E-68F7-45C4-A1FD-4D09B02A39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3495"/>
    <xdr:pic>
      <xdr:nvPicPr>
        <xdr:cNvPr id="7614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11A90565-F3F1-4722-A04E-03CB3C3BAE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733"/>
    <xdr:pic>
      <xdr:nvPicPr>
        <xdr:cNvPr id="7615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6309DF44-9199-4411-BC25-2CFED5AA4A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616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2E125DFF-D87F-429C-BF12-678F62904A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617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FE86646-34E8-43E0-89C6-C3819421B8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618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FE19132F-BB25-4B60-8C6D-4D978480EB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619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5B3CF84-2FB2-4540-A255-1EE5FE8D6C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620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F1B46AB4-BFA1-48F0-B8BC-5FEF7FE9AF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3495"/>
    <xdr:pic>
      <xdr:nvPicPr>
        <xdr:cNvPr id="7621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78B894CA-7949-4EE0-B564-A4026D90FA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733"/>
    <xdr:pic>
      <xdr:nvPicPr>
        <xdr:cNvPr id="7622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928AD10A-13AA-453E-A4DC-494FEC4D79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3495"/>
    <xdr:pic>
      <xdr:nvPicPr>
        <xdr:cNvPr id="7623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0EF3E9D2-CDBB-4EA1-8EDA-E4EBFF2534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3495"/>
    <xdr:pic>
      <xdr:nvPicPr>
        <xdr:cNvPr id="7624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A133601-5846-483B-B804-81E0A313DA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625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5EF47F6-D2F2-45EB-9D82-A1E0076F72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626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F817C23-79F9-4883-95BB-379968B000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627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32E78D7-1D3E-46E0-8B7F-515187CF6E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3495"/>
    <xdr:pic>
      <xdr:nvPicPr>
        <xdr:cNvPr id="7628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5E0FD01-D56B-4E21-9211-75A9AA9E65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629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5D2B88DA-2E8C-4DC1-A295-FB443F469E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3114"/>
    <xdr:pic>
      <xdr:nvPicPr>
        <xdr:cNvPr id="7630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05FC9FDA-DD53-4AB5-A919-20E5AC4B89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631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1F95667F-2327-4727-AFBB-6A46A1EB2A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3114"/>
    <xdr:pic>
      <xdr:nvPicPr>
        <xdr:cNvPr id="7632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F59A960-268E-46FF-BE03-D2CD707FC3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633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22CC2CBB-6FB4-4529-97D8-FF2863DCB1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3114"/>
    <xdr:pic>
      <xdr:nvPicPr>
        <xdr:cNvPr id="7634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F4D52D1C-F958-4D12-A70B-2152109E1D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3495"/>
    <xdr:pic>
      <xdr:nvPicPr>
        <xdr:cNvPr id="7635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0E46A5BF-4CB8-4FFE-B61A-88B990670B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733"/>
    <xdr:pic>
      <xdr:nvPicPr>
        <xdr:cNvPr id="7636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C85254AD-5185-4D2D-87F9-312DCD8AE2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637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CC3D4E9-635A-4B68-854C-D01E2C9897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638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73506D3-2F97-4E97-AFCF-EC40F85854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639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E10E5A1-4CB4-4A67-BD29-37A22A29E8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640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F5F77D02-1D73-4A0A-8ED4-9169D076C2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41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AF197FB5-61A7-4AC3-9917-242C41FECD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495"/>
    <xdr:pic>
      <xdr:nvPicPr>
        <xdr:cNvPr id="7642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E3825D04-930B-4031-9E4D-225CAF3D06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733"/>
    <xdr:pic>
      <xdr:nvPicPr>
        <xdr:cNvPr id="7643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5F55F31-6039-4BE7-94A1-B3EC3CFE99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495"/>
    <xdr:pic>
      <xdr:nvPicPr>
        <xdr:cNvPr id="7644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CDE87A37-1787-436D-86A1-03ABE77406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495"/>
    <xdr:pic>
      <xdr:nvPicPr>
        <xdr:cNvPr id="7645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CBD99EC4-D4B0-4720-AC43-0FE4599ABE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46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771628E8-11B0-45B2-92CE-3A60DB7910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47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B02FBAE-C915-4196-BE73-CD8A1FDC63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48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7B035FB-C2C3-4107-91A6-5F0F1ADD45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495"/>
    <xdr:pic>
      <xdr:nvPicPr>
        <xdr:cNvPr id="7649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8DCB3B50-6F5D-450F-8911-3BB80D155B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50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AB799370-C05B-490A-9AD8-0A374CB518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114"/>
    <xdr:pic>
      <xdr:nvPicPr>
        <xdr:cNvPr id="7651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4B61F136-F985-45CA-99CD-E9A257FFD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52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2B338BC-BF73-4C5C-9EA0-142952D4F1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114"/>
    <xdr:pic>
      <xdr:nvPicPr>
        <xdr:cNvPr id="7653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F1E37A91-8E07-4C37-87DB-ECDE630190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54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30622C23-7498-48F4-9E45-F2807640C3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114"/>
    <xdr:pic>
      <xdr:nvPicPr>
        <xdr:cNvPr id="7655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D601E0B-2F5D-41A9-9AC5-C58A131E14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495"/>
    <xdr:pic>
      <xdr:nvPicPr>
        <xdr:cNvPr id="7656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A568EB35-4FF9-4DCC-AC0B-B138777B39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733"/>
    <xdr:pic>
      <xdr:nvPicPr>
        <xdr:cNvPr id="7657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814FCB2D-EEC3-427C-8BFF-D4EC4194FE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58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2665D93-F896-42AD-BB19-936FCBDCAA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59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A58FE569-134E-476E-9B8F-6E67D920D6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60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C4ABB345-0C6C-4063-A814-7AB4D4475E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61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71C3498A-E332-42A9-8DA7-07E76FB4FF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62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E91D8886-6FF4-45A8-99F0-D30167750B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495"/>
    <xdr:pic>
      <xdr:nvPicPr>
        <xdr:cNvPr id="7663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F483EB10-CB23-4A67-B20B-6A17C281F0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733"/>
    <xdr:pic>
      <xdr:nvPicPr>
        <xdr:cNvPr id="7664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CE1C4D7E-795F-421C-A058-F72FAEECE5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495"/>
    <xdr:pic>
      <xdr:nvPicPr>
        <xdr:cNvPr id="7665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F970970A-CAFE-4405-A1EA-6618346E05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495"/>
    <xdr:pic>
      <xdr:nvPicPr>
        <xdr:cNvPr id="7666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11B72A83-364A-4ACE-83A7-CCC3FCEDB1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67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ACCB0E7D-C226-4348-B18C-E844EFCA8E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68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16083232-3DF6-4C3A-AC06-70F96E7515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69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2718EEA-FBF7-4560-A377-F184365840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495"/>
    <xdr:pic>
      <xdr:nvPicPr>
        <xdr:cNvPr id="7670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591E0C93-8077-465E-BECE-CF159840CE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71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6EB5B3A4-0876-4870-92DB-DB511CDDDF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114"/>
    <xdr:pic>
      <xdr:nvPicPr>
        <xdr:cNvPr id="7672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E7D97070-A370-455E-B4C6-2106180F5E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73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72B396C6-AE50-42C6-938C-1E9228B453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114"/>
    <xdr:pic>
      <xdr:nvPicPr>
        <xdr:cNvPr id="7674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9EC606B9-F45E-42B1-BDF0-613489AB3C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75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4DF189E-659A-4FA3-AEAB-01A90B9975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114"/>
    <xdr:pic>
      <xdr:nvPicPr>
        <xdr:cNvPr id="7676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D5DECE9B-3674-49F8-ACBC-75249EEF23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3495"/>
    <xdr:pic>
      <xdr:nvPicPr>
        <xdr:cNvPr id="7677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5376F861-20CB-48AD-B4CD-FA8B13462B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733"/>
    <xdr:pic>
      <xdr:nvPicPr>
        <xdr:cNvPr id="7678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FE1B8E0-A507-49BA-83DB-6B0FDCC01C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79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E449FD81-C01F-4D75-B5FE-9415B8F44D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80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5F5D4E73-9BB3-4C03-B23E-2E5D3F70E1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81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EA123B09-32B7-478C-9C60-A678C0D6DC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431</xdr:row>
      <xdr:rowOff>0</xdr:rowOff>
    </xdr:from>
    <xdr:ext cx="181737" cy="22352"/>
    <xdr:pic>
      <xdr:nvPicPr>
        <xdr:cNvPr id="7682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E8087513-1804-424D-941F-437495DBBD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683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15F3AC77-BA2D-465E-AED2-1BB2F62034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3495"/>
    <xdr:pic>
      <xdr:nvPicPr>
        <xdr:cNvPr id="7684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DF37EBE9-F188-45A8-879F-EF13E045C3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733"/>
    <xdr:pic>
      <xdr:nvPicPr>
        <xdr:cNvPr id="7685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8D1497C-7A30-49FA-BC82-A57921E665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3495"/>
    <xdr:pic>
      <xdr:nvPicPr>
        <xdr:cNvPr id="7686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5173431-80BC-4C43-AFB9-37E790E400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3495"/>
    <xdr:pic>
      <xdr:nvPicPr>
        <xdr:cNvPr id="7687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A7BF4C85-704D-4079-9728-1A18577D69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688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243F7627-28D1-4901-9F5A-955ACC0D0B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689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CBF56F2B-4EC5-4C26-B023-0E01F46654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690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E8EDA1B7-DB37-4839-8ED5-9E15E763C0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3495"/>
    <xdr:pic>
      <xdr:nvPicPr>
        <xdr:cNvPr id="7691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D28EEDF4-9E10-4A36-84BA-ECEB8312DD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692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42016D4-58DC-49E0-81CB-55D988C579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3114"/>
    <xdr:pic>
      <xdr:nvPicPr>
        <xdr:cNvPr id="7693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3A3EB6D-C4FA-4444-8547-12CF4A5254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694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6279C2FB-E509-4285-9D95-75F49CC9A1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3114"/>
    <xdr:pic>
      <xdr:nvPicPr>
        <xdr:cNvPr id="7695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D375EAB7-A035-495C-BDE7-381C55AA03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696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DB1244E-C885-4D57-8B7E-19D04EF9F0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3114"/>
    <xdr:pic>
      <xdr:nvPicPr>
        <xdr:cNvPr id="7697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A2C8BC0-E599-4E70-B855-C77E706D23F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3495"/>
    <xdr:pic>
      <xdr:nvPicPr>
        <xdr:cNvPr id="7698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FDB3AE44-6A3A-4305-AA4E-2232DDD091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733"/>
    <xdr:pic>
      <xdr:nvPicPr>
        <xdr:cNvPr id="7699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409D47C7-1204-4C05-9AC6-2A9A79BB91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700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323C0764-4C49-410A-888C-1DCDF6BD0E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701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1C5588F6-0E6F-4457-9E41-29A2998401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702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55F52FB6-CF71-4F24-9C04-618159DE40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703</xdr:row>
      <xdr:rowOff>0</xdr:rowOff>
    </xdr:from>
    <xdr:ext cx="181737" cy="22352"/>
    <xdr:pic>
      <xdr:nvPicPr>
        <xdr:cNvPr id="7703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C4E1819F-86D7-4506-889F-F521A69F58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704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7BF0A979-3401-414B-865C-18572F2FE0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3495"/>
    <xdr:pic>
      <xdr:nvPicPr>
        <xdr:cNvPr id="7705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5123DA5E-5DF6-46C2-BDA9-5AD4D5859A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733"/>
    <xdr:pic>
      <xdr:nvPicPr>
        <xdr:cNvPr id="7706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AA36FFFD-9CD8-400B-88B4-5923C7848E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3495"/>
    <xdr:pic>
      <xdr:nvPicPr>
        <xdr:cNvPr id="7707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320F38A9-A86B-490E-9811-02163198BC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3495"/>
    <xdr:pic>
      <xdr:nvPicPr>
        <xdr:cNvPr id="7708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94D5CCC2-3DB5-4397-84F5-5D5682B038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709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46DA02BC-04FF-47C5-B067-6BAB57389C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710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8F250AAF-8DB8-40DC-BB91-EC0D1842F2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711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4ABFD16D-5FEC-4BB0-A65E-C8BDD84446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3495"/>
    <xdr:pic>
      <xdr:nvPicPr>
        <xdr:cNvPr id="7712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9F39AF9E-48D5-4114-9491-0665389F99A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713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7338A545-CD01-431E-BEFF-0F304E39B3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3114"/>
    <xdr:pic>
      <xdr:nvPicPr>
        <xdr:cNvPr id="7714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D7326735-69F8-4C37-886F-5138699F93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715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2F7E06AC-7870-41CD-BEBA-87589F6096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3114"/>
    <xdr:pic>
      <xdr:nvPicPr>
        <xdr:cNvPr id="7716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6A2D7140-1628-43BC-8794-5336F7A1E2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717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938D6A32-6018-46E2-A0AB-9944A7C319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3114"/>
    <xdr:pic>
      <xdr:nvPicPr>
        <xdr:cNvPr id="7718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364EE77C-AC67-4243-9F6E-913B2C49AC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3495"/>
    <xdr:pic>
      <xdr:nvPicPr>
        <xdr:cNvPr id="7719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343F4C23-551F-4960-99CA-EFFF7B2F3A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733"/>
    <xdr:pic>
      <xdr:nvPicPr>
        <xdr:cNvPr id="7720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BF9E8566-C3F5-4D3D-878B-0C24314CDB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721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4BD73321-64DA-4C49-B415-043BE78664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722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E1A6F2D3-C4DB-4F8B-81E0-2A44499B96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723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DA816D1A-E26D-45F5-A527-27EFB139E4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486</xdr:row>
      <xdr:rowOff>0</xdr:rowOff>
    </xdr:from>
    <xdr:ext cx="181737" cy="22352"/>
    <xdr:pic>
      <xdr:nvPicPr>
        <xdr:cNvPr id="7724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4086C0D7-ED4B-4BA6-AD9B-9F46FCB079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2352"/>
    <xdr:pic>
      <xdr:nvPicPr>
        <xdr:cNvPr id="7725" name="5 Imagen" descr="C:\Users\rmolina\Downloads\Logo ISO 9001 QSI.jpg" hidden="1">
          <a:extLst>
            <a:ext uri="{FF2B5EF4-FFF2-40B4-BE49-F238E27FC236}">
              <a16:creationId xmlns="" xmlns:a16="http://schemas.microsoft.com/office/drawing/2014/main" id="{49AF102E-2D15-44A2-931B-3748020224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3495"/>
    <xdr:pic>
      <xdr:nvPicPr>
        <xdr:cNvPr id="7726" name="7 Imagen" descr="C:\Users\rmolina\Downloads\Logo ISO 9001 QSI.jpg" hidden="1">
          <a:extLst>
            <a:ext uri="{FF2B5EF4-FFF2-40B4-BE49-F238E27FC236}">
              <a16:creationId xmlns="" xmlns:a16="http://schemas.microsoft.com/office/drawing/2014/main" id="{442BB8B6-77DB-48ED-88DE-E5D7F67790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8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2733"/>
    <xdr:pic>
      <xdr:nvPicPr>
        <xdr:cNvPr id="7727" name="9 Imagen" descr="C:\Users\rmolina\Downloads\Logo ISO 9001 QSI.jpg" hidden="1">
          <a:extLst>
            <a:ext uri="{FF2B5EF4-FFF2-40B4-BE49-F238E27FC236}">
              <a16:creationId xmlns="" xmlns:a16="http://schemas.microsoft.com/office/drawing/2014/main" id="{3C9176C5-0BF6-4039-92C9-21BBAEA3F2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3495"/>
    <xdr:pic>
      <xdr:nvPicPr>
        <xdr:cNvPr id="7728" name="11 Imagen" descr="C:\Users\rmolina\Downloads\Logo ISO 9001 QSI.jpg" hidden="1">
          <a:extLst>
            <a:ext uri="{FF2B5EF4-FFF2-40B4-BE49-F238E27FC236}">
              <a16:creationId xmlns="" xmlns:a16="http://schemas.microsoft.com/office/drawing/2014/main" id="{6A82F811-D9AE-4423-B713-0AD4E08277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8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3495"/>
    <xdr:pic>
      <xdr:nvPicPr>
        <xdr:cNvPr id="7729" name="13 Imagen" descr="C:\Users\rmolina\Downloads\Logo ISO 9001 QSI.jpg" hidden="1">
          <a:extLst>
            <a:ext uri="{FF2B5EF4-FFF2-40B4-BE49-F238E27FC236}">
              <a16:creationId xmlns="" xmlns:a16="http://schemas.microsoft.com/office/drawing/2014/main" id="{B32F695D-1EAC-4928-821D-70785B8577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8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2352"/>
    <xdr:pic>
      <xdr:nvPicPr>
        <xdr:cNvPr id="7730" name="15 Imagen" descr="C:\Users\rmolina\Downloads\Logo ISO 9001 QSI.jpg" hidden="1">
          <a:extLst>
            <a:ext uri="{FF2B5EF4-FFF2-40B4-BE49-F238E27FC236}">
              <a16:creationId xmlns="" xmlns:a16="http://schemas.microsoft.com/office/drawing/2014/main" id="{D03148C9-18F3-41E7-AE9A-F4E6D2E04B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2352"/>
    <xdr:pic>
      <xdr:nvPicPr>
        <xdr:cNvPr id="7731" name="17 Imagen" descr="C:\Users\rmolina\Downloads\Logo ISO 9001 QSI.jpg" hidden="1">
          <a:extLst>
            <a:ext uri="{FF2B5EF4-FFF2-40B4-BE49-F238E27FC236}">
              <a16:creationId xmlns="" xmlns:a16="http://schemas.microsoft.com/office/drawing/2014/main" id="{3DB6E85A-3891-4EAF-A710-37E6155528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2352"/>
    <xdr:pic>
      <xdr:nvPicPr>
        <xdr:cNvPr id="7732" name="19 Imagen" descr="C:\Users\rmolina\Downloads\Logo ISO 9001 QSI.jpg" hidden="1">
          <a:extLst>
            <a:ext uri="{FF2B5EF4-FFF2-40B4-BE49-F238E27FC236}">
              <a16:creationId xmlns="" xmlns:a16="http://schemas.microsoft.com/office/drawing/2014/main" id="{8223A6DA-D5AA-4874-B15E-4FB463E5D4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3495"/>
    <xdr:pic>
      <xdr:nvPicPr>
        <xdr:cNvPr id="7733" name="21 Imagen" descr="C:\Users\rmolina\Downloads\Logo ISO 9001 QSI.jpg" hidden="1">
          <a:extLst>
            <a:ext uri="{FF2B5EF4-FFF2-40B4-BE49-F238E27FC236}">
              <a16:creationId xmlns="" xmlns:a16="http://schemas.microsoft.com/office/drawing/2014/main" id="{1F9C3C41-488C-4897-841B-76127EA472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8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2352"/>
    <xdr:pic>
      <xdr:nvPicPr>
        <xdr:cNvPr id="7734" name="23 Imagen" descr="C:\Users\rmolina\Downloads\Logo ISO 9001 QSI.jpg" hidden="1">
          <a:extLst>
            <a:ext uri="{FF2B5EF4-FFF2-40B4-BE49-F238E27FC236}">
              <a16:creationId xmlns="" xmlns:a16="http://schemas.microsoft.com/office/drawing/2014/main" id="{E0EA2D38-6E6B-4B09-8098-20A8FD171B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3114"/>
    <xdr:pic>
      <xdr:nvPicPr>
        <xdr:cNvPr id="7735" name="25 Imagen" descr="C:\Users\rmolina\Downloads\Logo ISO 9001 QSI.jpg" hidden="1">
          <a:extLst>
            <a:ext uri="{FF2B5EF4-FFF2-40B4-BE49-F238E27FC236}">
              <a16:creationId xmlns="" xmlns:a16="http://schemas.microsoft.com/office/drawing/2014/main" id="{B71DECC8-164F-452A-B56C-E9483B60A6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8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2352"/>
    <xdr:pic>
      <xdr:nvPicPr>
        <xdr:cNvPr id="7736" name="27 Imagen" descr="C:\Users\rmolina\Downloads\Logo ISO 9001 QSI.jpg" hidden="1">
          <a:extLst>
            <a:ext uri="{FF2B5EF4-FFF2-40B4-BE49-F238E27FC236}">
              <a16:creationId xmlns="" xmlns:a16="http://schemas.microsoft.com/office/drawing/2014/main" id="{310236B4-CA76-45E6-AB42-40E8C792CC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3114"/>
    <xdr:pic>
      <xdr:nvPicPr>
        <xdr:cNvPr id="7737" name="29 Imagen" descr="C:\Users\rmolina\Downloads\Logo ISO 9001 QSI.jpg" hidden="1">
          <a:extLst>
            <a:ext uri="{FF2B5EF4-FFF2-40B4-BE49-F238E27FC236}">
              <a16:creationId xmlns="" xmlns:a16="http://schemas.microsoft.com/office/drawing/2014/main" id="{E9B20F89-EBD8-4A2A-BE26-A8FF709D74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8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2352"/>
    <xdr:pic>
      <xdr:nvPicPr>
        <xdr:cNvPr id="7738" name="31 Imagen" descr="C:\Users\rmolina\Downloads\Logo ISO 9001 QSI.jpg" hidden="1">
          <a:extLst>
            <a:ext uri="{FF2B5EF4-FFF2-40B4-BE49-F238E27FC236}">
              <a16:creationId xmlns="" xmlns:a16="http://schemas.microsoft.com/office/drawing/2014/main" id="{6E61C69D-5855-4FFE-8A84-7D9AED871C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3114"/>
    <xdr:pic>
      <xdr:nvPicPr>
        <xdr:cNvPr id="7739" name="33 Imagen" descr="C:\Users\rmolina\Downloads\Logo ISO 9001 QSI.jpg" hidden="1">
          <a:extLst>
            <a:ext uri="{FF2B5EF4-FFF2-40B4-BE49-F238E27FC236}">
              <a16:creationId xmlns="" xmlns:a16="http://schemas.microsoft.com/office/drawing/2014/main" id="{AFF35301-34C1-4802-B2D0-35C63431DD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8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3495"/>
    <xdr:pic>
      <xdr:nvPicPr>
        <xdr:cNvPr id="7740" name="35 Imagen" descr="C:\Users\rmolina\Downloads\Logo ISO 9001 QSI.jpg" hidden="1">
          <a:extLst>
            <a:ext uri="{FF2B5EF4-FFF2-40B4-BE49-F238E27FC236}">
              <a16:creationId xmlns="" xmlns:a16="http://schemas.microsoft.com/office/drawing/2014/main" id="{8FEEE631-5684-4AB9-8790-CC08EC1AA3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8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2733"/>
    <xdr:pic>
      <xdr:nvPicPr>
        <xdr:cNvPr id="7741" name="37 Imagen" descr="C:\Users\rmolina\Downloads\Logo ISO 9001 QSI.jpg" hidden="1">
          <a:extLst>
            <a:ext uri="{FF2B5EF4-FFF2-40B4-BE49-F238E27FC236}">
              <a16:creationId xmlns="" xmlns:a16="http://schemas.microsoft.com/office/drawing/2014/main" id="{D76678A2-16B9-4187-B7FE-5056DDDA6A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2352"/>
    <xdr:pic>
      <xdr:nvPicPr>
        <xdr:cNvPr id="7742" name="39 Imagen" descr="C:\Users\rmolina\Downloads\Logo ISO 9001 QSI.jpg" hidden="1">
          <a:extLst>
            <a:ext uri="{FF2B5EF4-FFF2-40B4-BE49-F238E27FC236}">
              <a16:creationId xmlns="" xmlns:a16="http://schemas.microsoft.com/office/drawing/2014/main" id="{659821C0-9DE0-42A8-B6CB-E057E50656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2352"/>
    <xdr:pic>
      <xdr:nvPicPr>
        <xdr:cNvPr id="7743" name="41 Imagen" descr="C:\Users\rmolina\Downloads\Logo ISO 9001 QSI.jpg" hidden="1">
          <a:extLst>
            <a:ext uri="{FF2B5EF4-FFF2-40B4-BE49-F238E27FC236}">
              <a16:creationId xmlns="" xmlns:a16="http://schemas.microsoft.com/office/drawing/2014/main" id="{9F4EBABC-6C08-4CF4-BC5A-E123C9D7E2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2352"/>
    <xdr:pic>
      <xdr:nvPicPr>
        <xdr:cNvPr id="7744" name="45 Imagen" descr="C:\Users\rmolina\Downloads\Logo ISO 9001 QSI.jpg" hidden="1">
          <a:extLst>
            <a:ext uri="{FF2B5EF4-FFF2-40B4-BE49-F238E27FC236}">
              <a16:creationId xmlns="" xmlns:a16="http://schemas.microsoft.com/office/drawing/2014/main" id="{0C86FB5E-0B83-40BD-957F-75E534A731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626</xdr:row>
      <xdr:rowOff>0</xdr:rowOff>
    </xdr:from>
    <xdr:ext cx="181737" cy="22352"/>
    <xdr:pic>
      <xdr:nvPicPr>
        <xdr:cNvPr id="7745" name="47 Imagen" descr="C:\Users\rmolina\Downloads\Logo ISO 9001 QSI.jpg" hidden="1">
          <a:extLst>
            <a:ext uri="{FF2B5EF4-FFF2-40B4-BE49-F238E27FC236}">
              <a16:creationId xmlns="" xmlns:a16="http://schemas.microsoft.com/office/drawing/2014/main" id="{DB3B9A97-3527-4D85-B50D-8CE80D385D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877"/>
  <sheetViews>
    <sheetView tabSelected="1" topLeftCell="A2830" workbookViewId="0">
      <selection activeCell="O2837" sqref="O2837"/>
    </sheetView>
  </sheetViews>
  <sheetFormatPr baseColWidth="10" defaultRowHeight="15" x14ac:dyDescent="0.25"/>
  <cols>
    <col min="1" max="1" width="6.42578125" style="49" bestFit="1" customWidth="1"/>
    <col min="2" max="2" width="48.140625" style="49" customWidth="1"/>
    <col min="3" max="3" width="8.28515625" style="49" bestFit="1" customWidth="1"/>
    <col min="4" max="4" width="21.28515625" style="78" customWidth="1"/>
    <col min="5" max="5" width="20.85546875" style="78" bestFit="1" customWidth="1"/>
    <col min="6" max="6" width="19.42578125" style="78" customWidth="1"/>
    <col min="7" max="7" width="15.42578125" style="49" customWidth="1"/>
    <col min="8" max="8" width="11.5703125" style="49" bestFit="1" customWidth="1"/>
    <col min="9" max="10" width="13.140625" style="49" bestFit="1" customWidth="1"/>
    <col min="11" max="11" width="14.28515625" style="49" bestFit="1" customWidth="1"/>
    <col min="12" max="12" width="14.7109375" style="49" bestFit="1" customWidth="1"/>
    <col min="13" max="13" width="14.140625" style="49" bestFit="1" customWidth="1"/>
  </cols>
  <sheetData>
    <row r="1" spans="1:13" x14ac:dyDescent="0.25">
      <c r="A1" s="1"/>
      <c r="B1" s="2"/>
      <c r="C1" s="3"/>
      <c r="D1" s="4"/>
      <c r="E1" s="5"/>
      <c r="F1" s="4"/>
      <c r="G1" s="6"/>
      <c r="H1" s="7"/>
      <c r="I1" s="7"/>
      <c r="J1" s="7"/>
      <c r="K1" s="7"/>
      <c r="L1" s="7"/>
      <c r="M1" s="6"/>
    </row>
    <row r="2" spans="1:13" x14ac:dyDescent="0.25">
      <c r="A2" s="1"/>
      <c r="B2" s="2"/>
      <c r="C2" s="3"/>
      <c r="D2" s="4"/>
      <c r="E2" s="5"/>
      <c r="F2" s="4"/>
      <c r="G2" s="6"/>
      <c r="H2" s="7"/>
      <c r="I2" s="7"/>
      <c r="J2" s="7"/>
      <c r="K2" s="7"/>
      <c r="L2" s="7"/>
      <c r="M2" s="6"/>
    </row>
    <row r="3" spans="1:13" ht="18" x14ac:dyDescent="0.25">
      <c r="A3" s="149" t="s">
        <v>1935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ht="18" x14ac:dyDescent="0.25">
      <c r="A4" s="149" t="s">
        <v>1936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</row>
    <row r="5" spans="1:13" ht="18" x14ac:dyDescent="0.25">
      <c r="A5" s="149" t="s">
        <v>1937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</row>
    <row r="6" spans="1:13" x14ac:dyDescent="0.25">
      <c r="A6" s="68"/>
      <c r="B6" s="69"/>
      <c r="C6" s="70"/>
      <c r="D6" s="71"/>
      <c r="E6" s="71"/>
      <c r="F6" s="72"/>
      <c r="G6" s="73"/>
      <c r="H6" s="73"/>
      <c r="I6" s="73"/>
      <c r="J6" s="73"/>
      <c r="K6" s="73"/>
      <c r="L6" s="73"/>
      <c r="M6" s="73"/>
    </row>
    <row r="7" spans="1:13" ht="18" x14ac:dyDescent="0.25">
      <c r="A7" s="149" t="s">
        <v>1938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3" ht="18" x14ac:dyDescent="0.25">
      <c r="A8" s="149" t="s">
        <v>1940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</row>
    <row r="9" spans="1:13" x14ac:dyDescent="0.25">
      <c r="A9" s="68"/>
      <c r="B9" s="69"/>
      <c r="C9" s="70"/>
      <c r="D9" s="71"/>
      <c r="E9" s="71"/>
      <c r="F9" s="72"/>
      <c r="G9" s="73"/>
      <c r="H9" s="73"/>
      <c r="I9" s="73"/>
      <c r="J9" s="73"/>
      <c r="K9" s="73"/>
      <c r="L9" s="73"/>
      <c r="M9" s="73"/>
    </row>
    <row r="10" spans="1:13" ht="18" x14ac:dyDescent="0.25">
      <c r="A10" s="150" t="s">
        <v>1939</v>
      </c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</row>
    <row r="11" spans="1:13" ht="15.75" thickBot="1" x14ac:dyDescent="0.3">
      <c r="A11" s="68"/>
      <c r="B11" s="69"/>
      <c r="C11" s="70"/>
      <c r="D11" s="71"/>
      <c r="E11" s="71"/>
      <c r="F11" s="72"/>
      <c r="G11" s="73"/>
      <c r="H11" s="73"/>
      <c r="I11" s="73"/>
      <c r="J11" s="73"/>
      <c r="K11" s="73"/>
      <c r="L11" s="73"/>
      <c r="M11" s="73"/>
    </row>
    <row r="12" spans="1:13" ht="34.5" customHeight="1" thickBot="1" x14ac:dyDescent="0.3">
      <c r="A12" s="9" t="s">
        <v>0</v>
      </c>
      <c r="B12" s="10" t="s">
        <v>1</v>
      </c>
      <c r="C12" s="11" t="s">
        <v>2</v>
      </c>
      <c r="D12" s="11" t="s">
        <v>3</v>
      </c>
      <c r="E12" s="10" t="s">
        <v>4</v>
      </c>
      <c r="F12" s="11" t="s">
        <v>5</v>
      </c>
      <c r="G12" s="10" t="s">
        <v>6</v>
      </c>
      <c r="H12" s="12" t="s">
        <v>7</v>
      </c>
      <c r="I12" s="12" t="s">
        <v>8</v>
      </c>
      <c r="J12" s="12" t="s">
        <v>9</v>
      </c>
      <c r="K12" s="10" t="s">
        <v>10</v>
      </c>
      <c r="L12" s="12" t="s">
        <v>11</v>
      </c>
      <c r="M12" s="12" t="s">
        <v>12</v>
      </c>
    </row>
    <row r="13" spans="1:13" ht="57" x14ac:dyDescent="0.25">
      <c r="A13" s="13">
        <v>1</v>
      </c>
      <c r="B13" s="14" t="s">
        <v>13</v>
      </c>
      <c r="C13" s="15" t="s">
        <v>14</v>
      </c>
      <c r="D13" s="82" t="s">
        <v>15</v>
      </c>
      <c r="E13" s="74" t="s">
        <v>16</v>
      </c>
      <c r="F13" s="74" t="s">
        <v>17</v>
      </c>
      <c r="G13" s="18">
        <v>235000</v>
      </c>
      <c r="H13" s="19">
        <v>44163.68</v>
      </c>
      <c r="I13" s="19">
        <f>+G13*2.87%</f>
        <v>6744.5</v>
      </c>
      <c r="J13" s="19">
        <v>4742.3999999999996</v>
      </c>
      <c r="K13" s="19">
        <v>1215.1199999999999</v>
      </c>
      <c r="L13" s="19">
        <f>+H13+I13+J13+K13</f>
        <v>56865.700000000004</v>
      </c>
      <c r="M13" s="18">
        <f>+G13-L13</f>
        <v>178134.3</v>
      </c>
    </row>
    <row r="14" spans="1:13" ht="57" x14ac:dyDescent="0.25">
      <c r="A14" s="20">
        <v>2</v>
      </c>
      <c r="B14" s="21" t="s">
        <v>18</v>
      </c>
      <c r="C14" s="22" t="s">
        <v>14</v>
      </c>
      <c r="D14" s="40" t="s">
        <v>15</v>
      </c>
      <c r="E14" s="37" t="s">
        <v>19</v>
      </c>
      <c r="F14" s="37" t="s">
        <v>17</v>
      </c>
      <c r="G14" s="25">
        <v>100000</v>
      </c>
      <c r="H14" s="26">
        <v>12105.44</v>
      </c>
      <c r="I14" s="19">
        <f t="shared" ref="I14:I119" si="0">+G14*2.87%</f>
        <v>2870</v>
      </c>
      <c r="J14" s="26">
        <f>+G14*3.04%</f>
        <v>3040</v>
      </c>
      <c r="K14" s="26">
        <v>25</v>
      </c>
      <c r="L14" s="19">
        <f t="shared" ref="L14:L119" si="1">+H14+I14+J14+K14</f>
        <v>18040.440000000002</v>
      </c>
      <c r="M14" s="18">
        <f t="shared" ref="M14:M119" si="2">+G14-L14</f>
        <v>81959.56</v>
      </c>
    </row>
    <row r="15" spans="1:13" ht="57" x14ac:dyDescent="0.25">
      <c r="A15" s="20">
        <v>3</v>
      </c>
      <c r="B15" s="21" t="s">
        <v>20</v>
      </c>
      <c r="C15" s="22" t="s">
        <v>14</v>
      </c>
      <c r="D15" s="40" t="s">
        <v>15</v>
      </c>
      <c r="E15" s="37" t="s">
        <v>19</v>
      </c>
      <c r="F15" s="37" t="s">
        <v>17</v>
      </c>
      <c r="G15" s="25">
        <v>100000</v>
      </c>
      <c r="H15" s="26">
        <v>12105.44</v>
      </c>
      <c r="I15" s="19">
        <f t="shared" si="0"/>
        <v>2870</v>
      </c>
      <c r="J15" s="26">
        <f t="shared" ref="J15:J120" si="3">+G15*3.04%</f>
        <v>3040</v>
      </c>
      <c r="K15" s="26">
        <v>1103.97</v>
      </c>
      <c r="L15" s="19">
        <f t="shared" si="1"/>
        <v>19119.410000000003</v>
      </c>
      <c r="M15" s="18">
        <f t="shared" si="2"/>
        <v>80880.59</v>
      </c>
    </row>
    <row r="16" spans="1:13" ht="57" x14ac:dyDescent="0.25">
      <c r="A16" s="20">
        <v>4</v>
      </c>
      <c r="B16" s="21" t="s">
        <v>21</v>
      </c>
      <c r="C16" s="22" t="s">
        <v>14</v>
      </c>
      <c r="D16" s="40" t="s">
        <v>15</v>
      </c>
      <c r="E16" s="37" t="s">
        <v>19</v>
      </c>
      <c r="F16" s="37" t="s">
        <v>17</v>
      </c>
      <c r="G16" s="27">
        <v>100000</v>
      </c>
      <c r="H16" s="26">
        <v>12105.44</v>
      </c>
      <c r="I16" s="19">
        <f t="shared" si="0"/>
        <v>2870</v>
      </c>
      <c r="J16" s="26">
        <f t="shared" si="3"/>
        <v>3040</v>
      </c>
      <c r="K16" s="26">
        <v>25</v>
      </c>
      <c r="L16" s="19">
        <f t="shared" si="1"/>
        <v>18040.440000000002</v>
      </c>
      <c r="M16" s="18">
        <f t="shared" si="2"/>
        <v>81959.56</v>
      </c>
    </row>
    <row r="17" spans="1:13" ht="57" x14ac:dyDescent="0.25">
      <c r="A17" s="20">
        <v>5</v>
      </c>
      <c r="B17" s="21" t="s">
        <v>22</v>
      </c>
      <c r="C17" s="22" t="s">
        <v>14</v>
      </c>
      <c r="D17" s="40" t="s">
        <v>23</v>
      </c>
      <c r="E17" s="37" t="s">
        <v>19</v>
      </c>
      <c r="F17" s="37" t="s">
        <v>17</v>
      </c>
      <c r="G17" s="27">
        <v>110000</v>
      </c>
      <c r="H17" s="26">
        <v>14457.69</v>
      </c>
      <c r="I17" s="19">
        <f t="shared" si="0"/>
        <v>3157</v>
      </c>
      <c r="J17" s="26">
        <f t="shared" si="3"/>
        <v>3344</v>
      </c>
      <c r="K17" s="26">
        <v>1105.69</v>
      </c>
      <c r="L17" s="19">
        <f t="shared" si="1"/>
        <v>22064.38</v>
      </c>
      <c r="M17" s="18">
        <f t="shared" si="2"/>
        <v>87935.62</v>
      </c>
    </row>
    <row r="18" spans="1:13" ht="57" x14ac:dyDescent="0.25">
      <c r="A18" s="20">
        <v>6</v>
      </c>
      <c r="B18" s="24" t="s">
        <v>24</v>
      </c>
      <c r="C18" s="22" t="s">
        <v>14</v>
      </c>
      <c r="D18" s="40" t="s">
        <v>23</v>
      </c>
      <c r="E18" s="37" t="s">
        <v>19</v>
      </c>
      <c r="F18" s="37" t="s">
        <v>17</v>
      </c>
      <c r="G18" s="26">
        <v>100000</v>
      </c>
      <c r="H18" s="28">
        <v>12105.44</v>
      </c>
      <c r="I18" s="19">
        <f t="shared" si="0"/>
        <v>2870</v>
      </c>
      <c r="J18" s="26">
        <f t="shared" si="3"/>
        <v>3040</v>
      </c>
      <c r="K18" s="26">
        <v>25</v>
      </c>
      <c r="L18" s="19">
        <f t="shared" si="1"/>
        <v>18040.440000000002</v>
      </c>
      <c r="M18" s="18">
        <f t="shared" si="2"/>
        <v>81959.56</v>
      </c>
    </row>
    <row r="19" spans="1:13" ht="30.75" customHeight="1" x14ac:dyDescent="0.25">
      <c r="A19" s="20">
        <v>7</v>
      </c>
      <c r="B19" s="21" t="s">
        <v>25</v>
      </c>
      <c r="C19" s="22" t="s">
        <v>14</v>
      </c>
      <c r="D19" s="40" t="s">
        <v>23</v>
      </c>
      <c r="E19" s="37" t="s">
        <v>26</v>
      </c>
      <c r="F19" s="37" t="s">
        <v>27</v>
      </c>
      <c r="G19" s="29">
        <v>75000</v>
      </c>
      <c r="H19" s="26">
        <v>6309.35</v>
      </c>
      <c r="I19" s="19">
        <f t="shared" si="0"/>
        <v>2152.5</v>
      </c>
      <c r="J19" s="26">
        <f t="shared" si="3"/>
        <v>2280</v>
      </c>
      <c r="K19" s="26">
        <v>25</v>
      </c>
      <c r="L19" s="19">
        <f t="shared" si="1"/>
        <v>10766.85</v>
      </c>
      <c r="M19" s="18">
        <f t="shared" si="2"/>
        <v>64233.15</v>
      </c>
    </row>
    <row r="20" spans="1:13" ht="24.75" customHeight="1" x14ac:dyDescent="0.25">
      <c r="A20" s="20">
        <v>8</v>
      </c>
      <c r="B20" s="23" t="s">
        <v>28</v>
      </c>
      <c r="C20" s="30" t="s">
        <v>14</v>
      </c>
      <c r="D20" s="40" t="s">
        <v>23</v>
      </c>
      <c r="E20" s="37" t="s">
        <v>29</v>
      </c>
      <c r="F20" s="75" t="s">
        <v>30</v>
      </c>
      <c r="G20" s="26">
        <v>28350</v>
      </c>
      <c r="H20" s="26"/>
      <c r="I20" s="19">
        <f t="shared" si="0"/>
        <v>813.64499999999998</v>
      </c>
      <c r="J20" s="26">
        <f t="shared" si="3"/>
        <v>861.84</v>
      </c>
      <c r="K20" s="26">
        <v>25</v>
      </c>
      <c r="L20" s="19">
        <f t="shared" si="1"/>
        <v>1700.4850000000001</v>
      </c>
      <c r="M20" s="18">
        <f t="shared" si="2"/>
        <v>26649.514999999999</v>
      </c>
    </row>
    <row r="21" spans="1:13" ht="42.75" x14ac:dyDescent="0.25">
      <c r="A21" s="20">
        <v>9</v>
      </c>
      <c r="B21" s="21" t="s">
        <v>31</v>
      </c>
      <c r="C21" s="22" t="s">
        <v>32</v>
      </c>
      <c r="D21" s="40" t="s">
        <v>23</v>
      </c>
      <c r="E21" s="37" t="s">
        <v>33</v>
      </c>
      <c r="F21" s="37" t="s">
        <v>34</v>
      </c>
      <c r="G21" s="27">
        <v>80000</v>
      </c>
      <c r="H21" s="26">
        <v>7103.41</v>
      </c>
      <c r="I21" s="19">
        <f t="shared" si="0"/>
        <v>2296</v>
      </c>
      <c r="J21" s="26">
        <f t="shared" si="3"/>
        <v>2432</v>
      </c>
      <c r="K21" s="26">
        <v>1215.1199999999999</v>
      </c>
      <c r="L21" s="19">
        <f t="shared" si="1"/>
        <v>13046.529999999999</v>
      </c>
      <c r="M21" s="18">
        <f t="shared" si="2"/>
        <v>66953.47</v>
      </c>
    </row>
    <row r="22" spans="1:13" ht="42.75" x14ac:dyDescent="0.25">
      <c r="A22" s="20">
        <v>10</v>
      </c>
      <c r="B22" s="21" t="s">
        <v>35</v>
      </c>
      <c r="C22" s="22" t="s">
        <v>32</v>
      </c>
      <c r="D22" s="40" t="s">
        <v>23</v>
      </c>
      <c r="E22" s="37" t="s">
        <v>36</v>
      </c>
      <c r="F22" s="37" t="s">
        <v>34</v>
      </c>
      <c r="G22" s="27">
        <v>40000</v>
      </c>
      <c r="H22" s="26">
        <v>442.65</v>
      </c>
      <c r="I22" s="19">
        <f t="shared" si="0"/>
        <v>1148</v>
      </c>
      <c r="J22" s="26">
        <f t="shared" si="3"/>
        <v>1216</v>
      </c>
      <c r="K22" s="26">
        <v>25</v>
      </c>
      <c r="L22" s="19">
        <f t="shared" si="1"/>
        <v>2831.65</v>
      </c>
      <c r="M22" s="18">
        <f t="shared" si="2"/>
        <v>37168.35</v>
      </c>
    </row>
    <row r="23" spans="1:13" ht="28.5" x14ac:dyDescent="0.25">
      <c r="A23" s="20">
        <v>11</v>
      </c>
      <c r="B23" s="21" t="s">
        <v>37</v>
      </c>
      <c r="C23" s="22" t="s">
        <v>32</v>
      </c>
      <c r="D23" s="40" t="s">
        <v>23</v>
      </c>
      <c r="E23" s="37" t="s">
        <v>38</v>
      </c>
      <c r="F23" s="37" t="s">
        <v>27</v>
      </c>
      <c r="G23" s="27">
        <v>35000</v>
      </c>
      <c r="H23" s="26"/>
      <c r="I23" s="19">
        <f t="shared" si="0"/>
        <v>1004.5</v>
      </c>
      <c r="J23" s="26">
        <f t="shared" si="3"/>
        <v>1064</v>
      </c>
      <c r="K23" s="26">
        <v>1215.1199999999999</v>
      </c>
      <c r="L23" s="19">
        <f t="shared" si="1"/>
        <v>3283.62</v>
      </c>
      <c r="M23" s="18">
        <f t="shared" si="2"/>
        <v>31716.38</v>
      </c>
    </row>
    <row r="24" spans="1:13" x14ac:dyDescent="0.25">
      <c r="A24" s="20">
        <v>12</v>
      </c>
      <c r="B24" s="21" t="s">
        <v>39</v>
      </c>
      <c r="C24" s="22" t="s">
        <v>32</v>
      </c>
      <c r="D24" s="40" t="s">
        <v>23</v>
      </c>
      <c r="E24" s="37" t="s">
        <v>40</v>
      </c>
      <c r="F24" s="37" t="s">
        <v>27</v>
      </c>
      <c r="G24" s="27">
        <v>11661.52</v>
      </c>
      <c r="H24" s="26"/>
      <c r="I24" s="19">
        <f t="shared" si="0"/>
        <v>334.68562400000002</v>
      </c>
      <c r="J24" s="26">
        <f t="shared" si="3"/>
        <v>354.51020800000003</v>
      </c>
      <c r="K24" s="26">
        <v>25</v>
      </c>
      <c r="L24" s="19">
        <f t="shared" si="1"/>
        <v>714.19583200000011</v>
      </c>
      <c r="M24" s="18">
        <f t="shared" si="2"/>
        <v>10947.324168000001</v>
      </c>
    </row>
    <row r="25" spans="1:13" ht="28.5" x14ac:dyDescent="0.25">
      <c r="A25" s="20">
        <v>13</v>
      </c>
      <c r="B25" s="21" t="s">
        <v>41</v>
      </c>
      <c r="C25" s="22" t="s">
        <v>14</v>
      </c>
      <c r="D25" s="40" t="s">
        <v>23</v>
      </c>
      <c r="E25" s="37" t="s">
        <v>42</v>
      </c>
      <c r="F25" s="37" t="s">
        <v>43</v>
      </c>
      <c r="G25" s="27">
        <v>55000</v>
      </c>
      <c r="H25" s="26">
        <v>2559.6799999999998</v>
      </c>
      <c r="I25" s="19">
        <f t="shared" si="0"/>
        <v>1578.5</v>
      </c>
      <c r="J25" s="26">
        <f t="shared" si="3"/>
        <v>1672</v>
      </c>
      <c r="K25" s="26">
        <v>182.24</v>
      </c>
      <c r="L25" s="19">
        <f t="shared" si="1"/>
        <v>5992.42</v>
      </c>
      <c r="M25" s="18">
        <f t="shared" si="2"/>
        <v>49007.58</v>
      </c>
    </row>
    <row r="26" spans="1:13" x14ac:dyDescent="0.25">
      <c r="A26" s="20">
        <v>14</v>
      </c>
      <c r="B26" s="21" t="s">
        <v>44</v>
      </c>
      <c r="C26" s="22" t="s">
        <v>32</v>
      </c>
      <c r="D26" s="40" t="s">
        <v>23</v>
      </c>
      <c r="E26" s="37" t="s">
        <v>45</v>
      </c>
      <c r="F26" s="37" t="s">
        <v>43</v>
      </c>
      <c r="G26" s="26">
        <v>35000</v>
      </c>
      <c r="H26" s="26"/>
      <c r="I26" s="19">
        <f t="shared" si="0"/>
        <v>1004.5</v>
      </c>
      <c r="J26" s="26">
        <f t="shared" si="3"/>
        <v>1064</v>
      </c>
      <c r="K26" s="26">
        <v>1025</v>
      </c>
      <c r="L26" s="19">
        <f t="shared" si="1"/>
        <v>3093.5</v>
      </c>
      <c r="M26" s="18">
        <f t="shared" si="2"/>
        <v>31906.5</v>
      </c>
    </row>
    <row r="27" spans="1:13" x14ac:dyDescent="0.25">
      <c r="A27" s="20">
        <v>15</v>
      </c>
      <c r="B27" s="23" t="s">
        <v>46</v>
      </c>
      <c r="C27" s="30" t="s">
        <v>14</v>
      </c>
      <c r="D27" s="40" t="s">
        <v>23</v>
      </c>
      <c r="E27" s="40" t="s">
        <v>45</v>
      </c>
      <c r="F27" s="76" t="s">
        <v>30</v>
      </c>
      <c r="G27" s="54">
        <v>80000</v>
      </c>
      <c r="H27" s="36">
        <v>7400.94</v>
      </c>
      <c r="I27" s="26">
        <f t="shared" si="0"/>
        <v>2296</v>
      </c>
      <c r="J27" s="26">
        <f t="shared" si="3"/>
        <v>2432</v>
      </c>
      <c r="K27" s="29">
        <v>25</v>
      </c>
      <c r="L27" s="26">
        <f t="shared" si="1"/>
        <v>12153.939999999999</v>
      </c>
      <c r="M27" s="27">
        <f t="shared" si="2"/>
        <v>67846.06</v>
      </c>
    </row>
    <row r="28" spans="1:13" ht="28.5" x14ac:dyDescent="0.25">
      <c r="A28" s="20">
        <v>16</v>
      </c>
      <c r="B28" s="21" t="s">
        <v>47</v>
      </c>
      <c r="C28" s="22" t="s">
        <v>14</v>
      </c>
      <c r="D28" s="40" t="s">
        <v>23</v>
      </c>
      <c r="E28" s="37" t="s">
        <v>48</v>
      </c>
      <c r="F28" s="37" t="s">
        <v>27</v>
      </c>
      <c r="G28" s="27">
        <v>35000</v>
      </c>
      <c r="H28" s="26"/>
      <c r="I28" s="26">
        <f t="shared" si="0"/>
        <v>1004.5</v>
      </c>
      <c r="J28" s="26">
        <f t="shared" si="3"/>
        <v>1064</v>
      </c>
      <c r="K28" s="26">
        <v>25</v>
      </c>
      <c r="L28" s="26">
        <f t="shared" si="1"/>
        <v>2093.5</v>
      </c>
      <c r="M28" s="27">
        <f t="shared" si="2"/>
        <v>32906.5</v>
      </c>
    </row>
    <row r="29" spans="1:13" x14ac:dyDescent="0.25">
      <c r="A29" s="92"/>
      <c r="B29" s="93"/>
      <c r="C29" s="94"/>
      <c r="D29" s="95"/>
      <c r="E29" s="96"/>
      <c r="F29" s="96"/>
      <c r="G29" s="97"/>
      <c r="H29" s="98"/>
      <c r="I29" s="98"/>
      <c r="J29" s="98"/>
      <c r="K29" s="98"/>
      <c r="L29" s="98"/>
      <c r="M29" s="97"/>
    </row>
    <row r="30" spans="1:13" x14ac:dyDescent="0.25">
      <c r="A30" s="92"/>
      <c r="B30" s="93"/>
      <c r="C30" s="94"/>
      <c r="D30" s="95"/>
      <c r="E30" s="96"/>
      <c r="F30" s="96"/>
      <c r="G30" s="97"/>
      <c r="H30" s="98"/>
      <c r="I30" s="98"/>
      <c r="J30" s="98"/>
      <c r="K30" s="98"/>
      <c r="L30" s="98"/>
      <c r="M30" s="97"/>
    </row>
    <row r="31" spans="1:13" x14ac:dyDescent="0.25">
      <c r="A31" s="92"/>
      <c r="B31" s="93"/>
      <c r="C31" s="94"/>
      <c r="D31" s="95"/>
      <c r="E31" s="96"/>
      <c r="F31" s="96"/>
      <c r="G31" s="97"/>
      <c r="H31" s="98"/>
      <c r="I31" s="98"/>
      <c r="J31" s="98"/>
      <c r="K31" s="98"/>
      <c r="L31" s="98"/>
      <c r="M31" s="97"/>
    </row>
    <row r="32" spans="1:13" ht="18" x14ac:dyDescent="0.25">
      <c r="A32" s="149" t="s">
        <v>1935</v>
      </c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</row>
    <row r="33" spans="1:13" ht="18" x14ac:dyDescent="0.25">
      <c r="A33" s="149" t="s">
        <v>1936</v>
      </c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</row>
    <row r="34" spans="1:13" ht="18" x14ac:dyDescent="0.25">
      <c r="A34" s="149" t="s">
        <v>1937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</row>
    <row r="35" spans="1:13" x14ac:dyDescent="0.25">
      <c r="A35" s="68"/>
      <c r="B35" s="69"/>
      <c r="C35" s="70"/>
      <c r="D35" s="71"/>
      <c r="E35" s="71"/>
      <c r="F35" s="72"/>
      <c r="G35" s="73"/>
      <c r="H35" s="73"/>
      <c r="I35" s="73"/>
      <c r="J35" s="73"/>
      <c r="K35" s="73"/>
      <c r="L35" s="73"/>
      <c r="M35" s="73"/>
    </row>
    <row r="36" spans="1:13" ht="18" x14ac:dyDescent="0.25">
      <c r="A36" s="149" t="s">
        <v>1938</v>
      </c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</row>
    <row r="37" spans="1:13" ht="18" x14ac:dyDescent="0.25">
      <c r="A37" s="149" t="s">
        <v>1940</v>
      </c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</row>
    <row r="38" spans="1:13" x14ac:dyDescent="0.25">
      <c r="A38" s="68"/>
      <c r="B38" s="69"/>
      <c r="C38" s="70"/>
      <c r="D38" s="71"/>
      <c r="E38" s="71"/>
      <c r="F38" s="72"/>
      <c r="G38" s="73"/>
      <c r="H38" s="73"/>
      <c r="I38" s="73"/>
      <c r="J38" s="73"/>
      <c r="K38" s="73"/>
      <c r="L38" s="73"/>
      <c r="M38" s="73"/>
    </row>
    <row r="39" spans="1:13" ht="18" x14ac:dyDescent="0.25">
      <c r="A39" s="150" t="s">
        <v>1939</v>
      </c>
      <c r="B39" s="150"/>
      <c r="C39" s="150"/>
      <c r="D39" s="150"/>
      <c r="E39" s="150"/>
      <c r="F39" s="150"/>
      <c r="G39" s="150"/>
      <c r="H39" s="150"/>
      <c r="I39" s="150"/>
      <c r="J39" s="150"/>
      <c r="K39" s="150"/>
      <c r="L39" s="150"/>
      <c r="M39" s="150"/>
    </row>
    <row r="40" spans="1:13" ht="15.75" thickBot="1" x14ac:dyDescent="0.3">
      <c r="A40" s="68"/>
      <c r="B40" s="69"/>
      <c r="C40" s="70"/>
      <c r="D40" s="71"/>
      <c r="E40" s="71"/>
      <c r="F40" s="72"/>
      <c r="G40" s="73"/>
      <c r="H40" s="73"/>
      <c r="I40" s="73"/>
      <c r="J40" s="73"/>
      <c r="K40" s="73"/>
      <c r="L40" s="73"/>
      <c r="M40" s="73"/>
    </row>
    <row r="41" spans="1:13" ht="34.5" customHeight="1" thickBot="1" x14ac:dyDescent="0.3">
      <c r="A41" s="9" t="s">
        <v>0</v>
      </c>
      <c r="B41" s="10" t="s">
        <v>1</v>
      </c>
      <c r="C41" s="11" t="s">
        <v>2</v>
      </c>
      <c r="D41" s="11" t="s">
        <v>3</v>
      </c>
      <c r="E41" s="10" t="s">
        <v>4</v>
      </c>
      <c r="F41" s="11" t="s">
        <v>5</v>
      </c>
      <c r="G41" s="10" t="s">
        <v>6</v>
      </c>
      <c r="H41" s="12" t="s">
        <v>7</v>
      </c>
      <c r="I41" s="12" t="s">
        <v>8</v>
      </c>
      <c r="J41" s="12" t="s">
        <v>9</v>
      </c>
      <c r="K41" s="10" t="s">
        <v>10</v>
      </c>
      <c r="L41" s="12" t="s">
        <v>11</v>
      </c>
      <c r="M41" s="12" t="s">
        <v>12</v>
      </c>
    </row>
    <row r="42" spans="1:13" ht="28.5" x14ac:dyDescent="0.25">
      <c r="A42" s="13">
        <v>17</v>
      </c>
      <c r="B42" s="14" t="s">
        <v>49</v>
      </c>
      <c r="C42" s="15" t="s">
        <v>32</v>
      </c>
      <c r="D42" s="82" t="s">
        <v>23</v>
      </c>
      <c r="E42" s="74" t="s">
        <v>50</v>
      </c>
      <c r="F42" s="74" t="s">
        <v>27</v>
      </c>
      <c r="G42" s="18">
        <v>30000</v>
      </c>
      <c r="H42" s="19"/>
      <c r="I42" s="19">
        <f t="shared" si="0"/>
        <v>861</v>
      </c>
      <c r="J42" s="19">
        <f t="shared" si="3"/>
        <v>912</v>
      </c>
      <c r="K42" s="19">
        <v>3271.95</v>
      </c>
      <c r="L42" s="19">
        <f t="shared" si="1"/>
        <v>5044.95</v>
      </c>
      <c r="M42" s="18">
        <f t="shared" si="2"/>
        <v>24955.05</v>
      </c>
    </row>
    <row r="43" spans="1:13" ht="28.5" x14ac:dyDescent="0.25">
      <c r="A43" s="20">
        <v>18</v>
      </c>
      <c r="B43" s="24" t="s">
        <v>51</v>
      </c>
      <c r="C43" s="22" t="s">
        <v>32</v>
      </c>
      <c r="D43" s="40" t="s">
        <v>23</v>
      </c>
      <c r="E43" s="37" t="s">
        <v>50</v>
      </c>
      <c r="F43" s="37" t="s">
        <v>27</v>
      </c>
      <c r="G43" s="32">
        <v>35000</v>
      </c>
      <c r="H43" s="32"/>
      <c r="I43" s="19">
        <f t="shared" si="0"/>
        <v>1004.5</v>
      </c>
      <c r="J43" s="26">
        <f t="shared" si="3"/>
        <v>1064</v>
      </c>
      <c r="K43" s="26">
        <v>25</v>
      </c>
      <c r="L43" s="19">
        <f t="shared" si="1"/>
        <v>2093.5</v>
      </c>
      <c r="M43" s="18">
        <f t="shared" si="2"/>
        <v>32906.5</v>
      </c>
    </row>
    <row r="44" spans="1:13" ht="28.5" x14ac:dyDescent="0.25">
      <c r="A44" s="20">
        <v>19</v>
      </c>
      <c r="B44" s="21" t="s">
        <v>52</v>
      </c>
      <c r="C44" s="22" t="s">
        <v>32</v>
      </c>
      <c r="D44" s="40" t="s">
        <v>23</v>
      </c>
      <c r="E44" s="37" t="s">
        <v>50</v>
      </c>
      <c r="F44" s="37" t="s">
        <v>27</v>
      </c>
      <c r="G44" s="32">
        <v>30000</v>
      </c>
      <c r="H44" s="28"/>
      <c r="I44" s="19">
        <f t="shared" si="0"/>
        <v>861</v>
      </c>
      <c r="J44" s="26">
        <f t="shared" si="3"/>
        <v>912</v>
      </c>
      <c r="K44" s="26">
        <v>25</v>
      </c>
      <c r="L44" s="19">
        <f t="shared" si="1"/>
        <v>1798</v>
      </c>
      <c r="M44" s="18">
        <f t="shared" si="2"/>
        <v>28202</v>
      </c>
    </row>
    <row r="45" spans="1:13" ht="28.5" x14ac:dyDescent="0.25">
      <c r="A45" s="20">
        <v>20</v>
      </c>
      <c r="B45" s="21" t="s">
        <v>53</v>
      </c>
      <c r="C45" s="22" t="s">
        <v>32</v>
      </c>
      <c r="D45" s="40" t="s">
        <v>23</v>
      </c>
      <c r="E45" s="37" t="s">
        <v>50</v>
      </c>
      <c r="F45" s="37" t="s">
        <v>27</v>
      </c>
      <c r="G45" s="27">
        <v>25000</v>
      </c>
      <c r="H45" s="26"/>
      <c r="I45" s="19">
        <f t="shared" si="0"/>
        <v>717.5</v>
      </c>
      <c r="J45" s="26">
        <f t="shared" si="3"/>
        <v>760</v>
      </c>
      <c r="K45" s="26">
        <v>135.25</v>
      </c>
      <c r="L45" s="19">
        <f t="shared" si="1"/>
        <v>1612.75</v>
      </c>
      <c r="M45" s="18">
        <f t="shared" si="2"/>
        <v>23387.25</v>
      </c>
    </row>
    <row r="46" spans="1:13" x14ac:dyDescent="0.25">
      <c r="A46" s="20">
        <v>21</v>
      </c>
      <c r="B46" s="24" t="s">
        <v>54</v>
      </c>
      <c r="C46" s="22" t="s">
        <v>32</v>
      </c>
      <c r="D46" s="40" t="s">
        <v>23</v>
      </c>
      <c r="E46" s="37" t="s">
        <v>55</v>
      </c>
      <c r="F46" s="37" t="s">
        <v>27</v>
      </c>
      <c r="G46" s="29">
        <v>25000</v>
      </c>
      <c r="H46" s="29"/>
      <c r="I46" s="19">
        <f t="shared" si="0"/>
        <v>717.5</v>
      </c>
      <c r="J46" s="26">
        <f t="shared" si="3"/>
        <v>760</v>
      </c>
      <c r="K46" s="29">
        <v>1125</v>
      </c>
      <c r="L46" s="19">
        <f t="shared" si="1"/>
        <v>2602.5</v>
      </c>
      <c r="M46" s="18">
        <f t="shared" si="2"/>
        <v>22397.5</v>
      </c>
    </row>
    <row r="47" spans="1:13" x14ac:dyDescent="0.25">
      <c r="A47" s="20">
        <v>22</v>
      </c>
      <c r="B47" s="21" t="s">
        <v>56</v>
      </c>
      <c r="C47" s="22" t="s">
        <v>32</v>
      </c>
      <c r="D47" s="40" t="s">
        <v>23</v>
      </c>
      <c r="E47" s="37" t="s">
        <v>55</v>
      </c>
      <c r="F47" s="37" t="s">
        <v>27</v>
      </c>
      <c r="G47" s="27">
        <v>35000</v>
      </c>
      <c r="H47" s="26"/>
      <c r="I47" s="19">
        <f t="shared" si="0"/>
        <v>1004.5</v>
      </c>
      <c r="J47" s="26">
        <f t="shared" si="3"/>
        <v>1064</v>
      </c>
      <c r="K47" s="26">
        <v>1003.6</v>
      </c>
      <c r="L47" s="19">
        <f t="shared" si="1"/>
        <v>3072.1</v>
      </c>
      <c r="M47" s="18">
        <f t="shared" si="2"/>
        <v>31927.9</v>
      </c>
    </row>
    <row r="48" spans="1:13" ht="28.5" x14ac:dyDescent="0.25">
      <c r="A48" s="20">
        <v>23</v>
      </c>
      <c r="B48" s="21" t="s">
        <v>57</v>
      </c>
      <c r="C48" s="22" t="s">
        <v>14</v>
      </c>
      <c r="D48" s="40" t="s">
        <v>23</v>
      </c>
      <c r="E48" s="37" t="s">
        <v>58</v>
      </c>
      <c r="F48" s="37" t="s">
        <v>27</v>
      </c>
      <c r="G48" s="32">
        <v>24000</v>
      </c>
      <c r="H48" s="28"/>
      <c r="I48" s="19">
        <f t="shared" si="0"/>
        <v>688.8</v>
      </c>
      <c r="J48" s="26">
        <f t="shared" si="3"/>
        <v>729.6</v>
      </c>
      <c r="K48" s="26">
        <v>25</v>
      </c>
      <c r="L48" s="19">
        <f t="shared" si="1"/>
        <v>1443.4</v>
      </c>
      <c r="M48" s="18">
        <f t="shared" si="2"/>
        <v>22556.6</v>
      </c>
    </row>
    <row r="49" spans="1:13" x14ac:dyDescent="0.25">
      <c r="A49" s="20">
        <v>24</v>
      </c>
      <c r="B49" s="21" t="s">
        <v>59</v>
      </c>
      <c r="C49" s="22" t="s">
        <v>14</v>
      </c>
      <c r="D49" s="40" t="s">
        <v>23</v>
      </c>
      <c r="E49" s="37" t="s">
        <v>60</v>
      </c>
      <c r="F49" s="37" t="s">
        <v>27</v>
      </c>
      <c r="G49" s="27">
        <v>10000</v>
      </c>
      <c r="H49" s="26"/>
      <c r="I49" s="19">
        <f t="shared" si="0"/>
        <v>287</v>
      </c>
      <c r="J49" s="26">
        <f t="shared" si="3"/>
        <v>304</v>
      </c>
      <c r="K49" s="26">
        <v>25</v>
      </c>
      <c r="L49" s="19">
        <f t="shared" si="1"/>
        <v>616</v>
      </c>
      <c r="M49" s="18">
        <f t="shared" si="2"/>
        <v>9384</v>
      </c>
    </row>
    <row r="50" spans="1:13" x14ac:dyDescent="0.25">
      <c r="A50" s="20">
        <v>25</v>
      </c>
      <c r="B50" s="21" t="s">
        <v>61</v>
      </c>
      <c r="C50" s="22" t="s">
        <v>14</v>
      </c>
      <c r="D50" s="40" t="s">
        <v>23</v>
      </c>
      <c r="E50" s="37" t="s">
        <v>62</v>
      </c>
      <c r="F50" s="37" t="s">
        <v>27</v>
      </c>
      <c r="G50" s="27">
        <v>16132.55</v>
      </c>
      <c r="H50" s="26"/>
      <c r="I50" s="19">
        <f t="shared" si="0"/>
        <v>463.00418499999995</v>
      </c>
      <c r="J50" s="26">
        <f t="shared" si="3"/>
        <v>490.42951999999997</v>
      </c>
      <c r="K50" s="26">
        <v>174.76</v>
      </c>
      <c r="L50" s="19">
        <f t="shared" si="1"/>
        <v>1128.1937049999999</v>
      </c>
      <c r="M50" s="18">
        <f t="shared" si="2"/>
        <v>15004.356295</v>
      </c>
    </row>
    <row r="51" spans="1:13" x14ac:dyDescent="0.25">
      <c r="A51" s="20">
        <v>26</v>
      </c>
      <c r="B51" s="21" t="s">
        <v>63</v>
      </c>
      <c r="C51" s="22" t="s">
        <v>14</v>
      </c>
      <c r="D51" s="40" t="s">
        <v>23</v>
      </c>
      <c r="E51" s="37" t="s">
        <v>62</v>
      </c>
      <c r="F51" s="37" t="s">
        <v>27</v>
      </c>
      <c r="G51" s="26">
        <v>16500</v>
      </c>
      <c r="H51" s="26"/>
      <c r="I51" s="19">
        <f t="shared" si="0"/>
        <v>473.55</v>
      </c>
      <c r="J51" s="26">
        <f t="shared" si="3"/>
        <v>501.6</v>
      </c>
      <c r="K51" s="26">
        <v>25</v>
      </c>
      <c r="L51" s="19">
        <f t="shared" si="1"/>
        <v>1000.1500000000001</v>
      </c>
      <c r="M51" s="18">
        <f t="shared" si="2"/>
        <v>15499.85</v>
      </c>
    </row>
    <row r="52" spans="1:13" x14ac:dyDescent="0.25">
      <c r="A52" s="20">
        <v>27</v>
      </c>
      <c r="B52" s="21" t="s">
        <v>64</v>
      </c>
      <c r="C52" s="22" t="s">
        <v>14</v>
      </c>
      <c r="D52" s="40" t="s">
        <v>23</v>
      </c>
      <c r="E52" s="37" t="s">
        <v>65</v>
      </c>
      <c r="F52" s="37" t="s">
        <v>27</v>
      </c>
      <c r="G52" s="27">
        <v>10000</v>
      </c>
      <c r="H52" s="26"/>
      <c r="I52" s="19">
        <f t="shared" si="0"/>
        <v>287</v>
      </c>
      <c r="J52" s="26">
        <f t="shared" si="3"/>
        <v>304</v>
      </c>
      <c r="K52" s="26">
        <v>1199.3699999999999</v>
      </c>
      <c r="L52" s="19">
        <f t="shared" si="1"/>
        <v>1790.37</v>
      </c>
      <c r="M52" s="18">
        <f t="shared" si="2"/>
        <v>8209.630000000001</v>
      </c>
    </row>
    <row r="53" spans="1:13" x14ac:dyDescent="0.25">
      <c r="A53" s="20">
        <v>28</v>
      </c>
      <c r="B53" s="21" t="s">
        <v>66</v>
      </c>
      <c r="C53" s="22" t="s">
        <v>32</v>
      </c>
      <c r="D53" s="40" t="s">
        <v>23</v>
      </c>
      <c r="E53" s="37" t="s">
        <v>67</v>
      </c>
      <c r="F53" s="37" t="s">
        <v>27</v>
      </c>
      <c r="G53" s="27">
        <v>22000</v>
      </c>
      <c r="H53" s="26"/>
      <c r="I53" s="19">
        <f t="shared" si="0"/>
        <v>631.4</v>
      </c>
      <c r="J53" s="26">
        <f t="shared" si="3"/>
        <v>668.8</v>
      </c>
      <c r="K53" s="26">
        <v>1963.92</v>
      </c>
      <c r="L53" s="19">
        <f t="shared" si="1"/>
        <v>3264.12</v>
      </c>
      <c r="M53" s="18">
        <f t="shared" si="2"/>
        <v>18735.88</v>
      </c>
    </row>
    <row r="54" spans="1:13" ht="42.75" x14ac:dyDescent="0.25">
      <c r="A54" s="20">
        <v>29</v>
      </c>
      <c r="B54" s="23" t="s">
        <v>68</v>
      </c>
      <c r="C54" s="30" t="s">
        <v>32</v>
      </c>
      <c r="D54" s="40" t="s">
        <v>71</v>
      </c>
      <c r="E54" s="37" t="s">
        <v>50</v>
      </c>
      <c r="F54" s="48" t="s">
        <v>69</v>
      </c>
      <c r="G54" s="28">
        <v>95000</v>
      </c>
      <c r="H54" s="35">
        <v>10929.31</v>
      </c>
      <c r="I54" s="19">
        <f t="shared" si="0"/>
        <v>2726.5</v>
      </c>
      <c r="J54" s="26">
        <f t="shared" si="3"/>
        <v>2888</v>
      </c>
      <c r="K54" s="26">
        <v>135.25</v>
      </c>
      <c r="L54" s="19">
        <f t="shared" si="1"/>
        <v>16679.059999999998</v>
      </c>
      <c r="M54" s="18">
        <f t="shared" si="2"/>
        <v>78320.94</v>
      </c>
    </row>
    <row r="55" spans="1:13" ht="28.5" x14ac:dyDescent="0.25">
      <c r="A55" s="20">
        <v>30</v>
      </c>
      <c r="B55" s="24" t="s">
        <v>70</v>
      </c>
      <c r="C55" s="22" t="s">
        <v>32</v>
      </c>
      <c r="D55" s="40" t="s">
        <v>71</v>
      </c>
      <c r="E55" s="37" t="s">
        <v>50</v>
      </c>
      <c r="F55" s="37" t="s">
        <v>27</v>
      </c>
      <c r="G55" s="26">
        <v>25000</v>
      </c>
      <c r="H55" s="28"/>
      <c r="I55" s="19">
        <f t="shared" si="0"/>
        <v>717.5</v>
      </c>
      <c r="J55" s="26">
        <f t="shared" si="3"/>
        <v>760</v>
      </c>
      <c r="K55" s="26">
        <v>25</v>
      </c>
      <c r="L55" s="19">
        <f t="shared" si="1"/>
        <v>1502.5</v>
      </c>
      <c r="M55" s="18">
        <f t="shared" si="2"/>
        <v>23497.5</v>
      </c>
    </row>
    <row r="56" spans="1:13" ht="28.5" x14ac:dyDescent="0.25">
      <c r="A56" s="20">
        <v>31</v>
      </c>
      <c r="B56" s="24" t="s">
        <v>72</v>
      </c>
      <c r="C56" s="22" t="s">
        <v>32</v>
      </c>
      <c r="D56" s="40" t="s">
        <v>71</v>
      </c>
      <c r="E56" s="37" t="s">
        <v>50</v>
      </c>
      <c r="F56" s="37" t="s">
        <v>27</v>
      </c>
      <c r="G56" s="29">
        <v>25000</v>
      </c>
      <c r="H56" s="29"/>
      <c r="I56" s="19">
        <f t="shared" si="0"/>
        <v>717.5</v>
      </c>
      <c r="J56" s="26">
        <f t="shared" si="3"/>
        <v>760</v>
      </c>
      <c r="K56" s="26">
        <v>25</v>
      </c>
      <c r="L56" s="19">
        <f t="shared" si="1"/>
        <v>1502.5</v>
      </c>
      <c r="M56" s="18">
        <f t="shared" si="2"/>
        <v>23497.5</v>
      </c>
    </row>
    <row r="57" spans="1:13" ht="25.5" x14ac:dyDescent="0.25">
      <c r="A57" s="20">
        <v>32</v>
      </c>
      <c r="B57" s="21" t="s">
        <v>73</v>
      </c>
      <c r="C57" s="22" t="s">
        <v>32</v>
      </c>
      <c r="D57" s="40" t="s">
        <v>74</v>
      </c>
      <c r="E57" s="37" t="s">
        <v>75</v>
      </c>
      <c r="F57" s="37" t="s">
        <v>27</v>
      </c>
      <c r="G57" s="27">
        <v>25000</v>
      </c>
      <c r="H57" s="26"/>
      <c r="I57" s="19">
        <f t="shared" si="0"/>
        <v>717.5</v>
      </c>
      <c r="J57" s="26">
        <f t="shared" si="3"/>
        <v>760</v>
      </c>
      <c r="K57" s="26">
        <v>25</v>
      </c>
      <c r="L57" s="19">
        <f t="shared" si="1"/>
        <v>1502.5</v>
      </c>
      <c r="M57" s="18">
        <f t="shared" si="2"/>
        <v>23497.5</v>
      </c>
    </row>
    <row r="58" spans="1:13" ht="28.5" x14ac:dyDescent="0.25">
      <c r="A58" s="20">
        <v>33</v>
      </c>
      <c r="B58" s="21" t="s">
        <v>76</v>
      </c>
      <c r="C58" s="22" t="s">
        <v>32</v>
      </c>
      <c r="D58" s="40" t="s">
        <v>74</v>
      </c>
      <c r="E58" s="37" t="s">
        <v>50</v>
      </c>
      <c r="F58" s="37" t="s">
        <v>27</v>
      </c>
      <c r="G58" s="26">
        <v>25000</v>
      </c>
      <c r="H58" s="26"/>
      <c r="I58" s="19">
        <f t="shared" si="0"/>
        <v>717.5</v>
      </c>
      <c r="J58" s="26">
        <f t="shared" si="3"/>
        <v>760</v>
      </c>
      <c r="K58" s="26">
        <v>25</v>
      </c>
      <c r="L58" s="19">
        <f t="shared" si="1"/>
        <v>1502.5</v>
      </c>
      <c r="M58" s="18">
        <f t="shared" si="2"/>
        <v>23497.5</v>
      </c>
    </row>
    <row r="59" spans="1:13" ht="42.75" x14ac:dyDescent="0.25">
      <c r="A59" s="20">
        <v>34</v>
      </c>
      <c r="B59" s="21" t="s">
        <v>77</v>
      </c>
      <c r="C59" s="22" t="s">
        <v>14</v>
      </c>
      <c r="D59" s="40" t="s">
        <v>78</v>
      </c>
      <c r="E59" s="37" t="s">
        <v>79</v>
      </c>
      <c r="F59" s="37" t="s">
        <v>34</v>
      </c>
      <c r="G59" s="27">
        <v>31500</v>
      </c>
      <c r="H59" s="26"/>
      <c r="I59" s="19">
        <f t="shared" si="0"/>
        <v>904.05</v>
      </c>
      <c r="J59" s="26">
        <f t="shared" si="3"/>
        <v>957.6</v>
      </c>
      <c r="K59" s="26">
        <v>351.7</v>
      </c>
      <c r="L59" s="19">
        <f t="shared" si="1"/>
        <v>2213.35</v>
      </c>
      <c r="M59" s="18">
        <f t="shared" si="2"/>
        <v>29286.65</v>
      </c>
    </row>
    <row r="60" spans="1:13" ht="28.5" x14ac:dyDescent="0.25">
      <c r="A60" s="20">
        <v>35</v>
      </c>
      <c r="B60" s="21" t="s">
        <v>80</v>
      </c>
      <c r="C60" s="22" t="s">
        <v>14</v>
      </c>
      <c r="D60" s="40" t="s">
        <v>81</v>
      </c>
      <c r="E60" s="37" t="s">
        <v>50</v>
      </c>
      <c r="F60" s="37" t="s">
        <v>27</v>
      </c>
      <c r="G60" s="27">
        <v>25000</v>
      </c>
      <c r="H60" s="26"/>
      <c r="I60" s="19">
        <f t="shared" si="0"/>
        <v>717.5</v>
      </c>
      <c r="J60" s="26">
        <f t="shared" si="3"/>
        <v>760</v>
      </c>
      <c r="K60" s="26">
        <v>25</v>
      </c>
      <c r="L60" s="19">
        <f t="shared" si="1"/>
        <v>1502.5</v>
      </c>
      <c r="M60" s="18">
        <f t="shared" si="2"/>
        <v>23497.5</v>
      </c>
    </row>
    <row r="61" spans="1:13" ht="42.75" x14ac:dyDescent="0.25">
      <c r="A61" s="20">
        <v>36</v>
      </c>
      <c r="B61" s="21" t="s">
        <v>82</v>
      </c>
      <c r="C61" s="22" t="s">
        <v>32</v>
      </c>
      <c r="D61" s="40" t="s">
        <v>81</v>
      </c>
      <c r="E61" s="37" t="s">
        <v>83</v>
      </c>
      <c r="F61" s="37" t="s">
        <v>27</v>
      </c>
      <c r="G61" s="27">
        <v>25000</v>
      </c>
      <c r="H61" s="26"/>
      <c r="I61" s="19">
        <f t="shared" si="0"/>
        <v>717.5</v>
      </c>
      <c r="J61" s="26">
        <f t="shared" si="3"/>
        <v>760</v>
      </c>
      <c r="K61" s="26">
        <v>25</v>
      </c>
      <c r="L61" s="19">
        <f t="shared" si="1"/>
        <v>1502.5</v>
      </c>
      <c r="M61" s="18">
        <f t="shared" si="2"/>
        <v>23497.5</v>
      </c>
    </row>
    <row r="62" spans="1:13" ht="28.5" x14ac:dyDescent="0.25">
      <c r="A62" s="20">
        <v>37</v>
      </c>
      <c r="B62" s="21" t="s">
        <v>84</v>
      </c>
      <c r="C62" s="22" t="s">
        <v>32</v>
      </c>
      <c r="D62" s="40" t="s">
        <v>78</v>
      </c>
      <c r="E62" s="37" t="s">
        <v>85</v>
      </c>
      <c r="F62" s="37" t="s">
        <v>27</v>
      </c>
      <c r="G62" s="27">
        <v>22000</v>
      </c>
      <c r="H62" s="26"/>
      <c r="I62" s="19">
        <f t="shared" si="0"/>
        <v>631.4</v>
      </c>
      <c r="J62" s="26">
        <f t="shared" si="3"/>
        <v>668.8</v>
      </c>
      <c r="K62" s="26">
        <v>25</v>
      </c>
      <c r="L62" s="19">
        <f t="shared" si="1"/>
        <v>1325.1999999999998</v>
      </c>
      <c r="M62" s="18">
        <f t="shared" si="2"/>
        <v>20674.8</v>
      </c>
    </row>
    <row r="63" spans="1:13" ht="25.5" x14ac:dyDescent="0.25">
      <c r="A63" s="20">
        <v>38</v>
      </c>
      <c r="B63" s="21" t="s">
        <v>86</v>
      </c>
      <c r="C63" s="22" t="s">
        <v>14</v>
      </c>
      <c r="D63" s="40" t="s">
        <v>81</v>
      </c>
      <c r="E63" s="37" t="s">
        <v>87</v>
      </c>
      <c r="F63" s="37" t="s">
        <v>27</v>
      </c>
      <c r="G63" s="26">
        <v>17000</v>
      </c>
      <c r="H63" s="26"/>
      <c r="I63" s="19">
        <f t="shared" si="0"/>
        <v>487.9</v>
      </c>
      <c r="J63" s="26">
        <f t="shared" si="3"/>
        <v>516.79999999999995</v>
      </c>
      <c r="K63" s="26">
        <v>1215.1199999999999</v>
      </c>
      <c r="L63" s="19">
        <f t="shared" si="1"/>
        <v>2219.8199999999997</v>
      </c>
      <c r="M63" s="18">
        <f t="shared" si="2"/>
        <v>14780.18</v>
      </c>
    </row>
    <row r="64" spans="1:13" ht="42.75" x14ac:dyDescent="0.25">
      <c r="A64" s="20">
        <v>39</v>
      </c>
      <c r="B64" s="33" t="s">
        <v>88</v>
      </c>
      <c r="C64" s="34" t="s">
        <v>32</v>
      </c>
      <c r="D64" s="40" t="s">
        <v>89</v>
      </c>
      <c r="E64" s="37" t="s">
        <v>90</v>
      </c>
      <c r="F64" s="75" t="s">
        <v>30</v>
      </c>
      <c r="G64" s="35">
        <v>43000</v>
      </c>
      <c r="H64" s="35">
        <v>866.06</v>
      </c>
      <c r="I64" s="26">
        <f t="shared" si="0"/>
        <v>1234.0999999999999</v>
      </c>
      <c r="J64" s="26">
        <f t="shared" si="3"/>
        <v>1307.2</v>
      </c>
      <c r="K64" s="35">
        <v>25</v>
      </c>
      <c r="L64" s="26">
        <f t="shared" si="1"/>
        <v>3432.3599999999997</v>
      </c>
      <c r="M64" s="27">
        <f t="shared" si="2"/>
        <v>39567.64</v>
      </c>
    </row>
    <row r="65" spans="1:13" x14ac:dyDescent="0.25">
      <c r="A65" s="92"/>
      <c r="B65" s="50"/>
      <c r="C65" s="101"/>
      <c r="D65" s="95"/>
      <c r="E65" s="96"/>
      <c r="F65" s="102"/>
      <c r="G65" s="103"/>
      <c r="H65" s="103"/>
      <c r="I65" s="98"/>
      <c r="J65" s="98"/>
      <c r="K65" s="103"/>
      <c r="L65" s="98"/>
      <c r="M65" s="97"/>
    </row>
    <row r="66" spans="1:13" x14ac:dyDescent="0.25">
      <c r="A66" s="92"/>
      <c r="B66" s="50"/>
      <c r="C66" s="101"/>
      <c r="D66" s="95"/>
      <c r="E66" s="96"/>
      <c r="F66" s="102"/>
      <c r="G66" s="103"/>
      <c r="H66" s="103"/>
      <c r="I66" s="98"/>
      <c r="J66" s="98"/>
      <c r="K66" s="103"/>
      <c r="L66" s="98"/>
      <c r="M66" s="97"/>
    </row>
    <row r="67" spans="1:13" x14ac:dyDescent="0.25">
      <c r="A67" s="92"/>
      <c r="B67" s="50"/>
      <c r="C67" s="101"/>
      <c r="D67" s="95"/>
      <c r="E67" s="96"/>
      <c r="F67" s="102"/>
      <c r="G67" s="103"/>
      <c r="H67" s="103"/>
      <c r="I67" s="98"/>
      <c r="J67" s="98"/>
      <c r="K67" s="103"/>
      <c r="L67" s="98"/>
      <c r="M67" s="97"/>
    </row>
    <row r="68" spans="1:13" x14ac:dyDescent="0.25">
      <c r="A68" s="92"/>
      <c r="B68" s="93"/>
      <c r="C68" s="94"/>
      <c r="D68" s="95"/>
      <c r="E68" s="96"/>
      <c r="F68" s="96"/>
      <c r="G68" s="97"/>
      <c r="H68" s="98"/>
      <c r="I68" s="98"/>
      <c r="J68" s="98"/>
      <c r="K68" s="98"/>
      <c r="L68" s="98"/>
      <c r="M68" s="97"/>
    </row>
    <row r="69" spans="1:13" ht="18" x14ac:dyDescent="0.25">
      <c r="A69" s="149" t="s">
        <v>1935</v>
      </c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</row>
    <row r="70" spans="1:13" ht="18" x14ac:dyDescent="0.25">
      <c r="A70" s="149" t="s">
        <v>1936</v>
      </c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</row>
    <row r="71" spans="1:13" ht="18" x14ac:dyDescent="0.25">
      <c r="A71" s="149" t="s">
        <v>1937</v>
      </c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</row>
    <row r="72" spans="1:13" x14ac:dyDescent="0.25">
      <c r="A72" s="68"/>
      <c r="B72" s="69"/>
      <c r="C72" s="70"/>
      <c r="D72" s="71"/>
      <c r="E72" s="71"/>
      <c r="F72" s="72"/>
      <c r="G72" s="73"/>
      <c r="H72" s="73"/>
      <c r="I72" s="73"/>
      <c r="J72" s="73"/>
      <c r="K72" s="73"/>
      <c r="L72" s="73"/>
      <c r="M72" s="73"/>
    </row>
    <row r="73" spans="1:13" ht="18" x14ac:dyDescent="0.25">
      <c r="A73" s="149" t="s">
        <v>1938</v>
      </c>
      <c r="B73" s="149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</row>
    <row r="74" spans="1:13" ht="18" x14ac:dyDescent="0.25">
      <c r="A74" s="149" t="s">
        <v>1940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</row>
    <row r="75" spans="1:13" x14ac:dyDescent="0.25">
      <c r="A75" s="68"/>
      <c r="B75" s="69"/>
      <c r="C75" s="70"/>
      <c r="D75" s="71"/>
      <c r="E75" s="71"/>
      <c r="F75" s="72"/>
      <c r="G75" s="73"/>
      <c r="H75" s="73"/>
      <c r="I75" s="73"/>
      <c r="J75" s="73"/>
      <c r="K75" s="73"/>
      <c r="L75" s="73"/>
      <c r="M75" s="73"/>
    </row>
    <row r="76" spans="1:13" ht="18" x14ac:dyDescent="0.25">
      <c r="A76" s="150" t="s">
        <v>1939</v>
      </c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</row>
    <row r="77" spans="1:13" ht="15.75" thickBot="1" x14ac:dyDescent="0.3">
      <c r="A77" s="68"/>
      <c r="B77" s="69"/>
      <c r="C77" s="70"/>
      <c r="D77" s="71"/>
      <c r="E77" s="71"/>
      <c r="F77" s="72"/>
      <c r="G77" s="73"/>
      <c r="H77" s="73"/>
      <c r="I77" s="73"/>
      <c r="J77" s="73"/>
      <c r="K77" s="73"/>
      <c r="L77" s="73"/>
      <c r="M77" s="73"/>
    </row>
    <row r="78" spans="1:13" ht="29.25" thickBot="1" x14ac:dyDescent="0.3">
      <c r="A78" s="9" t="s">
        <v>0</v>
      </c>
      <c r="B78" s="10" t="s">
        <v>1</v>
      </c>
      <c r="C78" s="11" t="s">
        <v>2</v>
      </c>
      <c r="D78" s="11" t="s">
        <v>3</v>
      </c>
      <c r="E78" s="10" t="s">
        <v>4</v>
      </c>
      <c r="F78" s="11" t="s">
        <v>5</v>
      </c>
      <c r="G78" s="10" t="s">
        <v>6</v>
      </c>
      <c r="H78" s="12" t="s">
        <v>7</v>
      </c>
      <c r="I78" s="12" t="s">
        <v>8</v>
      </c>
      <c r="J78" s="12" t="s">
        <v>9</v>
      </c>
      <c r="K78" s="10" t="s">
        <v>10</v>
      </c>
      <c r="L78" s="12" t="s">
        <v>11</v>
      </c>
      <c r="M78" s="12" t="s">
        <v>12</v>
      </c>
    </row>
    <row r="79" spans="1:13" ht="42.75" x14ac:dyDescent="0.25">
      <c r="A79" s="13">
        <v>40</v>
      </c>
      <c r="B79" s="17" t="s">
        <v>91</v>
      </c>
      <c r="C79" s="15" t="s">
        <v>32</v>
      </c>
      <c r="D79" s="82" t="s">
        <v>89</v>
      </c>
      <c r="E79" s="74" t="s">
        <v>92</v>
      </c>
      <c r="F79" s="74" t="s">
        <v>27</v>
      </c>
      <c r="G79" s="100">
        <v>25000</v>
      </c>
      <c r="H79" s="100"/>
      <c r="I79" s="19">
        <f t="shared" si="0"/>
        <v>717.5</v>
      </c>
      <c r="J79" s="19">
        <f t="shared" si="3"/>
        <v>760</v>
      </c>
      <c r="K79" s="100">
        <v>25</v>
      </c>
      <c r="L79" s="19">
        <f t="shared" si="1"/>
        <v>1502.5</v>
      </c>
      <c r="M79" s="18">
        <f t="shared" si="2"/>
        <v>23497.5</v>
      </c>
    </row>
    <row r="80" spans="1:13" ht="42.75" x14ac:dyDescent="0.25">
      <c r="A80" s="20">
        <v>41</v>
      </c>
      <c r="B80" s="21" t="s">
        <v>93</v>
      </c>
      <c r="C80" s="22" t="s">
        <v>32</v>
      </c>
      <c r="D80" s="40" t="s">
        <v>89</v>
      </c>
      <c r="E80" s="37" t="s">
        <v>92</v>
      </c>
      <c r="F80" s="37" t="s">
        <v>27</v>
      </c>
      <c r="G80" s="27">
        <v>25000</v>
      </c>
      <c r="H80" s="26"/>
      <c r="I80" s="19">
        <f t="shared" si="0"/>
        <v>717.5</v>
      </c>
      <c r="J80" s="26">
        <f t="shared" si="3"/>
        <v>760</v>
      </c>
      <c r="K80" s="26">
        <v>25</v>
      </c>
      <c r="L80" s="19">
        <f t="shared" si="1"/>
        <v>1502.5</v>
      </c>
      <c r="M80" s="18">
        <f t="shared" si="2"/>
        <v>23497.5</v>
      </c>
    </row>
    <row r="81" spans="1:13" ht="42.75" x14ac:dyDescent="0.25">
      <c r="A81" s="20">
        <v>42</v>
      </c>
      <c r="B81" s="24" t="s">
        <v>94</v>
      </c>
      <c r="C81" s="22" t="s">
        <v>32</v>
      </c>
      <c r="D81" s="40" t="s">
        <v>89</v>
      </c>
      <c r="E81" s="37" t="s">
        <v>92</v>
      </c>
      <c r="F81" s="37" t="s">
        <v>27</v>
      </c>
      <c r="G81" s="29">
        <v>25000</v>
      </c>
      <c r="H81" s="29"/>
      <c r="I81" s="19">
        <f t="shared" si="0"/>
        <v>717.5</v>
      </c>
      <c r="J81" s="26">
        <f t="shared" si="3"/>
        <v>760</v>
      </c>
      <c r="K81" s="29">
        <v>25</v>
      </c>
      <c r="L81" s="19">
        <f t="shared" si="1"/>
        <v>1502.5</v>
      </c>
      <c r="M81" s="18">
        <f t="shared" si="2"/>
        <v>23497.5</v>
      </c>
    </row>
    <row r="82" spans="1:13" ht="42.75" x14ac:dyDescent="0.25">
      <c r="A82" s="20">
        <v>43</v>
      </c>
      <c r="B82" s="21" t="s">
        <v>95</v>
      </c>
      <c r="C82" s="22" t="s">
        <v>32</v>
      </c>
      <c r="D82" s="40" t="s">
        <v>89</v>
      </c>
      <c r="E82" s="37" t="s">
        <v>92</v>
      </c>
      <c r="F82" s="37" t="s">
        <v>27</v>
      </c>
      <c r="G82" s="27">
        <v>25000</v>
      </c>
      <c r="H82" s="26"/>
      <c r="I82" s="19">
        <f t="shared" si="0"/>
        <v>717.5</v>
      </c>
      <c r="J82" s="26">
        <f t="shared" si="3"/>
        <v>760</v>
      </c>
      <c r="K82" s="26">
        <v>25</v>
      </c>
      <c r="L82" s="19">
        <f t="shared" si="1"/>
        <v>1502.5</v>
      </c>
      <c r="M82" s="18">
        <f t="shared" si="2"/>
        <v>23497.5</v>
      </c>
    </row>
    <row r="83" spans="1:13" ht="42.75" x14ac:dyDescent="0.25">
      <c r="A83" s="20">
        <v>44</v>
      </c>
      <c r="B83" s="21" t="s">
        <v>96</v>
      </c>
      <c r="C83" s="22" t="s">
        <v>32</v>
      </c>
      <c r="D83" s="40" t="s">
        <v>89</v>
      </c>
      <c r="E83" s="37" t="s">
        <v>92</v>
      </c>
      <c r="F83" s="37" t="s">
        <v>27</v>
      </c>
      <c r="G83" s="27">
        <v>25000</v>
      </c>
      <c r="H83" s="26"/>
      <c r="I83" s="19">
        <f t="shared" si="0"/>
        <v>717.5</v>
      </c>
      <c r="J83" s="26">
        <f t="shared" si="3"/>
        <v>760</v>
      </c>
      <c r="K83" s="26">
        <v>25</v>
      </c>
      <c r="L83" s="19">
        <f t="shared" si="1"/>
        <v>1502.5</v>
      </c>
      <c r="M83" s="18">
        <f t="shared" si="2"/>
        <v>23497.5</v>
      </c>
    </row>
    <row r="84" spans="1:13" ht="42.75" x14ac:dyDescent="0.25">
      <c r="A84" s="20">
        <v>45</v>
      </c>
      <c r="B84" s="24" t="s">
        <v>97</v>
      </c>
      <c r="C84" s="22" t="s">
        <v>32</v>
      </c>
      <c r="D84" s="40" t="s">
        <v>89</v>
      </c>
      <c r="E84" s="37" t="s">
        <v>92</v>
      </c>
      <c r="F84" s="37" t="s">
        <v>27</v>
      </c>
      <c r="G84" s="29">
        <v>25000</v>
      </c>
      <c r="H84" s="29"/>
      <c r="I84" s="19">
        <f t="shared" si="0"/>
        <v>717.5</v>
      </c>
      <c r="J84" s="26">
        <f t="shared" si="3"/>
        <v>760</v>
      </c>
      <c r="K84" s="29">
        <v>25</v>
      </c>
      <c r="L84" s="19">
        <f t="shared" si="1"/>
        <v>1502.5</v>
      </c>
      <c r="M84" s="18">
        <f t="shared" si="2"/>
        <v>23497.5</v>
      </c>
    </row>
    <row r="85" spans="1:13" ht="42.75" x14ac:dyDescent="0.25">
      <c r="A85" s="20">
        <v>46</v>
      </c>
      <c r="B85" s="21" t="s">
        <v>98</v>
      </c>
      <c r="C85" s="22" t="s">
        <v>32</v>
      </c>
      <c r="D85" s="40" t="s">
        <v>89</v>
      </c>
      <c r="E85" s="37" t="s">
        <v>92</v>
      </c>
      <c r="F85" s="37" t="s">
        <v>27</v>
      </c>
      <c r="G85" s="27">
        <v>25000</v>
      </c>
      <c r="H85" s="26"/>
      <c r="I85" s="19">
        <f t="shared" si="0"/>
        <v>717.5</v>
      </c>
      <c r="J85" s="26">
        <f t="shared" si="3"/>
        <v>760</v>
      </c>
      <c r="K85" s="26">
        <v>25</v>
      </c>
      <c r="L85" s="19">
        <f t="shared" si="1"/>
        <v>1502.5</v>
      </c>
      <c r="M85" s="18">
        <f t="shared" si="2"/>
        <v>23497.5</v>
      </c>
    </row>
    <row r="86" spans="1:13" ht="42.75" x14ac:dyDescent="0.25">
      <c r="A86" s="20">
        <v>47</v>
      </c>
      <c r="B86" s="21" t="s">
        <v>99</v>
      </c>
      <c r="C86" s="22" t="s">
        <v>32</v>
      </c>
      <c r="D86" s="40" t="s">
        <v>89</v>
      </c>
      <c r="E86" s="37" t="s">
        <v>92</v>
      </c>
      <c r="F86" s="37" t="s">
        <v>27</v>
      </c>
      <c r="G86" s="27">
        <v>25000</v>
      </c>
      <c r="H86" s="26"/>
      <c r="I86" s="19">
        <f t="shared" si="0"/>
        <v>717.5</v>
      </c>
      <c r="J86" s="26">
        <f t="shared" si="3"/>
        <v>760</v>
      </c>
      <c r="K86" s="26">
        <v>25</v>
      </c>
      <c r="L86" s="19">
        <f t="shared" si="1"/>
        <v>1502.5</v>
      </c>
      <c r="M86" s="18">
        <f t="shared" si="2"/>
        <v>23497.5</v>
      </c>
    </row>
    <row r="87" spans="1:13" ht="42.75" x14ac:dyDescent="0.25">
      <c r="A87" s="20">
        <v>48</v>
      </c>
      <c r="B87" s="24" t="s">
        <v>100</v>
      </c>
      <c r="C87" s="22" t="s">
        <v>32</v>
      </c>
      <c r="D87" s="40" t="s">
        <v>89</v>
      </c>
      <c r="E87" s="37" t="s">
        <v>92</v>
      </c>
      <c r="F87" s="37" t="s">
        <v>27</v>
      </c>
      <c r="G87" s="29">
        <v>25000</v>
      </c>
      <c r="H87" s="29"/>
      <c r="I87" s="19">
        <f t="shared" si="0"/>
        <v>717.5</v>
      </c>
      <c r="J87" s="26">
        <f t="shared" si="3"/>
        <v>760</v>
      </c>
      <c r="K87" s="29">
        <v>25</v>
      </c>
      <c r="L87" s="19">
        <f t="shared" si="1"/>
        <v>1502.5</v>
      </c>
      <c r="M87" s="18">
        <f t="shared" si="2"/>
        <v>23497.5</v>
      </c>
    </row>
    <row r="88" spans="1:13" ht="42.75" x14ac:dyDescent="0.25">
      <c r="A88" s="20">
        <v>49</v>
      </c>
      <c r="B88" s="21" t="s">
        <v>101</v>
      </c>
      <c r="C88" s="22" t="s">
        <v>32</v>
      </c>
      <c r="D88" s="40" t="s">
        <v>89</v>
      </c>
      <c r="E88" s="37" t="s">
        <v>92</v>
      </c>
      <c r="F88" s="37" t="s">
        <v>27</v>
      </c>
      <c r="G88" s="27">
        <v>25000</v>
      </c>
      <c r="H88" s="26"/>
      <c r="I88" s="19">
        <f t="shared" si="0"/>
        <v>717.5</v>
      </c>
      <c r="J88" s="26">
        <f t="shared" si="3"/>
        <v>760</v>
      </c>
      <c r="K88" s="26">
        <v>25</v>
      </c>
      <c r="L88" s="19">
        <f t="shared" si="1"/>
        <v>1502.5</v>
      </c>
      <c r="M88" s="18">
        <f t="shared" si="2"/>
        <v>23497.5</v>
      </c>
    </row>
    <row r="89" spans="1:13" ht="42.75" x14ac:dyDescent="0.25">
      <c r="A89" s="20">
        <v>50</v>
      </c>
      <c r="B89" s="23" t="s">
        <v>102</v>
      </c>
      <c r="C89" s="30" t="s">
        <v>32</v>
      </c>
      <c r="D89" s="40" t="s">
        <v>89</v>
      </c>
      <c r="E89" s="37" t="s">
        <v>92</v>
      </c>
      <c r="F89" s="48" t="s">
        <v>69</v>
      </c>
      <c r="G89" s="26">
        <v>16500</v>
      </c>
      <c r="H89" s="26"/>
      <c r="I89" s="19">
        <f t="shared" si="0"/>
        <v>473.55</v>
      </c>
      <c r="J89" s="26">
        <f t="shared" si="3"/>
        <v>501.6</v>
      </c>
      <c r="K89" s="26">
        <v>25</v>
      </c>
      <c r="L89" s="19">
        <f t="shared" si="1"/>
        <v>1000.1500000000001</v>
      </c>
      <c r="M89" s="18">
        <f t="shared" si="2"/>
        <v>15499.85</v>
      </c>
    </row>
    <row r="90" spans="1:13" ht="42.75" x14ac:dyDescent="0.25">
      <c r="A90" s="20">
        <v>51</v>
      </c>
      <c r="B90" s="23" t="s">
        <v>103</v>
      </c>
      <c r="C90" s="30" t="s">
        <v>32</v>
      </c>
      <c r="D90" s="40" t="s">
        <v>89</v>
      </c>
      <c r="E90" s="37" t="s">
        <v>92</v>
      </c>
      <c r="F90" s="48" t="s">
        <v>69</v>
      </c>
      <c r="G90" s="26">
        <v>16500</v>
      </c>
      <c r="H90" s="26"/>
      <c r="I90" s="19">
        <f t="shared" si="0"/>
        <v>473.55</v>
      </c>
      <c r="J90" s="26">
        <f t="shared" si="3"/>
        <v>501.6</v>
      </c>
      <c r="K90" s="26">
        <v>25</v>
      </c>
      <c r="L90" s="19">
        <f t="shared" si="1"/>
        <v>1000.1500000000001</v>
      </c>
      <c r="M90" s="18">
        <f t="shared" si="2"/>
        <v>15499.85</v>
      </c>
    </row>
    <row r="91" spans="1:13" ht="42.75" x14ac:dyDescent="0.25">
      <c r="A91" s="20">
        <v>52</v>
      </c>
      <c r="B91" s="23" t="s">
        <v>104</v>
      </c>
      <c r="C91" s="30" t="s">
        <v>32</v>
      </c>
      <c r="D91" s="40" t="s">
        <v>89</v>
      </c>
      <c r="E91" s="37" t="s">
        <v>92</v>
      </c>
      <c r="F91" s="48" t="s">
        <v>69</v>
      </c>
      <c r="G91" s="26">
        <v>16500</v>
      </c>
      <c r="H91" s="26"/>
      <c r="I91" s="19">
        <f t="shared" si="0"/>
        <v>473.55</v>
      </c>
      <c r="J91" s="26">
        <f t="shared" si="3"/>
        <v>501.6</v>
      </c>
      <c r="K91" s="26">
        <v>1215.1199999999999</v>
      </c>
      <c r="L91" s="19">
        <f t="shared" si="1"/>
        <v>2190.27</v>
      </c>
      <c r="M91" s="18">
        <f t="shared" si="2"/>
        <v>14309.73</v>
      </c>
    </row>
    <row r="92" spans="1:13" ht="42.75" x14ac:dyDescent="0.25">
      <c r="A92" s="20">
        <v>53</v>
      </c>
      <c r="B92" s="24" t="s">
        <v>105</v>
      </c>
      <c r="C92" s="22" t="s">
        <v>32</v>
      </c>
      <c r="D92" s="40" t="s">
        <v>89</v>
      </c>
      <c r="E92" s="37" t="s">
        <v>92</v>
      </c>
      <c r="F92" s="37" t="s">
        <v>27</v>
      </c>
      <c r="G92" s="32">
        <v>25000</v>
      </c>
      <c r="H92" s="26"/>
      <c r="I92" s="26">
        <f t="shared" si="0"/>
        <v>717.5</v>
      </c>
      <c r="J92" s="26">
        <f t="shared" si="3"/>
        <v>760</v>
      </c>
      <c r="K92" s="26">
        <v>25</v>
      </c>
      <c r="L92" s="26">
        <f t="shared" si="1"/>
        <v>1502.5</v>
      </c>
      <c r="M92" s="27">
        <f t="shared" si="2"/>
        <v>23497.5</v>
      </c>
    </row>
    <row r="93" spans="1:13" x14ac:dyDescent="0.25">
      <c r="A93" s="92"/>
      <c r="B93" s="105"/>
      <c r="C93" s="94"/>
      <c r="D93" s="95"/>
      <c r="E93" s="96"/>
      <c r="F93" s="96"/>
      <c r="G93" s="106"/>
      <c r="H93" s="98"/>
      <c r="I93" s="98"/>
      <c r="J93" s="98"/>
      <c r="K93" s="98"/>
      <c r="L93" s="98"/>
      <c r="M93" s="97"/>
    </row>
    <row r="94" spans="1:13" x14ac:dyDescent="0.25">
      <c r="A94" s="92"/>
      <c r="B94" s="105"/>
      <c r="C94" s="94"/>
      <c r="D94" s="95"/>
      <c r="E94" s="96"/>
      <c r="F94" s="96"/>
      <c r="G94" s="106"/>
      <c r="H94" s="98"/>
      <c r="I94" s="98"/>
      <c r="J94" s="98"/>
      <c r="K94" s="98"/>
      <c r="L94" s="98"/>
      <c r="M94" s="97"/>
    </row>
    <row r="95" spans="1:13" x14ac:dyDescent="0.25">
      <c r="A95" s="92"/>
      <c r="B95" s="105"/>
      <c r="C95" s="94"/>
      <c r="D95" s="95"/>
      <c r="E95" s="96"/>
      <c r="F95" s="96"/>
      <c r="G95" s="106"/>
      <c r="H95" s="98"/>
      <c r="I95" s="98"/>
      <c r="J95" s="98"/>
      <c r="K95" s="98"/>
      <c r="L95" s="98"/>
      <c r="M95" s="97"/>
    </row>
    <row r="96" spans="1:13" x14ac:dyDescent="0.25">
      <c r="A96" s="92"/>
      <c r="B96" s="105"/>
      <c r="C96" s="94"/>
      <c r="D96" s="95"/>
      <c r="E96" s="96"/>
      <c r="F96" s="96"/>
      <c r="G96" s="106"/>
      <c r="H96" s="98"/>
      <c r="I96" s="98"/>
      <c r="J96" s="98"/>
      <c r="K96" s="98"/>
      <c r="L96" s="98"/>
      <c r="M96" s="97"/>
    </row>
    <row r="97" spans="1:13" x14ac:dyDescent="0.25">
      <c r="A97" s="92"/>
      <c r="B97" s="105"/>
      <c r="C97" s="94"/>
      <c r="D97" s="95"/>
      <c r="E97" s="96"/>
      <c r="F97" s="96"/>
      <c r="G97" s="106"/>
      <c r="H97" s="98"/>
      <c r="I97" s="98"/>
      <c r="J97" s="98"/>
      <c r="K97" s="98"/>
      <c r="L97" s="98"/>
      <c r="M97" s="97"/>
    </row>
    <row r="98" spans="1:13" ht="18" x14ac:dyDescent="0.25">
      <c r="A98" s="149" t="s">
        <v>1935</v>
      </c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</row>
    <row r="99" spans="1:13" ht="18" x14ac:dyDescent="0.25">
      <c r="A99" s="149" t="s">
        <v>1936</v>
      </c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</row>
    <row r="100" spans="1:13" ht="18" x14ac:dyDescent="0.25">
      <c r="A100" s="149" t="s">
        <v>1937</v>
      </c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</row>
    <row r="101" spans="1:13" x14ac:dyDescent="0.25">
      <c r="A101" s="68"/>
      <c r="B101" s="69"/>
      <c r="C101" s="70"/>
      <c r="D101" s="71"/>
      <c r="E101" s="71"/>
      <c r="F101" s="72"/>
      <c r="G101" s="73"/>
      <c r="H101" s="73"/>
      <c r="I101" s="73"/>
      <c r="J101" s="73"/>
      <c r="K101" s="73"/>
      <c r="L101" s="73"/>
      <c r="M101" s="73"/>
    </row>
    <row r="102" spans="1:13" ht="18" x14ac:dyDescent="0.25">
      <c r="A102" s="149" t="s">
        <v>1938</v>
      </c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</row>
    <row r="103" spans="1:13" ht="18" x14ac:dyDescent="0.25">
      <c r="A103" s="149" t="s">
        <v>1940</v>
      </c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</row>
    <row r="104" spans="1:13" x14ac:dyDescent="0.25">
      <c r="A104" s="68"/>
      <c r="B104" s="69"/>
      <c r="C104" s="70"/>
      <c r="D104" s="71"/>
      <c r="E104" s="71"/>
      <c r="F104" s="72"/>
      <c r="G104" s="73"/>
      <c r="H104" s="73"/>
      <c r="I104" s="73"/>
      <c r="J104" s="73"/>
      <c r="K104" s="73"/>
      <c r="L104" s="73"/>
      <c r="M104" s="73"/>
    </row>
    <row r="105" spans="1:13" ht="18" x14ac:dyDescent="0.25">
      <c r="A105" s="150" t="s">
        <v>1939</v>
      </c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</row>
    <row r="106" spans="1:13" ht="15.75" thickBot="1" x14ac:dyDescent="0.3">
      <c r="A106" s="68"/>
      <c r="B106" s="69"/>
      <c r="C106" s="70"/>
      <c r="D106" s="71"/>
      <c r="E106" s="71"/>
      <c r="F106" s="72"/>
      <c r="G106" s="73"/>
      <c r="H106" s="73"/>
      <c r="I106" s="73"/>
      <c r="J106" s="73"/>
      <c r="K106" s="73"/>
      <c r="L106" s="73"/>
      <c r="M106" s="73"/>
    </row>
    <row r="107" spans="1:13" ht="29.25" thickBot="1" x14ac:dyDescent="0.3">
      <c r="A107" s="9" t="s">
        <v>0</v>
      </c>
      <c r="B107" s="10" t="s">
        <v>1</v>
      </c>
      <c r="C107" s="11" t="s">
        <v>2</v>
      </c>
      <c r="D107" s="11" t="s">
        <v>3</v>
      </c>
      <c r="E107" s="10" t="s">
        <v>4</v>
      </c>
      <c r="F107" s="11" t="s">
        <v>5</v>
      </c>
      <c r="G107" s="10" t="s">
        <v>6</v>
      </c>
      <c r="H107" s="12" t="s">
        <v>7</v>
      </c>
      <c r="I107" s="12" t="s">
        <v>8</v>
      </c>
      <c r="J107" s="12" t="s">
        <v>9</v>
      </c>
      <c r="K107" s="10" t="s">
        <v>10</v>
      </c>
      <c r="L107" s="12" t="s">
        <v>11</v>
      </c>
      <c r="M107" s="12" t="s">
        <v>12</v>
      </c>
    </row>
    <row r="108" spans="1:13" ht="42.75" x14ac:dyDescent="0.25">
      <c r="A108" s="13">
        <v>54</v>
      </c>
      <c r="B108" s="14" t="s">
        <v>106</v>
      </c>
      <c r="C108" s="15" t="s">
        <v>32</v>
      </c>
      <c r="D108" s="82" t="s">
        <v>89</v>
      </c>
      <c r="E108" s="74" t="s">
        <v>92</v>
      </c>
      <c r="F108" s="74" t="s">
        <v>27</v>
      </c>
      <c r="G108" s="104">
        <v>30000</v>
      </c>
      <c r="H108" s="19"/>
      <c r="I108" s="19">
        <f t="shared" si="0"/>
        <v>861</v>
      </c>
      <c r="J108" s="19">
        <f t="shared" si="3"/>
        <v>912</v>
      </c>
      <c r="K108" s="19">
        <v>1372.36</v>
      </c>
      <c r="L108" s="19">
        <f t="shared" si="1"/>
        <v>3145.3599999999997</v>
      </c>
      <c r="M108" s="18">
        <f t="shared" si="2"/>
        <v>26854.639999999999</v>
      </c>
    </row>
    <row r="109" spans="1:13" ht="42.75" x14ac:dyDescent="0.25">
      <c r="A109" s="20">
        <v>55</v>
      </c>
      <c r="B109" s="21" t="s">
        <v>107</v>
      </c>
      <c r="C109" s="22" t="s">
        <v>32</v>
      </c>
      <c r="D109" s="40" t="s">
        <v>89</v>
      </c>
      <c r="E109" s="37" t="s">
        <v>92</v>
      </c>
      <c r="F109" s="37" t="s">
        <v>27</v>
      </c>
      <c r="G109" s="26">
        <v>25000</v>
      </c>
      <c r="H109" s="26"/>
      <c r="I109" s="19">
        <f t="shared" si="0"/>
        <v>717.5</v>
      </c>
      <c r="J109" s="26">
        <f t="shared" si="3"/>
        <v>760</v>
      </c>
      <c r="K109" s="26">
        <v>25</v>
      </c>
      <c r="L109" s="19">
        <f t="shared" si="1"/>
        <v>1502.5</v>
      </c>
      <c r="M109" s="18">
        <f t="shared" si="2"/>
        <v>23497.5</v>
      </c>
    </row>
    <row r="110" spans="1:13" ht="42.75" x14ac:dyDescent="0.25">
      <c r="A110" s="13">
        <v>56</v>
      </c>
      <c r="B110" s="24" t="s">
        <v>108</v>
      </c>
      <c r="C110" s="22" t="s">
        <v>32</v>
      </c>
      <c r="D110" s="40" t="s">
        <v>89</v>
      </c>
      <c r="E110" s="37" t="s">
        <v>92</v>
      </c>
      <c r="F110" s="37" t="s">
        <v>27</v>
      </c>
      <c r="G110" s="32">
        <v>25000</v>
      </c>
      <c r="H110" s="26"/>
      <c r="I110" s="19">
        <f t="shared" si="0"/>
        <v>717.5</v>
      </c>
      <c r="J110" s="26">
        <f t="shared" si="3"/>
        <v>760</v>
      </c>
      <c r="K110" s="26">
        <v>25</v>
      </c>
      <c r="L110" s="19">
        <f t="shared" si="1"/>
        <v>1502.5</v>
      </c>
      <c r="M110" s="18">
        <f t="shared" si="2"/>
        <v>23497.5</v>
      </c>
    </row>
    <row r="111" spans="1:13" ht="42.75" x14ac:dyDescent="0.25">
      <c r="A111" s="20">
        <v>57</v>
      </c>
      <c r="B111" s="21" t="s">
        <v>109</v>
      </c>
      <c r="C111" s="22" t="s">
        <v>32</v>
      </c>
      <c r="D111" s="40" t="s">
        <v>89</v>
      </c>
      <c r="E111" s="37" t="s">
        <v>92</v>
      </c>
      <c r="F111" s="37" t="s">
        <v>27</v>
      </c>
      <c r="G111" s="26">
        <v>25000</v>
      </c>
      <c r="H111" s="26"/>
      <c r="I111" s="19">
        <f t="shared" si="0"/>
        <v>717.5</v>
      </c>
      <c r="J111" s="26">
        <f t="shared" si="3"/>
        <v>760</v>
      </c>
      <c r="K111" s="26">
        <v>25</v>
      </c>
      <c r="L111" s="19">
        <f t="shared" si="1"/>
        <v>1502.5</v>
      </c>
      <c r="M111" s="18">
        <f t="shared" si="2"/>
        <v>23497.5</v>
      </c>
    </row>
    <row r="112" spans="1:13" ht="42.75" x14ac:dyDescent="0.25">
      <c r="A112" s="13">
        <v>58</v>
      </c>
      <c r="B112" s="21" t="s">
        <v>110</v>
      </c>
      <c r="C112" s="22" t="s">
        <v>32</v>
      </c>
      <c r="D112" s="40" t="s">
        <v>89</v>
      </c>
      <c r="E112" s="37" t="s">
        <v>92</v>
      </c>
      <c r="F112" s="37" t="s">
        <v>27</v>
      </c>
      <c r="G112" s="26">
        <v>25000</v>
      </c>
      <c r="H112" s="26"/>
      <c r="I112" s="19">
        <f t="shared" si="0"/>
        <v>717.5</v>
      </c>
      <c r="J112" s="26">
        <f t="shared" si="3"/>
        <v>760</v>
      </c>
      <c r="K112" s="26">
        <v>25</v>
      </c>
      <c r="L112" s="19">
        <f t="shared" si="1"/>
        <v>1502.5</v>
      </c>
      <c r="M112" s="18">
        <f t="shared" si="2"/>
        <v>23497.5</v>
      </c>
    </row>
    <row r="113" spans="1:13" ht="42.75" x14ac:dyDescent="0.25">
      <c r="A113" s="20">
        <v>59</v>
      </c>
      <c r="B113" s="21" t="s">
        <v>111</v>
      </c>
      <c r="C113" s="22" t="s">
        <v>32</v>
      </c>
      <c r="D113" s="40" t="s">
        <v>89</v>
      </c>
      <c r="E113" s="37" t="s">
        <v>92</v>
      </c>
      <c r="F113" s="37" t="s">
        <v>27</v>
      </c>
      <c r="G113" s="32">
        <v>25000</v>
      </c>
      <c r="H113" s="26"/>
      <c r="I113" s="19">
        <f t="shared" si="0"/>
        <v>717.5</v>
      </c>
      <c r="J113" s="26">
        <f t="shared" si="3"/>
        <v>760</v>
      </c>
      <c r="K113" s="26">
        <v>25</v>
      </c>
      <c r="L113" s="19">
        <f t="shared" si="1"/>
        <v>1502.5</v>
      </c>
      <c r="M113" s="18">
        <f t="shared" si="2"/>
        <v>23497.5</v>
      </c>
    </row>
    <row r="114" spans="1:13" ht="42.75" x14ac:dyDescent="0.25">
      <c r="A114" s="13">
        <v>60</v>
      </c>
      <c r="B114" s="24" t="s">
        <v>112</v>
      </c>
      <c r="C114" s="22" t="s">
        <v>32</v>
      </c>
      <c r="D114" s="40" t="s">
        <v>89</v>
      </c>
      <c r="E114" s="37" t="s">
        <v>92</v>
      </c>
      <c r="F114" s="37" t="s">
        <v>27</v>
      </c>
      <c r="G114" s="32">
        <v>25000</v>
      </c>
      <c r="H114" s="26"/>
      <c r="I114" s="19">
        <f t="shared" si="0"/>
        <v>717.5</v>
      </c>
      <c r="J114" s="26">
        <f t="shared" si="3"/>
        <v>760</v>
      </c>
      <c r="K114" s="26">
        <v>25</v>
      </c>
      <c r="L114" s="19">
        <f t="shared" si="1"/>
        <v>1502.5</v>
      </c>
      <c r="M114" s="18">
        <f t="shared" si="2"/>
        <v>23497.5</v>
      </c>
    </row>
    <row r="115" spans="1:13" ht="42.75" x14ac:dyDescent="0.25">
      <c r="A115" s="20">
        <v>61</v>
      </c>
      <c r="B115" s="24" t="s">
        <v>113</v>
      </c>
      <c r="C115" s="22" t="s">
        <v>32</v>
      </c>
      <c r="D115" s="40" t="s">
        <v>89</v>
      </c>
      <c r="E115" s="37" t="s">
        <v>92</v>
      </c>
      <c r="F115" s="37" t="s">
        <v>27</v>
      </c>
      <c r="G115" s="36">
        <v>25000</v>
      </c>
      <c r="H115" s="26"/>
      <c r="I115" s="19">
        <f t="shared" si="0"/>
        <v>717.5</v>
      </c>
      <c r="J115" s="26">
        <f t="shared" si="3"/>
        <v>760</v>
      </c>
      <c r="K115" s="26">
        <v>25</v>
      </c>
      <c r="L115" s="19">
        <f t="shared" si="1"/>
        <v>1502.5</v>
      </c>
      <c r="M115" s="18">
        <f t="shared" si="2"/>
        <v>23497.5</v>
      </c>
    </row>
    <row r="116" spans="1:13" ht="42.75" x14ac:dyDescent="0.25">
      <c r="A116" s="13">
        <v>62</v>
      </c>
      <c r="B116" s="21" t="s">
        <v>114</v>
      </c>
      <c r="C116" s="22" t="s">
        <v>32</v>
      </c>
      <c r="D116" s="40" t="s">
        <v>89</v>
      </c>
      <c r="E116" s="37" t="s">
        <v>92</v>
      </c>
      <c r="F116" s="37" t="s">
        <v>27</v>
      </c>
      <c r="G116" s="32">
        <v>25000</v>
      </c>
      <c r="H116" s="32"/>
      <c r="I116" s="19">
        <f t="shared" si="0"/>
        <v>717.5</v>
      </c>
      <c r="J116" s="26">
        <f t="shared" si="3"/>
        <v>760</v>
      </c>
      <c r="K116" s="26">
        <v>25</v>
      </c>
      <c r="L116" s="19">
        <f t="shared" si="1"/>
        <v>1502.5</v>
      </c>
      <c r="M116" s="18">
        <f t="shared" si="2"/>
        <v>23497.5</v>
      </c>
    </row>
    <row r="117" spans="1:13" ht="42.75" x14ac:dyDescent="0.25">
      <c r="A117" s="20">
        <v>63</v>
      </c>
      <c r="B117" s="24" t="s">
        <v>115</v>
      </c>
      <c r="C117" s="22" t="s">
        <v>32</v>
      </c>
      <c r="D117" s="40" t="s">
        <v>89</v>
      </c>
      <c r="E117" s="37" t="s">
        <v>92</v>
      </c>
      <c r="F117" s="37" t="s">
        <v>27</v>
      </c>
      <c r="G117" s="32">
        <v>25000</v>
      </c>
      <c r="H117" s="26"/>
      <c r="I117" s="19">
        <f t="shared" si="0"/>
        <v>717.5</v>
      </c>
      <c r="J117" s="26">
        <f t="shared" si="3"/>
        <v>760</v>
      </c>
      <c r="K117" s="26">
        <v>351.7</v>
      </c>
      <c r="L117" s="19">
        <f t="shared" si="1"/>
        <v>1829.2</v>
      </c>
      <c r="M117" s="18">
        <f t="shared" si="2"/>
        <v>23170.799999999999</v>
      </c>
    </row>
    <row r="118" spans="1:13" ht="42.75" x14ac:dyDescent="0.25">
      <c r="A118" s="13">
        <v>64</v>
      </c>
      <c r="B118" s="21" t="s">
        <v>116</v>
      </c>
      <c r="C118" s="22" t="s">
        <v>32</v>
      </c>
      <c r="D118" s="40" t="s">
        <v>89</v>
      </c>
      <c r="E118" s="37" t="s">
        <v>92</v>
      </c>
      <c r="F118" s="37" t="s">
        <v>27</v>
      </c>
      <c r="G118" s="26">
        <v>25000</v>
      </c>
      <c r="H118" s="26"/>
      <c r="I118" s="19">
        <f t="shared" si="0"/>
        <v>717.5</v>
      </c>
      <c r="J118" s="26">
        <f t="shared" si="3"/>
        <v>760</v>
      </c>
      <c r="K118" s="26">
        <v>25</v>
      </c>
      <c r="L118" s="19">
        <f t="shared" si="1"/>
        <v>1502.5</v>
      </c>
      <c r="M118" s="18">
        <f t="shared" si="2"/>
        <v>23497.5</v>
      </c>
    </row>
    <row r="119" spans="1:13" ht="42.75" x14ac:dyDescent="0.25">
      <c r="A119" s="20">
        <v>65</v>
      </c>
      <c r="B119" s="21" t="s">
        <v>117</v>
      </c>
      <c r="C119" s="22" t="s">
        <v>32</v>
      </c>
      <c r="D119" s="40" t="s">
        <v>89</v>
      </c>
      <c r="E119" s="37" t="s">
        <v>92</v>
      </c>
      <c r="F119" s="37" t="s">
        <v>27</v>
      </c>
      <c r="G119" s="26">
        <v>25000</v>
      </c>
      <c r="H119" s="26"/>
      <c r="I119" s="19">
        <f t="shared" si="0"/>
        <v>717.5</v>
      </c>
      <c r="J119" s="26">
        <f t="shared" si="3"/>
        <v>760</v>
      </c>
      <c r="K119" s="26">
        <v>25</v>
      </c>
      <c r="L119" s="19">
        <f t="shared" si="1"/>
        <v>1502.5</v>
      </c>
      <c r="M119" s="18">
        <f t="shared" si="2"/>
        <v>23497.5</v>
      </c>
    </row>
    <row r="120" spans="1:13" ht="42.75" x14ac:dyDescent="0.25">
      <c r="A120" s="13">
        <v>66</v>
      </c>
      <c r="B120" s="24" t="s">
        <v>118</v>
      </c>
      <c r="C120" s="22" t="s">
        <v>32</v>
      </c>
      <c r="D120" s="40" t="s">
        <v>89</v>
      </c>
      <c r="E120" s="37" t="s">
        <v>92</v>
      </c>
      <c r="F120" s="37" t="s">
        <v>27</v>
      </c>
      <c r="G120" s="32">
        <v>25000</v>
      </c>
      <c r="H120" s="26"/>
      <c r="I120" s="19">
        <f t="shared" ref="I120:I226" si="4">+G120*2.87%</f>
        <v>717.5</v>
      </c>
      <c r="J120" s="26">
        <f t="shared" si="3"/>
        <v>760</v>
      </c>
      <c r="K120" s="26">
        <v>351.7</v>
      </c>
      <c r="L120" s="19">
        <f t="shared" ref="L120:L226" si="5">+H120+I120+J120+K120</f>
        <v>1829.2</v>
      </c>
      <c r="M120" s="18">
        <f t="shared" ref="M120:M226" si="6">+G120-L120</f>
        <v>23170.799999999999</v>
      </c>
    </row>
    <row r="121" spans="1:13" x14ac:dyDescent="0.25">
      <c r="A121" s="20">
        <v>67</v>
      </c>
      <c r="B121" s="21" t="s">
        <v>119</v>
      </c>
      <c r="C121" s="22" t="s">
        <v>14</v>
      </c>
      <c r="D121" s="42" t="s">
        <v>120</v>
      </c>
      <c r="E121" s="37" t="s">
        <v>121</v>
      </c>
      <c r="F121" s="37" t="s">
        <v>27</v>
      </c>
      <c r="G121" s="25">
        <v>125000</v>
      </c>
      <c r="H121" s="26">
        <v>17986.060000000001</v>
      </c>
      <c r="I121" s="19">
        <f t="shared" si="4"/>
        <v>3587.5</v>
      </c>
      <c r="J121" s="26">
        <f t="shared" ref="J121:J227" si="7">+G121*3.04%</f>
        <v>3800</v>
      </c>
      <c r="K121" s="26">
        <v>1826.15</v>
      </c>
      <c r="L121" s="19">
        <f t="shared" si="5"/>
        <v>27199.710000000003</v>
      </c>
      <c r="M121" s="18">
        <f t="shared" si="6"/>
        <v>97800.29</v>
      </c>
    </row>
    <row r="122" spans="1:13" x14ac:dyDescent="0.25">
      <c r="A122" s="13">
        <v>68</v>
      </c>
      <c r="B122" s="33" t="s">
        <v>122</v>
      </c>
      <c r="C122" s="34" t="s">
        <v>14</v>
      </c>
      <c r="D122" s="42" t="s">
        <v>120</v>
      </c>
      <c r="E122" s="37" t="s">
        <v>123</v>
      </c>
      <c r="F122" s="75" t="s">
        <v>30</v>
      </c>
      <c r="G122" s="35">
        <v>55000</v>
      </c>
      <c r="H122" s="35">
        <v>2559.6799999999998</v>
      </c>
      <c r="I122" s="19">
        <f t="shared" si="4"/>
        <v>1578.5</v>
      </c>
      <c r="J122" s="26">
        <f t="shared" si="7"/>
        <v>1672</v>
      </c>
      <c r="K122" s="35">
        <v>25</v>
      </c>
      <c r="L122" s="19">
        <f t="shared" si="5"/>
        <v>5835.18</v>
      </c>
      <c r="M122" s="18">
        <f t="shared" si="6"/>
        <v>49164.82</v>
      </c>
    </row>
    <row r="123" spans="1:13" x14ac:dyDescent="0.25">
      <c r="A123" s="20">
        <v>69</v>
      </c>
      <c r="B123" s="21" t="s">
        <v>124</v>
      </c>
      <c r="C123" s="22" t="s">
        <v>32</v>
      </c>
      <c r="D123" s="42" t="s">
        <v>120</v>
      </c>
      <c r="E123" s="37" t="s">
        <v>123</v>
      </c>
      <c r="F123" s="37" t="s">
        <v>27</v>
      </c>
      <c r="G123" s="27">
        <v>60000</v>
      </c>
      <c r="H123" s="26">
        <v>3248.63</v>
      </c>
      <c r="I123" s="19">
        <f t="shared" si="4"/>
        <v>1722</v>
      </c>
      <c r="J123" s="26">
        <f t="shared" si="7"/>
        <v>1824</v>
      </c>
      <c r="K123" s="26">
        <v>1558.2</v>
      </c>
      <c r="L123" s="19">
        <f t="shared" si="5"/>
        <v>8352.83</v>
      </c>
      <c r="M123" s="18">
        <f t="shared" si="6"/>
        <v>51647.17</v>
      </c>
    </row>
    <row r="124" spans="1:13" x14ac:dyDescent="0.25">
      <c r="A124" s="13">
        <v>70</v>
      </c>
      <c r="B124" s="21" t="s">
        <v>125</v>
      </c>
      <c r="C124" s="22" t="s">
        <v>32</v>
      </c>
      <c r="D124" s="42" t="s">
        <v>120</v>
      </c>
      <c r="E124" s="37" t="s">
        <v>123</v>
      </c>
      <c r="F124" s="37" t="s">
        <v>27</v>
      </c>
      <c r="G124" s="27">
        <v>31500</v>
      </c>
      <c r="H124" s="26"/>
      <c r="I124" s="26">
        <f t="shared" si="4"/>
        <v>904.05</v>
      </c>
      <c r="J124" s="26">
        <f t="shared" si="7"/>
        <v>957.6</v>
      </c>
      <c r="K124" s="26">
        <v>2423.2600000000002</v>
      </c>
      <c r="L124" s="26">
        <f t="shared" si="5"/>
        <v>4284.91</v>
      </c>
      <c r="M124" s="27">
        <f t="shared" si="6"/>
        <v>27215.09</v>
      </c>
    </row>
    <row r="125" spans="1:13" s="109" customFormat="1" x14ac:dyDescent="0.25">
      <c r="A125" s="92"/>
      <c r="B125" s="93"/>
      <c r="C125" s="94"/>
      <c r="D125" s="108"/>
      <c r="E125" s="96"/>
      <c r="F125" s="96"/>
      <c r="G125" s="97"/>
      <c r="H125" s="98"/>
      <c r="I125" s="98"/>
      <c r="J125" s="98"/>
      <c r="K125" s="98"/>
      <c r="L125" s="98"/>
      <c r="M125" s="97"/>
    </row>
    <row r="126" spans="1:13" s="109" customFormat="1" x14ac:dyDescent="0.25">
      <c r="A126" s="92"/>
      <c r="B126" s="93"/>
      <c r="C126" s="94"/>
      <c r="D126" s="108"/>
      <c r="E126" s="96"/>
      <c r="F126" s="96"/>
      <c r="G126" s="97"/>
      <c r="H126" s="98"/>
      <c r="I126" s="98"/>
      <c r="J126" s="98"/>
      <c r="K126" s="98"/>
      <c r="L126" s="98"/>
      <c r="M126" s="97"/>
    </row>
    <row r="127" spans="1:13" s="109" customFormat="1" x14ac:dyDescent="0.25">
      <c r="A127" s="92"/>
      <c r="B127" s="93"/>
      <c r="C127" s="94"/>
      <c r="D127" s="108"/>
      <c r="E127" s="96"/>
      <c r="F127" s="96"/>
      <c r="G127" s="97"/>
      <c r="H127" s="98"/>
      <c r="I127" s="98"/>
      <c r="J127" s="98"/>
      <c r="K127" s="98"/>
      <c r="L127" s="98"/>
      <c r="M127" s="97"/>
    </row>
    <row r="128" spans="1:13" s="109" customFormat="1" x14ac:dyDescent="0.25">
      <c r="A128" s="92"/>
      <c r="B128" s="93"/>
      <c r="C128" s="94"/>
      <c r="D128" s="108"/>
      <c r="E128" s="96"/>
      <c r="F128" s="96"/>
      <c r="G128" s="97"/>
      <c r="H128" s="98"/>
      <c r="I128" s="98"/>
      <c r="J128" s="98"/>
      <c r="K128" s="98"/>
      <c r="L128" s="98"/>
      <c r="M128" s="97"/>
    </row>
    <row r="129" spans="1:13" s="109" customFormat="1" ht="18" x14ac:dyDescent="0.25">
      <c r="A129" s="149" t="s">
        <v>1935</v>
      </c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</row>
    <row r="130" spans="1:13" s="109" customFormat="1" ht="18" x14ac:dyDescent="0.25">
      <c r="A130" s="149" t="s">
        <v>1936</v>
      </c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</row>
    <row r="131" spans="1:13" s="109" customFormat="1" ht="18" x14ac:dyDescent="0.25">
      <c r="A131" s="149" t="s">
        <v>1937</v>
      </c>
      <c r="B131" s="149"/>
      <c r="C131" s="149"/>
      <c r="D131" s="149"/>
      <c r="E131" s="149"/>
      <c r="F131" s="149"/>
      <c r="G131" s="149"/>
      <c r="H131" s="149"/>
      <c r="I131" s="149"/>
      <c r="J131" s="149"/>
      <c r="K131" s="149"/>
      <c r="L131" s="149"/>
      <c r="M131" s="149"/>
    </row>
    <row r="132" spans="1:13" s="109" customFormat="1" x14ac:dyDescent="0.25">
      <c r="A132" s="68"/>
      <c r="B132" s="69"/>
      <c r="C132" s="70"/>
      <c r="D132" s="71"/>
      <c r="E132" s="71"/>
      <c r="F132" s="72"/>
      <c r="G132" s="73"/>
      <c r="H132" s="73"/>
      <c r="I132" s="73"/>
      <c r="J132" s="73"/>
      <c r="K132" s="73"/>
      <c r="L132" s="73"/>
      <c r="M132" s="73"/>
    </row>
    <row r="133" spans="1:13" s="109" customFormat="1" ht="18" x14ac:dyDescent="0.25">
      <c r="A133" s="149" t="s">
        <v>1938</v>
      </c>
      <c r="B133" s="149"/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3" s="109" customFormat="1" ht="18" x14ac:dyDescent="0.25">
      <c r="A134" s="149" t="s">
        <v>1940</v>
      </c>
      <c r="B134" s="149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</row>
    <row r="135" spans="1:13" s="109" customFormat="1" x14ac:dyDescent="0.25">
      <c r="A135" s="68"/>
      <c r="B135" s="69"/>
      <c r="C135" s="70"/>
      <c r="D135" s="71"/>
      <c r="E135" s="71"/>
      <c r="F135" s="72"/>
      <c r="G135" s="73"/>
      <c r="H135" s="73"/>
      <c r="I135" s="73"/>
      <c r="J135" s="73"/>
      <c r="K135" s="73"/>
      <c r="L135" s="73"/>
      <c r="M135" s="73"/>
    </row>
    <row r="136" spans="1:13" s="109" customFormat="1" ht="18" x14ac:dyDescent="0.25">
      <c r="A136" s="150" t="s">
        <v>1939</v>
      </c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</row>
    <row r="137" spans="1:13" s="109" customFormat="1" ht="15.75" thickBot="1" x14ac:dyDescent="0.3">
      <c r="A137" s="68"/>
      <c r="B137" s="69"/>
      <c r="C137" s="70"/>
      <c r="D137" s="71"/>
      <c r="E137" s="71"/>
      <c r="F137" s="72"/>
      <c r="G137" s="73"/>
      <c r="H137" s="73"/>
      <c r="I137" s="73"/>
      <c r="J137" s="73"/>
      <c r="K137" s="73"/>
      <c r="L137" s="73"/>
      <c r="M137" s="73"/>
    </row>
    <row r="138" spans="1:13" s="109" customFormat="1" ht="29.25" thickBot="1" x14ac:dyDescent="0.3">
      <c r="A138" s="9" t="s">
        <v>0</v>
      </c>
      <c r="B138" s="10" t="s">
        <v>1</v>
      </c>
      <c r="C138" s="11" t="s">
        <v>2</v>
      </c>
      <c r="D138" s="11" t="s">
        <v>3</v>
      </c>
      <c r="E138" s="10" t="s">
        <v>4</v>
      </c>
      <c r="F138" s="11" t="s">
        <v>5</v>
      </c>
      <c r="G138" s="10" t="s">
        <v>6</v>
      </c>
      <c r="H138" s="12" t="s">
        <v>7</v>
      </c>
      <c r="I138" s="12" t="s">
        <v>8</v>
      </c>
      <c r="J138" s="12" t="s">
        <v>9</v>
      </c>
      <c r="K138" s="10" t="s">
        <v>10</v>
      </c>
      <c r="L138" s="12" t="s">
        <v>11</v>
      </c>
      <c r="M138" s="12" t="s">
        <v>12</v>
      </c>
    </row>
    <row r="139" spans="1:13" ht="28.5" x14ac:dyDescent="0.25">
      <c r="A139" s="13">
        <v>71</v>
      </c>
      <c r="B139" s="14" t="s">
        <v>126</v>
      </c>
      <c r="C139" s="15" t="s">
        <v>14</v>
      </c>
      <c r="D139" s="107" t="s">
        <v>120</v>
      </c>
      <c r="E139" s="74" t="s">
        <v>123</v>
      </c>
      <c r="F139" s="74" t="s">
        <v>34</v>
      </c>
      <c r="G139" s="18">
        <v>35000</v>
      </c>
      <c r="H139" s="19"/>
      <c r="I139" s="19">
        <f t="shared" si="4"/>
        <v>1004.5</v>
      </c>
      <c r="J139" s="19">
        <f t="shared" si="7"/>
        <v>1064</v>
      </c>
      <c r="K139" s="19">
        <v>1215.1199999999999</v>
      </c>
      <c r="L139" s="19">
        <f t="shared" si="5"/>
        <v>3283.62</v>
      </c>
      <c r="M139" s="18">
        <f t="shared" si="6"/>
        <v>31716.38</v>
      </c>
    </row>
    <row r="140" spans="1:13" x14ac:dyDescent="0.25">
      <c r="A140" s="20">
        <v>72</v>
      </c>
      <c r="B140" s="23" t="s">
        <v>127</v>
      </c>
      <c r="C140" s="30" t="s">
        <v>14</v>
      </c>
      <c r="D140" s="42" t="s">
        <v>120</v>
      </c>
      <c r="E140" s="37" t="s">
        <v>123</v>
      </c>
      <c r="F140" s="75" t="s">
        <v>30</v>
      </c>
      <c r="G140" s="26">
        <v>60000</v>
      </c>
      <c r="H140" s="26">
        <v>3486.65</v>
      </c>
      <c r="I140" s="19">
        <f t="shared" si="4"/>
        <v>1722</v>
      </c>
      <c r="J140" s="26">
        <f t="shared" si="7"/>
        <v>1824</v>
      </c>
      <c r="K140" s="26">
        <v>25</v>
      </c>
      <c r="L140" s="19">
        <f t="shared" si="5"/>
        <v>7057.65</v>
      </c>
      <c r="M140" s="18">
        <f t="shared" si="6"/>
        <v>52942.35</v>
      </c>
    </row>
    <row r="141" spans="1:13" x14ac:dyDescent="0.25">
      <c r="A141" s="20">
        <v>73</v>
      </c>
      <c r="B141" s="23" t="s">
        <v>128</v>
      </c>
      <c r="C141" s="30" t="s">
        <v>32</v>
      </c>
      <c r="D141" s="42" t="s">
        <v>120</v>
      </c>
      <c r="E141" s="37" t="s">
        <v>123</v>
      </c>
      <c r="F141" s="75" t="s">
        <v>30</v>
      </c>
      <c r="G141" s="26">
        <v>55000</v>
      </c>
      <c r="H141" s="35">
        <v>2559.6799999999998</v>
      </c>
      <c r="I141" s="19">
        <f t="shared" si="4"/>
        <v>1578.5</v>
      </c>
      <c r="J141" s="26">
        <f t="shared" si="7"/>
        <v>1672</v>
      </c>
      <c r="K141" s="26">
        <v>25</v>
      </c>
      <c r="L141" s="19">
        <f t="shared" si="5"/>
        <v>5835.18</v>
      </c>
      <c r="M141" s="18">
        <f t="shared" si="6"/>
        <v>49164.82</v>
      </c>
    </row>
    <row r="142" spans="1:13" x14ac:dyDescent="0.25">
      <c r="A142" s="20">
        <v>74</v>
      </c>
      <c r="B142" s="23" t="s">
        <v>129</v>
      </c>
      <c r="C142" s="30" t="s">
        <v>32</v>
      </c>
      <c r="D142" s="40" t="s">
        <v>120</v>
      </c>
      <c r="E142" s="37" t="s">
        <v>123</v>
      </c>
      <c r="F142" s="75" t="s">
        <v>30</v>
      </c>
      <c r="G142" s="26">
        <v>55000</v>
      </c>
      <c r="H142" s="35">
        <v>2559.6799999999998</v>
      </c>
      <c r="I142" s="19">
        <f t="shared" si="4"/>
        <v>1578.5</v>
      </c>
      <c r="J142" s="26">
        <f t="shared" si="7"/>
        <v>1672</v>
      </c>
      <c r="K142" s="26">
        <v>25</v>
      </c>
      <c r="L142" s="19">
        <f t="shared" si="5"/>
        <v>5835.18</v>
      </c>
      <c r="M142" s="18">
        <f t="shared" si="6"/>
        <v>49164.82</v>
      </c>
    </row>
    <row r="143" spans="1:13" x14ac:dyDescent="0.25">
      <c r="A143" s="20">
        <v>75</v>
      </c>
      <c r="B143" s="23" t="s">
        <v>130</v>
      </c>
      <c r="C143" s="30" t="s">
        <v>32</v>
      </c>
      <c r="D143" s="42" t="s">
        <v>120</v>
      </c>
      <c r="E143" s="37" t="s">
        <v>123</v>
      </c>
      <c r="F143" s="75" t="s">
        <v>30</v>
      </c>
      <c r="G143" s="28">
        <v>55000</v>
      </c>
      <c r="H143" s="35">
        <v>2559.6799999999998</v>
      </c>
      <c r="I143" s="19">
        <f t="shared" si="4"/>
        <v>1578.5</v>
      </c>
      <c r="J143" s="26">
        <f t="shared" si="7"/>
        <v>1672</v>
      </c>
      <c r="K143" s="26">
        <v>351.58</v>
      </c>
      <c r="L143" s="19">
        <f t="shared" si="5"/>
        <v>6161.76</v>
      </c>
      <c r="M143" s="18">
        <f t="shared" si="6"/>
        <v>48838.239999999998</v>
      </c>
    </row>
    <row r="144" spans="1:13" x14ac:dyDescent="0.25">
      <c r="A144" s="20">
        <v>76</v>
      </c>
      <c r="B144" s="33" t="s">
        <v>131</v>
      </c>
      <c r="C144" s="34" t="s">
        <v>32</v>
      </c>
      <c r="D144" s="42" t="s">
        <v>120</v>
      </c>
      <c r="E144" s="37" t="s">
        <v>123</v>
      </c>
      <c r="F144" s="75" t="s">
        <v>30</v>
      </c>
      <c r="G144" s="35">
        <v>60000</v>
      </c>
      <c r="H144" s="26">
        <v>3486.65</v>
      </c>
      <c r="I144" s="19">
        <f t="shared" si="4"/>
        <v>1722</v>
      </c>
      <c r="J144" s="26">
        <f t="shared" si="7"/>
        <v>1824</v>
      </c>
      <c r="K144" s="26">
        <v>25</v>
      </c>
      <c r="L144" s="19">
        <f t="shared" si="5"/>
        <v>7057.65</v>
      </c>
      <c r="M144" s="18">
        <f t="shared" si="6"/>
        <v>52942.35</v>
      </c>
    </row>
    <row r="145" spans="1:13" x14ac:dyDescent="0.25">
      <c r="A145" s="20">
        <v>77</v>
      </c>
      <c r="B145" s="33" t="s">
        <v>132</v>
      </c>
      <c r="C145" s="34" t="s">
        <v>32</v>
      </c>
      <c r="D145" s="42" t="s">
        <v>120</v>
      </c>
      <c r="E145" s="37" t="s">
        <v>123</v>
      </c>
      <c r="F145" s="75" t="s">
        <v>30</v>
      </c>
      <c r="G145" s="35">
        <v>55000</v>
      </c>
      <c r="H145" s="35">
        <v>2559.6799999999998</v>
      </c>
      <c r="I145" s="19">
        <f t="shared" si="4"/>
        <v>1578.5</v>
      </c>
      <c r="J145" s="26">
        <f t="shared" si="7"/>
        <v>1672</v>
      </c>
      <c r="K145" s="26">
        <v>25</v>
      </c>
      <c r="L145" s="19">
        <f t="shared" si="5"/>
        <v>5835.18</v>
      </c>
      <c r="M145" s="18">
        <f t="shared" si="6"/>
        <v>49164.82</v>
      </c>
    </row>
    <row r="146" spans="1:13" x14ac:dyDescent="0.25">
      <c r="A146" s="20">
        <v>78</v>
      </c>
      <c r="B146" s="23" t="s">
        <v>133</v>
      </c>
      <c r="C146" s="30" t="s">
        <v>32</v>
      </c>
      <c r="D146" s="40" t="s">
        <v>120</v>
      </c>
      <c r="E146" s="37" t="s">
        <v>123</v>
      </c>
      <c r="F146" s="75" t="s">
        <v>30</v>
      </c>
      <c r="G146" s="26">
        <v>55000</v>
      </c>
      <c r="H146" s="26">
        <v>2559.6799999999998</v>
      </c>
      <c r="I146" s="19">
        <f t="shared" si="4"/>
        <v>1578.5</v>
      </c>
      <c r="J146" s="26">
        <f t="shared" si="7"/>
        <v>1672</v>
      </c>
      <c r="K146" s="26">
        <v>351.74</v>
      </c>
      <c r="L146" s="19">
        <f t="shared" si="5"/>
        <v>6161.92</v>
      </c>
      <c r="M146" s="18">
        <f t="shared" si="6"/>
        <v>48838.080000000002</v>
      </c>
    </row>
    <row r="147" spans="1:13" x14ac:dyDescent="0.25">
      <c r="A147" s="20">
        <v>79</v>
      </c>
      <c r="B147" s="23" t="s">
        <v>134</v>
      </c>
      <c r="C147" s="30" t="s">
        <v>14</v>
      </c>
      <c r="D147" s="40" t="s">
        <v>120</v>
      </c>
      <c r="E147" s="37" t="s">
        <v>123</v>
      </c>
      <c r="F147" s="75" t="s">
        <v>30</v>
      </c>
      <c r="G147" s="26">
        <v>55000</v>
      </c>
      <c r="H147" s="26">
        <v>2202.64</v>
      </c>
      <c r="I147" s="19">
        <f t="shared" si="4"/>
        <v>1578.5</v>
      </c>
      <c r="J147" s="26">
        <f t="shared" si="7"/>
        <v>1672</v>
      </c>
      <c r="K147" s="26">
        <v>2696.06</v>
      </c>
      <c r="L147" s="19">
        <f t="shared" si="5"/>
        <v>8149.1999999999989</v>
      </c>
      <c r="M147" s="18">
        <f t="shared" si="6"/>
        <v>46850.8</v>
      </c>
    </row>
    <row r="148" spans="1:13" x14ac:dyDescent="0.25">
      <c r="A148" s="20">
        <v>80</v>
      </c>
      <c r="B148" s="33" t="s">
        <v>135</v>
      </c>
      <c r="C148" s="34" t="s">
        <v>14</v>
      </c>
      <c r="D148" s="42" t="s">
        <v>120</v>
      </c>
      <c r="E148" s="37" t="s">
        <v>136</v>
      </c>
      <c r="F148" s="75" t="s">
        <v>30</v>
      </c>
      <c r="G148" s="35">
        <v>55000</v>
      </c>
      <c r="H148" s="35">
        <v>2559.6799999999998</v>
      </c>
      <c r="I148" s="19">
        <f t="shared" si="4"/>
        <v>1578.5</v>
      </c>
      <c r="J148" s="26">
        <f t="shared" si="7"/>
        <v>1672</v>
      </c>
      <c r="K148" s="35">
        <v>25</v>
      </c>
      <c r="L148" s="19">
        <f t="shared" si="5"/>
        <v>5835.18</v>
      </c>
      <c r="M148" s="18">
        <f t="shared" si="6"/>
        <v>49164.82</v>
      </c>
    </row>
    <row r="149" spans="1:13" x14ac:dyDescent="0.25">
      <c r="A149" s="20">
        <v>81</v>
      </c>
      <c r="B149" s="33" t="s">
        <v>137</v>
      </c>
      <c r="C149" s="34" t="s">
        <v>14</v>
      </c>
      <c r="D149" s="42" t="s">
        <v>120</v>
      </c>
      <c r="E149" s="37" t="s">
        <v>136</v>
      </c>
      <c r="F149" s="75" t="s">
        <v>30</v>
      </c>
      <c r="G149" s="35">
        <v>55000</v>
      </c>
      <c r="H149" s="35">
        <v>2559.6799999999998</v>
      </c>
      <c r="I149" s="19">
        <f t="shared" si="4"/>
        <v>1578.5</v>
      </c>
      <c r="J149" s="26">
        <f t="shared" si="7"/>
        <v>1672</v>
      </c>
      <c r="K149" s="35">
        <v>25</v>
      </c>
      <c r="L149" s="19">
        <f t="shared" si="5"/>
        <v>5835.18</v>
      </c>
      <c r="M149" s="18">
        <f t="shared" si="6"/>
        <v>49164.82</v>
      </c>
    </row>
    <row r="150" spans="1:13" x14ac:dyDescent="0.25">
      <c r="A150" s="20">
        <v>82</v>
      </c>
      <c r="B150" s="33" t="s">
        <v>138</v>
      </c>
      <c r="C150" s="34" t="s">
        <v>14</v>
      </c>
      <c r="D150" s="42" t="s">
        <v>120</v>
      </c>
      <c r="E150" s="37" t="s">
        <v>136</v>
      </c>
      <c r="F150" s="75" t="s">
        <v>30</v>
      </c>
      <c r="G150" s="35">
        <v>55000</v>
      </c>
      <c r="H150" s="35">
        <v>2559.6799999999998</v>
      </c>
      <c r="I150" s="19">
        <f t="shared" si="4"/>
        <v>1578.5</v>
      </c>
      <c r="J150" s="26">
        <f t="shared" si="7"/>
        <v>1672</v>
      </c>
      <c r="K150" s="35">
        <v>25</v>
      </c>
      <c r="L150" s="19">
        <f t="shared" si="5"/>
        <v>5835.18</v>
      </c>
      <c r="M150" s="18">
        <f t="shared" si="6"/>
        <v>49164.82</v>
      </c>
    </row>
    <row r="151" spans="1:13" x14ac:dyDescent="0.25">
      <c r="A151" s="20">
        <v>83</v>
      </c>
      <c r="B151" s="33" t="s">
        <v>139</v>
      </c>
      <c r="C151" s="34" t="s">
        <v>32</v>
      </c>
      <c r="D151" s="42" t="s">
        <v>120</v>
      </c>
      <c r="E151" s="37" t="s">
        <v>140</v>
      </c>
      <c r="F151" s="75" t="s">
        <v>30</v>
      </c>
      <c r="G151" s="35">
        <v>43000</v>
      </c>
      <c r="H151" s="35">
        <v>866.06</v>
      </c>
      <c r="I151" s="19">
        <f t="shared" si="4"/>
        <v>1234.0999999999999</v>
      </c>
      <c r="J151" s="26">
        <f t="shared" si="7"/>
        <v>1307.2</v>
      </c>
      <c r="K151" s="35">
        <v>25</v>
      </c>
      <c r="L151" s="19">
        <f t="shared" si="5"/>
        <v>3432.3599999999997</v>
      </c>
      <c r="M151" s="18">
        <f t="shared" si="6"/>
        <v>39567.64</v>
      </c>
    </row>
    <row r="152" spans="1:13" ht="25.5" customHeight="1" x14ac:dyDescent="0.25">
      <c r="A152" s="20">
        <v>84</v>
      </c>
      <c r="B152" s="33" t="s">
        <v>141</v>
      </c>
      <c r="C152" s="34" t="s">
        <v>32</v>
      </c>
      <c r="D152" s="42" t="s">
        <v>120</v>
      </c>
      <c r="E152" s="37" t="s">
        <v>140</v>
      </c>
      <c r="F152" s="75" t="s">
        <v>30</v>
      </c>
      <c r="G152" s="35">
        <v>36000</v>
      </c>
      <c r="H152" s="35"/>
      <c r="I152" s="19">
        <f t="shared" si="4"/>
        <v>1033.2</v>
      </c>
      <c r="J152" s="26">
        <f t="shared" si="7"/>
        <v>1094.4000000000001</v>
      </c>
      <c r="K152" s="35">
        <v>25</v>
      </c>
      <c r="L152" s="19">
        <f t="shared" si="5"/>
        <v>2152.6000000000004</v>
      </c>
      <c r="M152" s="18">
        <f t="shared" si="6"/>
        <v>33847.4</v>
      </c>
    </row>
    <row r="153" spans="1:13" ht="27.75" customHeight="1" x14ac:dyDescent="0.25">
      <c r="A153" s="20">
        <v>85</v>
      </c>
      <c r="B153" s="33" t="s">
        <v>142</v>
      </c>
      <c r="C153" s="34" t="s">
        <v>32</v>
      </c>
      <c r="D153" s="42" t="s">
        <v>120</v>
      </c>
      <c r="E153" s="37" t="s">
        <v>140</v>
      </c>
      <c r="F153" s="76" t="s">
        <v>30</v>
      </c>
      <c r="G153" s="35">
        <v>36000</v>
      </c>
      <c r="H153" s="35"/>
      <c r="I153" s="19">
        <f t="shared" si="4"/>
        <v>1033.2</v>
      </c>
      <c r="J153" s="26">
        <f t="shared" si="7"/>
        <v>1094.4000000000001</v>
      </c>
      <c r="K153" s="35">
        <v>25</v>
      </c>
      <c r="L153" s="19">
        <f t="shared" si="5"/>
        <v>2152.6000000000004</v>
      </c>
      <c r="M153" s="18">
        <f t="shared" si="6"/>
        <v>33847.4</v>
      </c>
    </row>
    <row r="154" spans="1:13" ht="42.75" x14ac:dyDescent="0.25">
      <c r="A154" s="20">
        <v>86</v>
      </c>
      <c r="B154" s="21" t="s">
        <v>143</v>
      </c>
      <c r="C154" s="22" t="s">
        <v>32</v>
      </c>
      <c r="D154" s="42" t="s">
        <v>120</v>
      </c>
      <c r="E154" s="37" t="s">
        <v>144</v>
      </c>
      <c r="F154" s="37" t="s">
        <v>34</v>
      </c>
      <c r="G154" s="27">
        <v>30000</v>
      </c>
      <c r="H154" s="26"/>
      <c r="I154" s="19">
        <f t="shared" si="4"/>
        <v>861</v>
      </c>
      <c r="J154" s="26">
        <f t="shared" si="7"/>
        <v>912</v>
      </c>
      <c r="K154" s="26">
        <v>2405.2399999999998</v>
      </c>
      <c r="L154" s="19">
        <f t="shared" si="5"/>
        <v>4178.24</v>
      </c>
      <c r="M154" s="18">
        <f t="shared" si="6"/>
        <v>25821.760000000002</v>
      </c>
    </row>
    <row r="155" spans="1:13" ht="28.5" x14ac:dyDescent="0.25">
      <c r="A155" s="20">
        <v>87</v>
      </c>
      <c r="B155" s="21" t="s">
        <v>145</v>
      </c>
      <c r="C155" s="22" t="s">
        <v>32</v>
      </c>
      <c r="D155" s="42" t="s">
        <v>120</v>
      </c>
      <c r="E155" s="37" t="s">
        <v>50</v>
      </c>
      <c r="F155" s="37" t="s">
        <v>27</v>
      </c>
      <c r="G155" s="32">
        <v>35000</v>
      </c>
      <c r="H155" s="28"/>
      <c r="I155" s="19">
        <f t="shared" si="4"/>
        <v>1004.5</v>
      </c>
      <c r="J155" s="26">
        <f t="shared" si="7"/>
        <v>1064</v>
      </c>
      <c r="K155" s="26">
        <v>1215.1199999999999</v>
      </c>
      <c r="L155" s="19">
        <f t="shared" si="5"/>
        <v>3283.62</v>
      </c>
      <c r="M155" s="18">
        <f t="shared" si="6"/>
        <v>31716.38</v>
      </c>
    </row>
    <row r="156" spans="1:13" ht="28.5" x14ac:dyDescent="0.25">
      <c r="A156" s="20">
        <v>88</v>
      </c>
      <c r="B156" s="24" t="s">
        <v>146</v>
      </c>
      <c r="C156" s="22" t="s">
        <v>14</v>
      </c>
      <c r="D156" s="42" t="s">
        <v>120</v>
      </c>
      <c r="E156" s="37" t="s">
        <v>50</v>
      </c>
      <c r="F156" s="37" t="s">
        <v>27</v>
      </c>
      <c r="G156" s="36">
        <v>30000</v>
      </c>
      <c r="H156" s="28"/>
      <c r="I156" s="19">
        <f t="shared" si="4"/>
        <v>861</v>
      </c>
      <c r="J156" s="26">
        <f t="shared" si="7"/>
        <v>912</v>
      </c>
      <c r="K156" s="26">
        <v>25</v>
      </c>
      <c r="L156" s="19">
        <f t="shared" si="5"/>
        <v>1798</v>
      </c>
      <c r="M156" s="18">
        <f t="shared" si="6"/>
        <v>28202</v>
      </c>
    </row>
    <row r="157" spans="1:13" ht="28.5" x14ac:dyDescent="0.25">
      <c r="A157" s="20">
        <v>89</v>
      </c>
      <c r="B157" s="24" t="s">
        <v>147</v>
      </c>
      <c r="C157" s="22" t="s">
        <v>14</v>
      </c>
      <c r="D157" s="42" t="s">
        <v>120</v>
      </c>
      <c r="E157" s="37" t="s">
        <v>50</v>
      </c>
      <c r="F157" s="37" t="s">
        <v>27</v>
      </c>
      <c r="G157" s="36">
        <v>25000</v>
      </c>
      <c r="H157" s="28"/>
      <c r="I157" s="19">
        <f t="shared" si="4"/>
        <v>717.5</v>
      </c>
      <c r="J157" s="26">
        <f t="shared" si="7"/>
        <v>760</v>
      </c>
      <c r="K157" s="26">
        <v>25</v>
      </c>
      <c r="L157" s="19">
        <f t="shared" si="5"/>
        <v>1502.5</v>
      </c>
      <c r="M157" s="18">
        <f t="shared" si="6"/>
        <v>23497.5</v>
      </c>
    </row>
    <row r="158" spans="1:13" ht="26.25" x14ac:dyDescent="0.25">
      <c r="A158" s="20">
        <v>90</v>
      </c>
      <c r="B158" s="23" t="s">
        <v>148</v>
      </c>
      <c r="C158" s="34" t="s">
        <v>32</v>
      </c>
      <c r="D158" s="42" t="s">
        <v>149</v>
      </c>
      <c r="E158" s="37" t="s">
        <v>150</v>
      </c>
      <c r="F158" s="75" t="s">
        <v>30</v>
      </c>
      <c r="G158" s="35">
        <v>125000</v>
      </c>
      <c r="H158" s="35">
        <v>24473.81</v>
      </c>
      <c r="I158" s="19">
        <f t="shared" si="4"/>
        <v>3587.5</v>
      </c>
      <c r="J158" s="26">
        <f t="shared" si="7"/>
        <v>3800</v>
      </c>
      <c r="K158" s="35">
        <v>25</v>
      </c>
      <c r="L158" s="19">
        <f t="shared" si="5"/>
        <v>31886.31</v>
      </c>
      <c r="M158" s="18">
        <f t="shared" si="6"/>
        <v>93113.69</v>
      </c>
    </row>
    <row r="159" spans="1:13" ht="42.75" x14ac:dyDescent="0.25">
      <c r="A159" s="20">
        <v>91</v>
      </c>
      <c r="B159" s="33" t="s">
        <v>151</v>
      </c>
      <c r="C159" s="34" t="s">
        <v>14</v>
      </c>
      <c r="D159" s="42" t="s">
        <v>149</v>
      </c>
      <c r="E159" s="37" t="s">
        <v>152</v>
      </c>
      <c r="F159" s="75" t="s">
        <v>30</v>
      </c>
      <c r="G159" s="35">
        <v>55000</v>
      </c>
      <c r="H159" s="35">
        <v>2559.6799999999998</v>
      </c>
      <c r="I159" s="19">
        <f t="shared" si="4"/>
        <v>1578.5</v>
      </c>
      <c r="J159" s="26">
        <f t="shared" si="7"/>
        <v>1672</v>
      </c>
      <c r="K159" s="35">
        <v>25</v>
      </c>
      <c r="L159" s="19">
        <f t="shared" si="5"/>
        <v>5835.18</v>
      </c>
      <c r="M159" s="18">
        <f t="shared" si="6"/>
        <v>49164.82</v>
      </c>
    </row>
    <row r="160" spans="1:13" ht="42.75" x14ac:dyDescent="0.25">
      <c r="A160" s="20">
        <v>92</v>
      </c>
      <c r="B160" s="33" t="s">
        <v>153</v>
      </c>
      <c r="C160" s="34" t="s">
        <v>32</v>
      </c>
      <c r="D160" s="42" t="s">
        <v>149</v>
      </c>
      <c r="E160" s="37" t="s">
        <v>154</v>
      </c>
      <c r="F160" s="75" t="s">
        <v>30</v>
      </c>
      <c r="G160" s="35">
        <v>55000</v>
      </c>
      <c r="H160" s="35">
        <v>2559.6799999999998</v>
      </c>
      <c r="I160" s="19">
        <f t="shared" si="4"/>
        <v>1578.5</v>
      </c>
      <c r="J160" s="26">
        <f t="shared" si="7"/>
        <v>1672</v>
      </c>
      <c r="K160" s="35">
        <v>25</v>
      </c>
      <c r="L160" s="19">
        <f t="shared" si="5"/>
        <v>5835.18</v>
      </c>
      <c r="M160" s="18">
        <f t="shared" si="6"/>
        <v>49164.82</v>
      </c>
    </row>
    <row r="161" spans="1:13" ht="25.5" x14ac:dyDescent="0.25">
      <c r="A161" s="20">
        <v>93</v>
      </c>
      <c r="B161" s="23" t="s">
        <v>155</v>
      </c>
      <c r="C161" s="30" t="s">
        <v>14</v>
      </c>
      <c r="D161" s="40" t="s">
        <v>156</v>
      </c>
      <c r="E161" s="37" t="s">
        <v>157</v>
      </c>
      <c r="F161" s="75" t="s">
        <v>30</v>
      </c>
      <c r="G161" s="26">
        <v>31500</v>
      </c>
      <c r="H161" s="26"/>
      <c r="I161" s="19">
        <f t="shared" si="4"/>
        <v>904.05</v>
      </c>
      <c r="J161" s="26">
        <f t="shared" si="7"/>
        <v>957.6</v>
      </c>
      <c r="K161" s="26">
        <v>1215.1199999999999</v>
      </c>
      <c r="L161" s="19">
        <f t="shared" si="5"/>
        <v>3076.77</v>
      </c>
      <c r="M161" s="18">
        <f t="shared" si="6"/>
        <v>28423.23</v>
      </c>
    </row>
    <row r="162" spans="1:13" ht="42.75" x14ac:dyDescent="0.25">
      <c r="A162" s="20">
        <v>94</v>
      </c>
      <c r="B162" s="33" t="s">
        <v>158</v>
      </c>
      <c r="C162" s="34" t="s">
        <v>32</v>
      </c>
      <c r="D162" s="42" t="s">
        <v>149</v>
      </c>
      <c r="E162" s="37" t="s">
        <v>152</v>
      </c>
      <c r="F162" s="75" t="s">
        <v>30</v>
      </c>
      <c r="G162" s="35">
        <v>55000</v>
      </c>
      <c r="H162" s="35">
        <v>2559.6799999999998</v>
      </c>
      <c r="I162" s="19">
        <f t="shared" si="4"/>
        <v>1578.5</v>
      </c>
      <c r="J162" s="26">
        <f t="shared" si="7"/>
        <v>1672</v>
      </c>
      <c r="K162" s="35">
        <v>25</v>
      </c>
      <c r="L162" s="19">
        <f t="shared" si="5"/>
        <v>5835.18</v>
      </c>
      <c r="M162" s="18">
        <f t="shared" si="6"/>
        <v>49164.82</v>
      </c>
    </row>
    <row r="163" spans="1:13" ht="28.5" x14ac:dyDescent="0.25">
      <c r="A163" s="20">
        <v>95</v>
      </c>
      <c r="B163" s="33" t="s">
        <v>159</v>
      </c>
      <c r="C163" s="34" t="s">
        <v>14</v>
      </c>
      <c r="D163" s="37" t="s">
        <v>149</v>
      </c>
      <c r="E163" s="37" t="s">
        <v>160</v>
      </c>
      <c r="F163" s="75" t="s">
        <v>30</v>
      </c>
      <c r="G163" s="35">
        <v>55000</v>
      </c>
      <c r="H163" s="35">
        <v>2559.6799999999998</v>
      </c>
      <c r="I163" s="19">
        <f t="shared" si="4"/>
        <v>1578.5</v>
      </c>
      <c r="J163" s="26">
        <f t="shared" si="7"/>
        <v>1672</v>
      </c>
      <c r="K163" s="35">
        <v>25</v>
      </c>
      <c r="L163" s="19">
        <f t="shared" si="5"/>
        <v>5835.18</v>
      </c>
      <c r="M163" s="18">
        <f t="shared" si="6"/>
        <v>49164.82</v>
      </c>
    </row>
    <row r="164" spans="1:13" ht="29.25" x14ac:dyDescent="0.25">
      <c r="A164" s="20">
        <v>96</v>
      </c>
      <c r="B164" s="33" t="s">
        <v>161</v>
      </c>
      <c r="C164" s="34" t="s">
        <v>32</v>
      </c>
      <c r="D164" s="40" t="s">
        <v>149</v>
      </c>
      <c r="E164" s="79" t="s">
        <v>162</v>
      </c>
      <c r="F164" s="76" t="s">
        <v>30</v>
      </c>
      <c r="G164" s="35">
        <v>36000</v>
      </c>
      <c r="H164" s="35"/>
      <c r="I164" s="26">
        <f t="shared" si="4"/>
        <v>1033.2</v>
      </c>
      <c r="J164" s="26">
        <f t="shared" si="7"/>
        <v>1094.4000000000001</v>
      </c>
      <c r="K164" s="35">
        <v>25</v>
      </c>
      <c r="L164" s="26">
        <f t="shared" si="5"/>
        <v>2152.6000000000004</v>
      </c>
      <c r="M164" s="27">
        <f t="shared" si="6"/>
        <v>33847.4</v>
      </c>
    </row>
    <row r="165" spans="1:13" x14ac:dyDescent="0.25">
      <c r="A165" s="92"/>
      <c r="B165" s="50"/>
      <c r="C165" s="101"/>
      <c r="D165" s="95"/>
      <c r="E165" s="112"/>
      <c r="F165" s="113"/>
      <c r="G165" s="103"/>
      <c r="H165" s="103"/>
      <c r="I165" s="98"/>
      <c r="J165" s="98"/>
      <c r="K165" s="103"/>
      <c r="L165" s="98"/>
      <c r="M165" s="97"/>
    </row>
    <row r="166" spans="1:13" x14ac:dyDescent="0.25">
      <c r="A166" s="92"/>
      <c r="B166" s="50"/>
      <c r="C166" s="101"/>
      <c r="D166" s="95"/>
      <c r="E166" s="112"/>
      <c r="F166" s="113"/>
      <c r="G166" s="103"/>
      <c r="H166" s="103"/>
      <c r="I166" s="98"/>
      <c r="J166" s="98"/>
      <c r="K166" s="103"/>
      <c r="L166" s="98"/>
      <c r="M166" s="97"/>
    </row>
    <row r="167" spans="1:13" x14ac:dyDescent="0.25">
      <c r="A167" s="92"/>
      <c r="B167" s="50"/>
      <c r="C167" s="101"/>
      <c r="D167" s="95"/>
      <c r="E167" s="112"/>
      <c r="F167" s="113"/>
      <c r="G167" s="103"/>
      <c r="H167" s="103"/>
      <c r="I167" s="98"/>
      <c r="J167" s="98"/>
      <c r="K167" s="103"/>
      <c r="L167" s="98"/>
      <c r="M167" s="97"/>
    </row>
    <row r="168" spans="1:13" x14ac:dyDescent="0.25">
      <c r="A168" s="92"/>
      <c r="B168" s="50"/>
      <c r="C168" s="101"/>
      <c r="D168" s="95"/>
      <c r="E168" s="112"/>
      <c r="F168" s="113"/>
      <c r="G168" s="103"/>
      <c r="H168" s="103"/>
      <c r="I168" s="98"/>
      <c r="J168" s="98"/>
      <c r="K168" s="103"/>
      <c r="L168" s="98"/>
      <c r="M168" s="97"/>
    </row>
    <row r="169" spans="1:13" ht="18" x14ac:dyDescent="0.25">
      <c r="A169" s="149" t="s">
        <v>1935</v>
      </c>
      <c r="B169" s="149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</row>
    <row r="170" spans="1:13" ht="18" x14ac:dyDescent="0.25">
      <c r="A170" s="149" t="s">
        <v>1936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</row>
    <row r="171" spans="1:13" ht="18" x14ac:dyDescent="0.25">
      <c r="A171" s="149" t="s">
        <v>1937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</row>
    <row r="172" spans="1:13" x14ac:dyDescent="0.25">
      <c r="A172" s="68"/>
      <c r="B172" s="69"/>
      <c r="C172" s="70"/>
      <c r="D172" s="71"/>
      <c r="E172" s="71"/>
      <c r="F172" s="72"/>
      <c r="G172" s="73"/>
      <c r="H172" s="73"/>
      <c r="I172" s="73"/>
      <c r="J172" s="73"/>
      <c r="K172" s="73"/>
      <c r="L172" s="73"/>
      <c r="M172" s="73"/>
    </row>
    <row r="173" spans="1:13" ht="18" x14ac:dyDescent="0.25">
      <c r="A173" s="149" t="s">
        <v>1938</v>
      </c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</row>
    <row r="174" spans="1:13" ht="18" x14ac:dyDescent="0.25">
      <c r="A174" s="149" t="s">
        <v>1940</v>
      </c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</row>
    <row r="175" spans="1:13" x14ac:dyDescent="0.25">
      <c r="A175" s="68"/>
      <c r="B175" s="69"/>
      <c r="C175" s="70"/>
      <c r="D175" s="71"/>
      <c r="E175" s="71"/>
      <c r="F175" s="72"/>
      <c r="G175" s="73"/>
      <c r="H175" s="73"/>
      <c r="I175" s="73"/>
      <c r="J175" s="73"/>
      <c r="K175" s="73"/>
      <c r="L175" s="73"/>
      <c r="M175" s="73"/>
    </row>
    <row r="176" spans="1:13" ht="18" x14ac:dyDescent="0.25">
      <c r="A176" s="150" t="s">
        <v>1939</v>
      </c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</row>
    <row r="177" spans="1:13" ht="15.75" thickBot="1" x14ac:dyDescent="0.3">
      <c r="A177" s="68"/>
      <c r="B177" s="69"/>
      <c r="C177" s="70"/>
      <c r="D177" s="71"/>
      <c r="E177" s="71"/>
      <c r="F177" s="72"/>
      <c r="G177" s="73"/>
      <c r="H177" s="73"/>
      <c r="I177" s="73"/>
      <c r="J177" s="73"/>
      <c r="K177" s="73"/>
      <c r="L177" s="73"/>
      <c r="M177" s="73"/>
    </row>
    <row r="178" spans="1:13" ht="29.25" thickBot="1" x14ac:dyDescent="0.3">
      <c r="A178" s="9" t="s">
        <v>0</v>
      </c>
      <c r="B178" s="10" t="s">
        <v>1</v>
      </c>
      <c r="C178" s="11" t="s">
        <v>2</v>
      </c>
      <c r="D178" s="11" t="s">
        <v>3</v>
      </c>
      <c r="E178" s="10" t="s">
        <v>4</v>
      </c>
      <c r="F178" s="11" t="s">
        <v>5</v>
      </c>
      <c r="G178" s="10" t="s">
        <v>6</v>
      </c>
      <c r="H178" s="12" t="s">
        <v>7</v>
      </c>
      <c r="I178" s="12" t="s">
        <v>8</v>
      </c>
      <c r="J178" s="12" t="s">
        <v>9</v>
      </c>
      <c r="K178" s="10" t="s">
        <v>10</v>
      </c>
      <c r="L178" s="12" t="s">
        <v>11</v>
      </c>
      <c r="M178" s="12" t="s">
        <v>12</v>
      </c>
    </row>
    <row r="179" spans="1:13" ht="28.5" x14ac:dyDescent="0.25">
      <c r="A179" s="13">
        <v>97</v>
      </c>
      <c r="B179" s="16" t="s">
        <v>163</v>
      </c>
      <c r="C179" s="110" t="s">
        <v>32</v>
      </c>
      <c r="D179" s="82" t="s">
        <v>149</v>
      </c>
      <c r="E179" s="74" t="s">
        <v>50</v>
      </c>
      <c r="F179" s="111" t="s">
        <v>69</v>
      </c>
      <c r="G179" s="19">
        <v>22000</v>
      </c>
      <c r="H179" s="19"/>
      <c r="I179" s="19">
        <f t="shared" si="4"/>
        <v>631.4</v>
      </c>
      <c r="J179" s="19">
        <f t="shared" si="7"/>
        <v>668.8</v>
      </c>
      <c r="K179" s="19">
        <v>3058.64</v>
      </c>
      <c r="L179" s="19">
        <f t="shared" si="5"/>
        <v>4358.84</v>
      </c>
      <c r="M179" s="18">
        <f t="shared" si="6"/>
        <v>17641.16</v>
      </c>
    </row>
    <row r="180" spans="1:13" ht="42.75" x14ac:dyDescent="0.25">
      <c r="A180" s="20">
        <v>98</v>
      </c>
      <c r="B180" s="23" t="s">
        <v>164</v>
      </c>
      <c r="C180" s="30" t="s">
        <v>32</v>
      </c>
      <c r="D180" s="40" t="s">
        <v>149</v>
      </c>
      <c r="E180" s="37" t="s">
        <v>50</v>
      </c>
      <c r="F180" s="48" t="s">
        <v>69</v>
      </c>
      <c r="G180" s="26">
        <v>21500</v>
      </c>
      <c r="H180" s="26"/>
      <c r="I180" s="19">
        <f t="shared" si="4"/>
        <v>617.04999999999995</v>
      </c>
      <c r="J180" s="26">
        <f t="shared" si="7"/>
        <v>653.6</v>
      </c>
      <c r="K180" s="26">
        <v>351.7</v>
      </c>
      <c r="L180" s="19">
        <f t="shared" si="5"/>
        <v>1622.3500000000001</v>
      </c>
      <c r="M180" s="18">
        <f t="shared" si="6"/>
        <v>19877.650000000001</v>
      </c>
    </row>
    <row r="181" spans="1:13" ht="28.5" x14ac:dyDescent="0.25">
      <c r="A181" s="20">
        <v>99</v>
      </c>
      <c r="B181" s="24" t="s">
        <v>165</v>
      </c>
      <c r="C181" s="22" t="s">
        <v>14</v>
      </c>
      <c r="D181" s="40" t="s">
        <v>149</v>
      </c>
      <c r="E181" s="37" t="s">
        <v>50</v>
      </c>
      <c r="F181" s="37" t="s">
        <v>27</v>
      </c>
      <c r="G181" s="36">
        <v>25000</v>
      </c>
      <c r="H181" s="28"/>
      <c r="I181" s="19">
        <f t="shared" si="4"/>
        <v>717.5</v>
      </c>
      <c r="J181" s="26">
        <f t="shared" si="7"/>
        <v>760</v>
      </c>
      <c r="K181" s="26">
        <v>25</v>
      </c>
      <c r="L181" s="19">
        <f t="shared" si="5"/>
        <v>1502.5</v>
      </c>
      <c r="M181" s="18">
        <f t="shared" si="6"/>
        <v>23497.5</v>
      </c>
    </row>
    <row r="182" spans="1:13" ht="28.5" x14ac:dyDescent="0.25">
      <c r="A182" s="20">
        <v>100</v>
      </c>
      <c r="B182" s="33" t="s">
        <v>166</v>
      </c>
      <c r="C182" s="34" t="s">
        <v>14</v>
      </c>
      <c r="D182" s="40" t="s">
        <v>167</v>
      </c>
      <c r="E182" s="37" t="s">
        <v>168</v>
      </c>
      <c r="F182" s="75" t="s">
        <v>30</v>
      </c>
      <c r="G182" s="35">
        <v>95000</v>
      </c>
      <c r="H182" s="35">
        <v>10929.31</v>
      </c>
      <c r="I182" s="19">
        <f t="shared" si="4"/>
        <v>2726.5</v>
      </c>
      <c r="J182" s="26">
        <f t="shared" si="7"/>
        <v>2888</v>
      </c>
      <c r="K182" s="26">
        <v>25</v>
      </c>
      <c r="L182" s="19">
        <f t="shared" si="5"/>
        <v>16568.809999999998</v>
      </c>
      <c r="M182" s="18">
        <f t="shared" si="6"/>
        <v>78431.19</v>
      </c>
    </row>
    <row r="183" spans="1:13" ht="28.5" x14ac:dyDescent="0.25">
      <c r="A183" s="20">
        <v>101</v>
      </c>
      <c r="B183" s="21" t="s">
        <v>169</v>
      </c>
      <c r="C183" s="22" t="s">
        <v>32</v>
      </c>
      <c r="D183" s="41" t="s">
        <v>167</v>
      </c>
      <c r="E183" s="37" t="s">
        <v>170</v>
      </c>
      <c r="F183" s="37" t="s">
        <v>27</v>
      </c>
      <c r="G183" s="27">
        <v>30000</v>
      </c>
      <c r="H183" s="26"/>
      <c r="I183" s="19">
        <f t="shared" si="4"/>
        <v>861</v>
      </c>
      <c r="J183" s="26">
        <f t="shared" si="7"/>
        <v>912</v>
      </c>
      <c r="K183" s="26">
        <v>25</v>
      </c>
      <c r="L183" s="19">
        <f t="shared" si="5"/>
        <v>1798</v>
      </c>
      <c r="M183" s="18">
        <f t="shared" si="6"/>
        <v>28202</v>
      </c>
    </row>
    <row r="184" spans="1:13" ht="42.75" x14ac:dyDescent="0.25">
      <c r="A184" s="20">
        <v>102</v>
      </c>
      <c r="B184" s="21" t="s">
        <v>171</v>
      </c>
      <c r="C184" s="22" t="s">
        <v>32</v>
      </c>
      <c r="D184" s="40" t="s">
        <v>167</v>
      </c>
      <c r="E184" s="37" t="s">
        <v>172</v>
      </c>
      <c r="F184" s="37" t="s">
        <v>34</v>
      </c>
      <c r="G184" s="27">
        <v>21420</v>
      </c>
      <c r="H184" s="26"/>
      <c r="I184" s="19">
        <f t="shared" si="4"/>
        <v>614.75400000000002</v>
      </c>
      <c r="J184" s="26">
        <f t="shared" si="7"/>
        <v>651.16800000000001</v>
      </c>
      <c r="K184" s="26">
        <v>1704.92</v>
      </c>
      <c r="L184" s="19">
        <f t="shared" si="5"/>
        <v>2970.8420000000001</v>
      </c>
      <c r="M184" s="18">
        <f t="shared" si="6"/>
        <v>18449.157999999999</v>
      </c>
    </row>
    <row r="185" spans="1:13" ht="38.25" x14ac:dyDescent="0.25">
      <c r="A185" s="20">
        <v>103</v>
      </c>
      <c r="B185" s="21" t="s">
        <v>173</v>
      </c>
      <c r="C185" s="22" t="s">
        <v>14</v>
      </c>
      <c r="D185" s="40" t="s">
        <v>174</v>
      </c>
      <c r="E185" s="37" t="s">
        <v>175</v>
      </c>
      <c r="F185" s="37" t="s">
        <v>27</v>
      </c>
      <c r="G185" s="27">
        <v>70000</v>
      </c>
      <c r="H185" s="26">
        <v>5368.45</v>
      </c>
      <c r="I185" s="19">
        <f t="shared" si="4"/>
        <v>2009</v>
      </c>
      <c r="J185" s="26">
        <f t="shared" si="7"/>
        <v>2128</v>
      </c>
      <c r="K185" s="26">
        <v>25</v>
      </c>
      <c r="L185" s="19">
        <f t="shared" si="5"/>
        <v>9530.4500000000007</v>
      </c>
      <c r="M185" s="18">
        <f t="shared" si="6"/>
        <v>60469.55</v>
      </c>
    </row>
    <row r="186" spans="1:13" ht="25.5" x14ac:dyDescent="0.25">
      <c r="A186" s="20">
        <v>104</v>
      </c>
      <c r="B186" s="21" t="s">
        <v>176</v>
      </c>
      <c r="C186" s="22" t="s">
        <v>14</v>
      </c>
      <c r="D186" s="41" t="s">
        <v>177</v>
      </c>
      <c r="E186" s="37" t="s">
        <v>121</v>
      </c>
      <c r="F186" s="37" t="s">
        <v>27</v>
      </c>
      <c r="G186" s="25">
        <v>125000</v>
      </c>
      <c r="H186" s="26">
        <v>17986.060000000001</v>
      </c>
      <c r="I186" s="19">
        <f t="shared" si="4"/>
        <v>3587.5</v>
      </c>
      <c r="J186" s="26">
        <f t="shared" si="7"/>
        <v>3800</v>
      </c>
      <c r="K186" s="26">
        <v>939</v>
      </c>
      <c r="L186" s="19">
        <f t="shared" si="5"/>
        <v>26312.560000000001</v>
      </c>
      <c r="M186" s="18">
        <f t="shared" si="6"/>
        <v>98687.44</v>
      </c>
    </row>
    <row r="187" spans="1:13" ht="42.75" x14ac:dyDescent="0.25">
      <c r="A187" s="20">
        <v>105</v>
      </c>
      <c r="B187" s="23" t="s">
        <v>178</v>
      </c>
      <c r="C187" s="30" t="s">
        <v>32</v>
      </c>
      <c r="D187" s="42" t="s">
        <v>177</v>
      </c>
      <c r="E187" s="37" t="s">
        <v>179</v>
      </c>
      <c r="F187" s="75" t="s">
        <v>30</v>
      </c>
      <c r="G187" s="26">
        <v>55000</v>
      </c>
      <c r="H187" s="35">
        <v>2559.6799999999998</v>
      </c>
      <c r="I187" s="19">
        <f t="shared" si="4"/>
        <v>1578.5</v>
      </c>
      <c r="J187" s="26">
        <f t="shared" si="7"/>
        <v>1672</v>
      </c>
      <c r="K187" s="26">
        <v>25</v>
      </c>
      <c r="L187" s="19">
        <f t="shared" si="5"/>
        <v>5835.18</v>
      </c>
      <c r="M187" s="18">
        <f t="shared" si="6"/>
        <v>49164.82</v>
      </c>
    </row>
    <row r="188" spans="1:13" ht="25.5" x14ac:dyDescent="0.25">
      <c r="A188" s="20">
        <v>106</v>
      </c>
      <c r="B188" s="21" t="s">
        <v>180</v>
      </c>
      <c r="C188" s="22" t="s">
        <v>14</v>
      </c>
      <c r="D188" s="41" t="s">
        <v>177</v>
      </c>
      <c r="E188" s="37" t="s">
        <v>75</v>
      </c>
      <c r="F188" s="37" t="s">
        <v>27</v>
      </c>
      <c r="G188" s="27">
        <v>26250</v>
      </c>
      <c r="H188" s="26"/>
      <c r="I188" s="19">
        <f t="shared" si="4"/>
        <v>753.375</v>
      </c>
      <c r="J188" s="26">
        <f t="shared" si="7"/>
        <v>798</v>
      </c>
      <c r="K188" s="26">
        <v>1541.83</v>
      </c>
      <c r="L188" s="19">
        <f t="shared" si="5"/>
        <v>3093.2049999999999</v>
      </c>
      <c r="M188" s="18">
        <f t="shared" si="6"/>
        <v>23156.794999999998</v>
      </c>
    </row>
    <row r="189" spans="1:13" ht="42.75" x14ac:dyDescent="0.25">
      <c r="A189" s="20">
        <v>107</v>
      </c>
      <c r="B189" s="21" t="s">
        <v>181</v>
      </c>
      <c r="C189" s="22" t="s">
        <v>14</v>
      </c>
      <c r="D189" s="41" t="s">
        <v>177</v>
      </c>
      <c r="E189" s="37" t="s">
        <v>50</v>
      </c>
      <c r="F189" s="37" t="s">
        <v>34</v>
      </c>
      <c r="G189" s="27">
        <v>23100</v>
      </c>
      <c r="H189" s="26"/>
      <c r="I189" s="19">
        <f t="shared" si="4"/>
        <v>662.97</v>
      </c>
      <c r="J189" s="26">
        <f t="shared" si="7"/>
        <v>702.24</v>
      </c>
      <c r="K189" s="26">
        <v>130</v>
      </c>
      <c r="L189" s="19">
        <f t="shared" si="5"/>
        <v>1495.21</v>
      </c>
      <c r="M189" s="18">
        <f t="shared" si="6"/>
        <v>21604.79</v>
      </c>
    </row>
    <row r="190" spans="1:13" ht="25.5" x14ac:dyDescent="0.25">
      <c r="A190" s="20">
        <v>108</v>
      </c>
      <c r="B190" s="21" t="s">
        <v>182</v>
      </c>
      <c r="C190" s="22" t="s">
        <v>14</v>
      </c>
      <c r="D190" s="41" t="s">
        <v>177</v>
      </c>
      <c r="E190" s="37" t="s">
        <v>183</v>
      </c>
      <c r="F190" s="37" t="s">
        <v>27</v>
      </c>
      <c r="G190" s="27">
        <v>28000</v>
      </c>
      <c r="H190" s="26"/>
      <c r="I190" s="19">
        <f t="shared" si="4"/>
        <v>803.6</v>
      </c>
      <c r="J190" s="26">
        <f t="shared" si="7"/>
        <v>851.2</v>
      </c>
      <c r="K190" s="26">
        <v>25</v>
      </c>
      <c r="L190" s="19">
        <f t="shared" si="5"/>
        <v>1679.8000000000002</v>
      </c>
      <c r="M190" s="18">
        <f t="shared" si="6"/>
        <v>26320.2</v>
      </c>
    </row>
    <row r="191" spans="1:13" ht="28.5" x14ac:dyDescent="0.25">
      <c r="A191" s="20">
        <v>109</v>
      </c>
      <c r="B191" s="24" t="s">
        <v>184</v>
      </c>
      <c r="C191" s="22" t="s">
        <v>32</v>
      </c>
      <c r="D191" s="41" t="s">
        <v>177</v>
      </c>
      <c r="E191" s="37" t="s">
        <v>50</v>
      </c>
      <c r="F191" s="37" t="s">
        <v>27</v>
      </c>
      <c r="G191" s="32">
        <v>25100</v>
      </c>
      <c r="H191" s="28"/>
      <c r="I191" s="19">
        <f t="shared" si="4"/>
        <v>720.37</v>
      </c>
      <c r="J191" s="26">
        <f t="shared" si="7"/>
        <v>763.04</v>
      </c>
      <c r="K191" s="26">
        <v>25</v>
      </c>
      <c r="L191" s="19">
        <f t="shared" si="5"/>
        <v>1508.4099999999999</v>
      </c>
      <c r="M191" s="18">
        <f t="shared" si="6"/>
        <v>23591.59</v>
      </c>
    </row>
    <row r="192" spans="1:13" ht="28.5" x14ac:dyDescent="0.25">
      <c r="A192" s="20">
        <v>110</v>
      </c>
      <c r="B192" s="24" t="s">
        <v>185</v>
      </c>
      <c r="C192" s="22" t="s">
        <v>32</v>
      </c>
      <c r="D192" s="41" t="s">
        <v>177</v>
      </c>
      <c r="E192" s="37" t="s">
        <v>50</v>
      </c>
      <c r="F192" s="37" t="s">
        <v>27</v>
      </c>
      <c r="G192" s="32">
        <v>35000</v>
      </c>
      <c r="H192" s="28"/>
      <c r="I192" s="19">
        <f t="shared" si="4"/>
        <v>1004.5</v>
      </c>
      <c r="J192" s="26">
        <f t="shared" si="7"/>
        <v>1064</v>
      </c>
      <c r="K192" s="26">
        <v>3020.84</v>
      </c>
      <c r="L192" s="19">
        <f t="shared" si="5"/>
        <v>5089.34</v>
      </c>
      <c r="M192" s="18">
        <f t="shared" si="6"/>
        <v>29910.66</v>
      </c>
    </row>
    <row r="193" spans="1:13" ht="25.5" x14ac:dyDescent="0.25">
      <c r="A193" s="20">
        <v>111</v>
      </c>
      <c r="B193" s="21" t="s">
        <v>186</v>
      </c>
      <c r="C193" s="22" t="s">
        <v>32</v>
      </c>
      <c r="D193" s="41" t="s">
        <v>177</v>
      </c>
      <c r="E193" s="37" t="s">
        <v>55</v>
      </c>
      <c r="F193" s="37" t="s">
        <v>27</v>
      </c>
      <c r="G193" s="26">
        <v>25000</v>
      </c>
      <c r="H193" s="26"/>
      <c r="I193" s="19">
        <f t="shared" si="4"/>
        <v>717.5</v>
      </c>
      <c r="J193" s="26">
        <f t="shared" si="7"/>
        <v>760</v>
      </c>
      <c r="K193" s="26">
        <v>25</v>
      </c>
      <c r="L193" s="19">
        <f t="shared" si="5"/>
        <v>1502.5</v>
      </c>
      <c r="M193" s="18">
        <f t="shared" si="6"/>
        <v>23497.5</v>
      </c>
    </row>
    <row r="194" spans="1:13" ht="38.25" x14ac:dyDescent="0.25">
      <c r="A194" s="20">
        <v>112</v>
      </c>
      <c r="B194" s="21" t="s">
        <v>187</v>
      </c>
      <c r="C194" s="22" t="s">
        <v>14</v>
      </c>
      <c r="D194" s="40" t="s">
        <v>188</v>
      </c>
      <c r="E194" s="37" t="s">
        <v>189</v>
      </c>
      <c r="F194" s="37" t="s">
        <v>34</v>
      </c>
      <c r="G194" s="27">
        <v>115000</v>
      </c>
      <c r="H194" s="26">
        <v>15336.28</v>
      </c>
      <c r="I194" s="19">
        <f t="shared" si="4"/>
        <v>3300.5</v>
      </c>
      <c r="J194" s="26">
        <f t="shared" si="7"/>
        <v>3496</v>
      </c>
      <c r="K194" s="26">
        <v>1814.16</v>
      </c>
      <c r="L194" s="19">
        <f t="shared" si="5"/>
        <v>23946.94</v>
      </c>
      <c r="M194" s="18">
        <f t="shared" si="6"/>
        <v>91053.06</v>
      </c>
    </row>
    <row r="195" spans="1:13" ht="38.25" x14ac:dyDescent="0.25">
      <c r="A195" s="20">
        <v>113</v>
      </c>
      <c r="B195" s="21" t="s">
        <v>190</v>
      </c>
      <c r="C195" s="22" t="s">
        <v>14</v>
      </c>
      <c r="D195" s="40" t="s">
        <v>188</v>
      </c>
      <c r="E195" s="37" t="s">
        <v>191</v>
      </c>
      <c r="F195" s="37" t="s">
        <v>27</v>
      </c>
      <c r="G195" s="27">
        <v>22000</v>
      </c>
      <c r="H195" s="26"/>
      <c r="I195" s="19">
        <f t="shared" si="4"/>
        <v>631.4</v>
      </c>
      <c r="J195" s="26">
        <f t="shared" si="7"/>
        <v>668.8</v>
      </c>
      <c r="K195" s="26">
        <v>25</v>
      </c>
      <c r="L195" s="19">
        <f t="shared" si="5"/>
        <v>1325.1999999999998</v>
      </c>
      <c r="M195" s="18">
        <f t="shared" si="6"/>
        <v>20674.8</v>
      </c>
    </row>
    <row r="196" spans="1:13" ht="42.75" x14ac:dyDescent="0.25">
      <c r="A196" s="20">
        <v>114</v>
      </c>
      <c r="B196" s="21" t="s">
        <v>192</v>
      </c>
      <c r="C196" s="22" t="s">
        <v>32</v>
      </c>
      <c r="D196" s="40" t="s">
        <v>188</v>
      </c>
      <c r="E196" s="37" t="s">
        <v>193</v>
      </c>
      <c r="F196" s="48" t="s">
        <v>34</v>
      </c>
      <c r="G196" s="39">
        <v>26250</v>
      </c>
      <c r="H196" s="26"/>
      <c r="I196" s="26">
        <f t="shared" si="4"/>
        <v>753.375</v>
      </c>
      <c r="J196" s="26">
        <f t="shared" si="7"/>
        <v>798</v>
      </c>
      <c r="K196" s="26">
        <v>2249.62</v>
      </c>
      <c r="L196" s="26">
        <f t="shared" si="5"/>
        <v>3800.9949999999999</v>
      </c>
      <c r="M196" s="27">
        <f t="shared" si="6"/>
        <v>22449.005000000001</v>
      </c>
    </row>
    <row r="197" spans="1:13" x14ac:dyDescent="0.25">
      <c r="A197" s="92"/>
      <c r="B197" s="93"/>
      <c r="C197" s="94"/>
      <c r="D197" s="95"/>
      <c r="E197" s="96"/>
      <c r="F197" s="115"/>
      <c r="G197" s="116"/>
      <c r="H197" s="98"/>
      <c r="I197" s="98"/>
      <c r="J197" s="98"/>
      <c r="K197" s="98"/>
      <c r="L197" s="98"/>
      <c r="M197" s="97"/>
    </row>
    <row r="198" spans="1:13" x14ac:dyDescent="0.25">
      <c r="A198" s="92"/>
      <c r="B198" s="93"/>
      <c r="C198" s="94"/>
      <c r="D198" s="95"/>
      <c r="E198" s="96"/>
      <c r="F198" s="115"/>
      <c r="G198" s="116"/>
      <c r="H198" s="98"/>
      <c r="I198" s="98"/>
      <c r="J198" s="98"/>
      <c r="K198" s="98"/>
      <c r="L198" s="98"/>
      <c r="M198" s="97"/>
    </row>
    <row r="199" spans="1:13" x14ac:dyDescent="0.25">
      <c r="A199" s="92"/>
      <c r="B199" s="93"/>
      <c r="C199" s="94"/>
      <c r="D199" s="95"/>
      <c r="E199" s="96"/>
      <c r="F199" s="115"/>
      <c r="G199" s="116"/>
      <c r="H199" s="98"/>
      <c r="I199" s="98"/>
      <c r="J199" s="98"/>
      <c r="K199" s="98"/>
      <c r="L199" s="98"/>
      <c r="M199" s="97"/>
    </row>
    <row r="200" spans="1:13" x14ac:dyDescent="0.25">
      <c r="A200" s="92"/>
      <c r="B200" s="93"/>
      <c r="C200" s="94"/>
      <c r="D200" s="95"/>
      <c r="E200" s="96"/>
      <c r="F200" s="115"/>
      <c r="G200" s="116"/>
      <c r="H200" s="98"/>
      <c r="I200" s="98"/>
      <c r="J200" s="98"/>
      <c r="K200" s="98"/>
      <c r="L200" s="98"/>
      <c r="M200" s="97"/>
    </row>
    <row r="201" spans="1:13" x14ac:dyDescent="0.25">
      <c r="A201" s="92"/>
      <c r="B201" s="93"/>
      <c r="C201" s="94"/>
      <c r="D201" s="95"/>
      <c r="E201" s="96"/>
      <c r="F201" s="115"/>
      <c r="G201" s="116"/>
      <c r="H201" s="98"/>
      <c r="I201" s="98"/>
      <c r="J201" s="98"/>
      <c r="K201" s="98"/>
      <c r="L201" s="98"/>
      <c r="M201" s="97"/>
    </row>
    <row r="202" spans="1:13" ht="18" x14ac:dyDescent="0.25">
      <c r="A202" s="149" t="s">
        <v>1935</v>
      </c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</row>
    <row r="203" spans="1:13" ht="18" x14ac:dyDescent="0.25">
      <c r="A203" s="149" t="s">
        <v>1936</v>
      </c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</row>
    <row r="204" spans="1:13" ht="18" x14ac:dyDescent="0.25">
      <c r="A204" s="149" t="s">
        <v>1937</v>
      </c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</row>
    <row r="205" spans="1:13" x14ac:dyDescent="0.25">
      <c r="A205" s="68"/>
      <c r="B205" s="69"/>
      <c r="C205" s="70"/>
      <c r="D205" s="71"/>
      <c r="E205" s="71"/>
      <c r="F205" s="72"/>
      <c r="G205" s="73"/>
      <c r="H205" s="73"/>
      <c r="I205" s="73"/>
      <c r="J205" s="73"/>
      <c r="K205" s="73"/>
      <c r="L205" s="73"/>
      <c r="M205" s="73"/>
    </row>
    <row r="206" spans="1:13" ht="18" x14ac:dyDescent="0.25">
      <c r="A206" s="149" t="s">
        <v>1938</v>
      </c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</row>
    <row r="207" spans="1:13" ht="18" x14ac:dyDescent="0.25">
      <c r="A207" s="149" t="s">
        <v>1940</v>
      </c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</row>
    <row r="208" spans="1:13" x14ac:dyDescent="0.25">
      <c r="A208" s="68"/>
      <c r="B208" s="69"/>
      <c r="C208" s="70"/>
      <c r="D208" s="71"/>
      <c r="E208" s="71"/>
      <c r="F208" s="72"/>
      <c r="G208" s="73"/>
      <c r="H208" s="73"/>
      <c r="I208" s="73"/>
      <c r="J208" s="73"/>
      <c r="K208" s="73"/>
      <c r="L208" s="73"/>
      <c r="M208" s="73"/>
    </row>
    <row r="209" spans="1:13" ht="18" x14ac:dyDescent="0.25">
      <c r="A209" s="150" t="s">
        <v>1939</v>
      </c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</row>
    <row r="210" spans="1:13" ht="15.75" thickBot="1" x14ac:dyDescent="0.3">
      <c r="A210" s="68"/>
      <c r="B210" s="69"/>
      <c r="C210" s="70"/>
      <c r="D210" s="71"/>
      <c r="E210" s="71"/>
      <c r="F210" s="72"/>
      <c r="G210" s="73"/>
      <c r="H210" s="73"/>
      <c r="I210" s="73"/>
      <c r="J210" s="73"/>
      <c r="K210" s="73"/>
      <c r="L210" s="73"/>
      <c r="M210" s="73"/>
    </row>
    <row r="211" spans="1:13" ht="29.25" thickBot="1" x14ac:dyDescent="0.3">
      <c r="A211" s="9" t="s">
        <v>0</v>
      </c>
      <c r="B211" s="10" t="s">
        <v>1</v>
      </c>
      <c r="C211" s="11" t="s">
        <v>2</v>
      </c>
      <c r="D211" s="11" t="s">
        <v>3</v>
      </c>
      <c r="E211" s="10" t="s">
        <v>4</v>
      </c>
      <c r="F211" s="11" t="s">
        <v>5</v>
      </c>
      <c r="G211" s="10" t="s">
        <v>6</v>
      </c>
      <c r="H211" s="12" t="s">
        <v>7</v>
      </c>
      <c r="I211" s="12" t="s">
        <v>8</v>
      </c>
      <c r="J211" s="12" t="s">
        <v>9</v>
      </c>
      <c r="K211" s="10" t="s">
        <v>10</v>
      </c>
      <c r="L211" s="12" t="s">
        <v>11</v>
      </c>
      <c r="M211" s="12" t="s">
        <v>12</v>
      </c>
    </row>
    <row r="212" spans="1:13" ht="38.25" x14ac:dyDescent="0.25">
      <c r="A212" s="13">
        <v>115</v>
      </c>
      <c r="B212" s="14" t="s">
        <v>194</v>
      </c>
      <c r="C212" s="15" t="s">
        <v>32</v>
      </c>
      <c r="D212" s="82" t="s">
        <v>188</v>
      </c>
      <c r="E212" s="74" t="s">
        <v>157</v>
      </c>
      <c r="F212" s="74" t="s">
        <v>34</v>
      </c>
      <c r="G212" s="18">
        <v>40000</v>
      </c>
      <c r="H212" s="19">
        <v>85.61</v>
      </c>
      <c r="I212" s="19">
        <f t="shared" si="4"/>
        <v>1148</v>
      </c>
      <c r="J212" s="19">
        <f t="shared" si="7"/>
        <v>1216</v>
      </c>
      <c r="K212" s="19">
        <v>2405.2399999999998</v>
      </c>
      <c r="L212" s="19">
        <f t="shared" si="5"/>
        <v>4854.8499999999995</v>
      </c>
      <c r="M212" s="18">
        <f t="shared" si="6"/>
        <v>35145.15</v>
      </c>
    </row>
    <row r="213" spans="1:13" ht="42.75" x14ac:dyDescent="0.25">
      <c r="A213" s="20">
        <v>116</v>
      </c>
      <c r="B213" s="21" t="s">
        <v>195</v>
      </c>
      <c r="C213" s="22" t="s">
        <v>32</v>
      </c>
      <c r="D213" s="40" t="s">
        <v>196</v>
      </c>
      <c r="E213" s="48" t="s">
        <v>197</v>
      </c>
      <c r="F213" s="37" t="s">
        <v>34</v>
      </c>
      <c r="G213" s="27">
        <v>50000</v>
      </c>
      <c r="H213" s="26">
        <v>1496.96</v>
      </c>
      <c r="I213" s="19">
        <f t="shared" si="4"/>
        <v>1435</v>
      </c>
      <c r="J213" s="26">
        <f t="shared" si="7"/>
        <v>1520</v>
      </c>
      <c r="K213" s="26">
        <v>4038.74</v>
      </c>
      <c r="L213" s="19">
        <f t="shared" si="5"/>
        <v>8490.7000000000007</v>
      </c>
      <c r="M213" s="18">
        <f t="shared" si="6"/>
        <v>41509.300000000003</v>
      </c>
    </row>
    <row r="214" spans="1:13" ht="42.75" x14ac:dyDescent="0.25">
      <c r="A214" s="20">
        <v>117</v>
      </c>
      <c r="B214" s="21" t="s">
        <v>198</v>
      </c>
      <c r="C214" s="22" t="s">
        <v>32</v>
      </c>
      <c r="D214" s="41" t="s">
        <v>199</v>
      </c>
      <c r="E214" s="37" t="s">
        <v>200</v>
      </c>
      <c r="F214" s="37" t="s">
        <v>34</v>
      </c>
      <c r="G214" s="27">
        <v>65000</v>
      </c>
      <c r="H214" s="26">
        <v>4189.53</v>
      </c>
      <c r="I214" s="19">
        <f t="shared" si="4"/>
        <v>1865.5</v>
      </c>
      <c r="J214" s="26">
        <f t="shared" si="7"/>
        <v>1976</v>
      </c>
      <c r="K214" s="26">
        <v>3271.95</v>
      </c>
      <c r="L214" s="19">
        <f t="shared" si="5"/>
        <v>11302.98</v>
      </c>
      <c r="M214" s="18">
        <f t="shared" si="6"/>
        <v>53697.020000000004</v>
      </c>
    </row>
    <row r="215" spans="1:13" ht="42.75" x14ac:dyDescent="0.25">
      <c r="A215" s="20">
        <v>118</v>
      </c>
      <c r="B215" s="21" t="s">
        <v>201</v>
      </c>
      <c r="C215" s="22" t="s">
        <v>32</v>
      </c>
      <c r="D215" s="41" t="s">
        <v>202</v>
      </c>
      <c r="E215" s="37" t="s">
        <v>203</v>
      </c>
      <c r="F215" s="37" t="s">
        <v>34</v>
      </c>
      <c r="G215" s="27">
        <v>80000</v>
      </c>
      <c r="H215" s="26">
        <v>7103.41</v>
      </c>
      <c r="I215" s="19">
        <f t="shared" si="4"/>
        <v>2296</v>
      </c>
      <c r="J215" s="26">
        <f t="shared" si="7"/>
        <v>2432</v>
      </c>
      <c r="K215" s="26">
        <v>2848.82</v>
      </c>
      <c r="L215" s="19">
        <f t="shared" si="5"/>
        <v>14680.23</v>
      </c>
      <c r="M215" s="18">
        <f t="shared" si="6"/>
        <v>65319.770000000004</v>
      </c>
    </row>
    <row r="216" spans="1:13" ht="42.75" x14ac:dyDescent="0.25">
      <c r="A216" s="20">
        <v>119</v>
      </c>
      <c r="B216" s="21" t="s">
        <v>204</v>
      </c>
      <c r="C216" s="22" t="s">
        <v>32</v>
      </c>
      <c r="D216" s="41" t="s">
        <v>177</v>
      </c>
      <c r="E216" s="37" t="s">
        <v>193</v>
      </c>
      <c r="F216" s="37" t="s">
        <v>27</v>
      </c>
      <c r="G216" s="27">
        <v>45000</v>
      </c>
      <c r="H216" s="26">
        <v>969.81</v>
      </c>
      <c r="I216" s="19">
        <f t="shared" si="4"/>
        <v>1291.5</v>
      </c>
      <c r="J216" s="26">
        <f t="shared" si="7"/>
        <v>1368</v>
      </c>
      <c r="K216" s="26">
        <v>1215.1199999999999</v>
      </c>
      <c r="L216" s="19">
        <f t="shared" si="5"/>
        <v>4844.43</v>
      </c>
      <c r="M216" s="18">
        <f t="shared" si="6"/>
        <v>40155.57</v>
      </c>
    </row>
    <row r="217" spans="1:13" ht="42.75" x14ac:dyDescent="0.25">
      <c r="A217" s="20">
        <v>120</v>
      </c>
      <c r="B217" s="21" t="s">
        <v>205</v>
      </c>
      <c r="C217" s="22" t="s">
        <v>14</v>
      </c>
      <c r="D217" s="41" t="s">
        <v>177</v>
      </c>
      <c r="E217" s="37" t="s">
        <v>193</v>
      </c>
      <c r="F217" s="37" t="s">
        <v>27</v>
      </c>
      <c r="G217" s="27">
        <v>31250</v>
      </c>
      <c r="H217" s="26"/>
      <c r="I217" s="19">
        <f t="shared" si="4"/>
        <v>896.875</v>
      </c>
      <c r="J217" s="26">
        <f t="shared" si="7"/>
        <v>950</v>
      </c>
      <c r="K217" s="26">
        <v>25</v>
      </c>
      <c r="L217" s="19">
        <f t="shared" si="5"/>
        <v>1871.875</v>
      </c>
      <c r="M217" s="18">
        <f t="shared" si="6"/>
        <v>29378.125</v>
      </c>
    </row>
    <row r="218" spans="1:13" ht="38.25" x14ac:dyDescent="0.25">
      <c r="A218" s="20">
        <v>121</v>
      </c>
      <c r="B218" s="38" t="s">
        <v>206</v>
      </c>
      <c r="C218" s="30" t="s">
        <v>32</v>
      </c>
      <c r="D218" s="41" t="s">
        <v>207</v>
      </c>
      <c r="E218" s="40" t="s">
        <v>200</v>
      </c>
      <c r="F218" s="40" t="s">
        <v>34</v>
      </c>
      <c r="G218" s="27">
        <v>55000</v>
      </c>
      <c r="H218" s="26">
        <v>2381.16</v>
      </c>
      <c r="I218" s="19">
        <f t="shared" si="4"/>
        <v>1578.5</v>
      </c>
      <c r="J218" s="26">
        <f t="shared" si="7"/>
        <v>1672</v>
      </c>
      <c r="K218" s="26">
        <v>2848.62</v>
      </c>
      <c r="L218" s="19">
        <f t="shared" si="5"/>
        <v>8480.2799999999988</v>
      </c>
      <c r="M218" s="18">
        <f t="shared" si="6"/>
        <v>46519.72</v>
      </c>
    </row>
    <row r="219" spans="1:13" ht="38.25" x14ac:dyDescent="0.25">
      <c r="A219" s="20">
        <v>122</v>
      </c>
      <c r="B219" s="38" t="s">
        <v>208</v>
      </c>
      <c r="C219" s="30" t="s">
        <v>32</v>
      </c>
      <c r="D219" s="41" t="s">
        <v>209</v>
      </c>
      <c r="E219" s="40" t="s">
        <v>200</v>
      </c>
      <c r="F219" s="40" t="s">
        <v>27</v>
      </c>
      <c r="G219" s="27">
        <v>55000</v>
      </c>
      <c r="H219" s="26">
        <v>2202.64</v>
      </c>
      <c r="I219" s="19">
        <f t="shared" si="4"/>
        <v>1578.5</v>
      </c>
      <c r="J219" s="26">
        <f t="shared" si="7"/>
        <v>1672</v>
      </c>
      <c r="K219" s="26">
        <v>5331.39</v>
      </c>
      <c r="L219" s="19">
        <f t="shared" si="5"/>
        <v>10784.529999999999</v>
      </c>
      <c r="M219" s="18">
        <f t="shared" si="6"/>
        <v>44215.47</v>
      </c>
    </row>
    <row r="220" spans="1:13" ht="25.5" x14ac:dyDescent="0.25">
      <c r="A220" s="20">
        <v>123</v>
      </c>
      <c r="B220" s="23" t="s">
        <v>210</v>
      </c>
      <c r="C220" s="30" t="s">
        <v>32</v>
      </c>
      <c r="D220" s="40" t="s">
        <v>177</v>
      </c>
      <c r="E220" s="40" t="s">
        <v>211</v>
      </c>
      <c r="F220" s="41" t="s">
        <v>69</v>
      </c>
      <c r="G220" s="26">
        <v>25000</v>
      </c>
      <c r="H220" s="26"/>
      <c r="I220" s="19">
        <f t="shared" si="4"/>
        <v>717.5</v>
      </c>
      <c r="J220" s="26">
        <f t="shared" si="7"/>
        <v>760</v>
      </c>
      <c r="K220" s="26">
        <v>1541.82</v>
      </c>
      <c r="L220" s="19">
        <f t="shared" si="5"/>
        <v>3019.3199999999997</v>
      </c>
      <c r="M220" s="18">
        <f t="shared" si="6"/>
        <v>21980.68</v>
      </c>
    </row>
    <row r="221" spans="1:13" ht="25.5" x14ac:dyDescent="0.25">
      <c r="A221" s="20">
        <v>124</v>
      </c>
      <c r="B221" s="23" t="s">
        <v>212</v>
      </c>
      <c r="C221" s="30" t="s">
        <v>32</v>
      </c>
      <c r="D221" s="41" t="s">
        <v>177</v>
      </c>
      <c r="E221" s="40" t="s">
        <v>211</v>
      </c>
      <c r="F221" s="41" t="s">
        <v>69</v>
      </c>
      <c r="G221" s="26">
        <v>25000</v>
      </c>
      <c r="H221" s="26"/>
      <c r="I221" s="19">
        <f t="shared" si="4"/>
        <v>717.5</v>
      </c>
      <c r="J221" s="26">
        <f t="shared" si="7"/>
        <v>760</v>
      </c>
      <c r="K221" s="26">
        <v>25</v>
      </c>
      <c r="L221" s="19">
        <f t="shared" si="5"/>
        <v>1502.5</v>
      </c>
      <c r="M221" s="18">
        <f t="shared" si="6"/>
        <v>23497.5</v>
      </c>
    </row>
    <row r="222" spans="1:13" x14ac:dyDescent="0.25">
      <c r="A222" s="20">
        <v>125</v>
      </c>
      <c r="B222" s="23" t="s">
        <v>213</v>
      </c>
      <c r="C222" s="30" t="s">
        <v>14</v>
      </c>
      <c r="D222" s="40" t="s">
        <v>214</v>
      </c>
      <c r="E222" s="37" t="s">
        <v>150</v>
      </c>
      <c r="F222" s="75" t="s">
        <v>30</v>
      </c>
      <c r="G222" s="26">
        <v>150000</v>
      </c>
      <c r="H222" s="26">
        <v>23866.69</v>
      </c>
      <c r="I222" s="19">
        <f t="shared" si="4"/>
        <v>4305</v>
      </c>
      <c r="J222" s="26">
        <f t="shared" si="7"/>
        <v>4560</v>
      </c>
      <c r="K222" s="26">
        <v>1331.8</v>
      </c>
      <c r="L222" s="19">
        <f t="shared" si="5"/>
        <v>34063.49</v>
      </c>
      <c r="M222" s="18">
        <f t="shared" si="6"/>
        <v>115936.51000000001</v>
      </c>
    </row>
    <row r="223" spans="1:13" ht="28.5" x14ac:dyDescent="0.25">
      <c r="A223" s="20">
        <v>126</v>
      </c>
      <c r="B223" s="21" t="s">
        <v>215</v>
      </c>
      <c r="C223" s="22" t="s">
        <v>14</v>
      </c>
      <c r="D223" s="40" t="s">
        <v>214</v>
      </c>
      <c r="E223" s="37" t="s">
        <v>216</v>
      </c>
      <c r="F223" s="37" t="s">
        <v>27</v>
      </c>
      <c r="G223" s="27">
        <v>45000</v>
      </c>
      <c r="H223" s="26">
        <v>1148.33</v>
      </c>
      <c r="I223" s="19">
        <f t="shared" si="4"/>
        <v>1291.5</v>
      </c>
      <c r="J223" s="26">
        <f t="shared" si="7"/>
        <v>1368</v>
      </c>
      <c r="K223" s="26">
        <v>25</v>
      </c>
      <c r="L223" s="19">
        <f t="shared" si="5"/>
        <v>3832.83</v>
      </c>
      <c r="M223" s="18">
        <f t="shared" si="6"/>
        <v>41167.17</v>
      </c>
    </row>
    <row r="224" spans="1:13" ht="28.5" x14ac:dyDescent="0.25">
      <c r="A224" s="20">
        <v>127</v>
      </c>
      <c r="B224" s="38" t="s">
        <v>217</v>
      </c>
      <c r="C224" s="34" t="s">
        <v>32</v>
      </c>
      <c r="D224" s="40" t="s">
        <v>214</v>
      </c>
      <c r="E224" s="37" t="s">
        <v>218</v>
      </c>
      <c r="F224" s="75" t="s">
        <v>30</v>
      </c>
      <c r="G224" s="35">
        <v>65000</v>
      </c>
      <c r="H224" s="35">
        <v>4427.55</v>
      </c>
      <c r="I224" s="19">
        <f t="shared" si="4"/>
        <v>1865.5</v>
      </c>
      <c r="J224" s="26">
        <f t="shared" si="7"/>
        <v>1976</v>
      </c>
      <c r="K224" s="35">
        <v>25</v>
      </c>
      <c r="L224" s="19">
        <f t="shared" si="5"/>
        <v>8294.0499999999993</v>
      </c>
      <c r="M224" s="18">
        <f t="shared" si="6"/>
        <v>56705.95</v>
      </c>
    </row>
    <row r="225" spans="1:13" ht="28.5" x14ac:dyDescent="0.25">
      <c r="A225" s="20">
        <v>128</v>
      </c>
      <c r="B225" s="23" t="s">
        <v>219</v>
      </c>
      <c r="C225" s="30" t="s">
        <v>14</v>
      </c>
      <c r="D225" s="40" t="s">
        <v>214</v>
      </c>
      <c r="E225" s="37" t="s">
        <v>220</v>
      </c>
      <c r="F225" s="75" t="s">
        <v>30</v>
      </c>
      <c r="G225" s="26">
        <v>75000</v>
      </c>
      <c r="H225" s="26">
        <v>6309.35</v>
      </c>
      <c r="I225" s="19">
        <f t="shared" si="4"/>
        <v>2152.5</v>
      </c>
      <c r="J225" s="26">
        <f t="shared" si="7"/>
        <v>2280</v>
      </c>
      <c r="K225" s="26">
        <v>2300</v>
      </c>
      <c r="L225" s="19">
        <f t="shared" si="5"/>
        <v>13041.85</v>
      </c>
      <c r="M225" s="18">
        <f t="shared" si="6"/>
        <v>61958.15</v>
      </c>
    </row>
    <row r="226" spans="1:13" ht="42.75" x14ac:dyDescent="0.25">
      <c r="A226" s="20">
        <v>129</v>
      </c>
      <c r="B226" s="21" t="s">
        <v>221</v>
      </c>
      <c r="C226" s="22" t="s">
        <v>14</v>
      </c>
      <c r="D226" s="40" t="s">
        <v>214</v>
      </c>
      <c r="E226" s="37" t="s">
        <v>222</v>
      </c>
      <c r="F226" s="37" t="s">
        <v>27</v>
      </c>
      <c r="G226" s="27">
        <v>55000</v>
      </c>
      <c r="H226" s="26">
        <v>2559.6799999999998</v>
      </c>
      <c r="I226" s="19">
        <f t="shared" si="4"/>
        <v>1578.5</v>
      </c>
      <c r="J226" s="26">
        <f t="shared" si="7"/>
        <v>1672</v>
      </c>
      <c r="K226" s="26">
        <v>25</v>
      </c>
      <c r="L226" s="19">
        <f t="shared" si="5"/>
        <v>5835.18</v>
      </c>
      <c r="M226" s="18">
        <f t="shared" si="6"/>
        <v>49164.82</v>
      </c>
    </row>
    <row r="227" spans="1:13" ht="42.75" x14ac:dyDescent="0.25">
      <c r="A227" s="20">
        <v>130</v>
      </c>
      <c r="B227" s="21" t="s">
        <v>223</v>
      </c>
      <c r="C227" s="22" t="s">
        <v>14</v>
      </c>
      <c r="D227" s="40" t="s">
        <v>214</v>
      </c>
      <c r="E227" s="37" t="s">
        <v>222</v>
      </c>
      <c r="F227" s="37" t="s">
        <v>27</v>
      </c>
      <c r="G227" s="27">
        <v>55000</v>
      </c>
      <c r="H227" s="26">
        <v>2202.64</v>
      </c>
      <c r="I227" s="19">
        <f t="shared" ref="I227:I349" si="8">+G227*2.87%</f>
        <v>1578.5</v>
      </c>
      <c r="J227" s="26">
        <f t="shared" si="7"/>
        <v>1672</v>
      </c>
      <c r="K227" s="26">
        <v>2405.2399999999998</v>
      </c>
      <c r="L227" s="19">
        <f t="shared" ref="L227:L349" si="9">+H227+I227+J227+K227</f>
        <v>7858.3799999999992</v>
      </c>
      <c r="M227" s="18">
        <f t="shared" ref="M227:M349" si="10">+G227-L227</f>
        <v>47141.62</v>
      </c>
    </row>
    <row r="228" spans="1:13" ht="42.75" x14ac:dyDescent="0.25">
      <c r="A228" s="20">
        <v>131</v>
      </c>
      <c r="B228" s="23" t="s">
        <v>224</v>
      </c>
      <c r="C228" s="30" t="s">
        <v>32</v>
      </c>
      <c r="D228" s="40" t="s">
        <v>214</v>
      </c>
      <c r="E228" s="37" t="s">
        <v>222</v>
      </c>
      <c r="F228" s="75" t="s">
        <v>30</v>
      </c>
      <c r="G228" s="26">
        <v>35000</v>
      </c>
      <c r="H228" s="26"/>
      <c r="I228" s="26">
        <f t="shared" si="8"/>
        <v>1004.5</v>
      </c>
      <c r="J228" s="26">
        <f t="shared" ref="J228:J350" si="11">+G228*3.04%</f>
        <v>1064</v>
      </c>
      <c r="K228" s="26">
        <v>25</v>
      </c>
      <c r="L228" s="26">
        <f t="shared" si="9"/>
        <v>2093.5</v>
      </c>
      <c r="M228" s="27">
        <f t="shared" si="10"/>
        <v>32906.5</v>
      </c>
    </row>
    <row r="229" spans="1:13" x14ac:dyDescent="0.25">
      <c r="A229" s="92"/>
      <c r="B229" s="65"/>
      <c r="C229" s="120"/>
      <c r="D229" s="95"/>
      <c r="E229" s="96"/>
      <c r="F229" s="102"/>
      <c r="G229" s="98"/>
      <c r="H229" s="98"/>
      <c r="I229" s="98"/>
      <c r="J229" s="98"/>
      <c r="K229" s="98"/>
      <c r="L229" s="98"/>
      <c r="M229" s="97"/>
    </row>
    <row r="230" spans="1:13" x14ac:dyDescent="0.25">
      <c r="A230" s="92"/>
      <c r="B230" s="65"/>
      <c r="C230" s="120"/>
      <c r="D230" s="95"/>
      <c r="E230" s="96"/>
      <c r="F230" s="102"/>
      <c r="G230" s="98"/>
      <c r="H230" s="98"/>
      <c r="I230" s="98"/>
      <c r="J230" s="98"/>
      <c r="K230" s="98"/>
      <c r="L230" s="98"/>
      <c r="M230" s="97"/>
    </row>
    <row r="231" spans="1:13" x14ac:dyDescent="0.25">
      <c r="A231" s="92"/>
      <c r="B231" s="65"/>
      <c r="C231" s="120"/>
      <c r="D231" s="95"/>
      <c r="E231" s="96"/>
      <c r="F231" s="102"/>
      <c r="G231" s="98"/>
      <c r="H231" s="98"/>
      <c r="I231" s="98"/>
      <c r="J231" s="98"/>
      <c r="K231" s="98"/>
      <c r="L231" s="98"/>
      <c r="M231" s="97"/>
    </row>
    <row r="232" spans="1:13" x14ac:dyDescent="0.25">
      <c r="A232" s="92"/>
      <c r="B232" s="65"/>
      <c r="C232" s="120"/>
      <c r="D232" s="95"/>
      <c r="E232" s="96"/>
      <c r="F232" s="102"/>
      <c r="G232" s="98"/>
      <c r="H232" s="98"/>
      <c r="I232" s="98"/>
      <c r="J232" s="98"/>
      <c r="K232" s="98"/>
      <c r="L232" s="98"/>
      <c r="M232" s="97"/>
    </row>
    <row r="233" spans="1:13" x14ac:dyDescent="0.25">
      <c r="A233" s="92"/>
      <c r="B233" s="65"/>
      <c r="C233" s="120"/>
      <c r="D233" s="95"/>
      <c r="E233" s="96"/>
      <c r="F233" s="102"/>
      <c r="G233" s="98"/>
      <c r="H233" s="98"/>
      <c r="I233" s="98"/>
      <c r="J233" s="98"/>
      <c r="K233" s="98"/>
      <c r="L233" s="98"/>
      <c r="M233" s="97"/>
    </row>
    <row r="234" spans="1:13" ht="18" x14ac:dyDescent="0.25">
      <c r="A234" s="149" t="s">
        <v>1935</v>
      </c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</row>
    <row r="235" spans="1:13" ht="18" x14ac:dyDescent="0.25">
      <c r="A235" s="149" t="s">
        <v>1936</v>
      </c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</row>
    <row r="236" spans="1:13" ht="18" x14ac:dyDescent="0.25">
      <c r="A236" s="149" t="s">
        <v>1937</v>
      </c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</row>
    <row r="237" spans="1:13" x14ac:dyDescent="0.25">
      <c r="A237" s="68"/>
      <c r="B237" s="69"/>
      <c r="C237" s="70"/>
      <c r="D237" s="71"/>
      <c r="E237" s="71"/>
      <c r="F237" s="72"/>
      <c r="G237" s="73"/>
      <c r="H237" s="73"/>
      <c r="I237" s="73"/>
      <c r="J237" s="73"/>
      <c r="K237" s="73"/>
      <c r="L237" s="73"/>
      <c r="M237" s="73"/>
    </row>
    <row r="238" spans="1:13" ht="18" x14ac:dyDescent="0.25">
      <c r="A238" s="149" t="s">
        <v>1938</v>
      </c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</row>
    <row r="239" spans="1:13" ht="18" x14ac:dyDescent="0.25">
      <c r="A239" s="149" t="s">
        <v>1940</v>
      </c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</row>
    <row r="240" spans="1:13" x14ac:dyDescent="0.25">
      <c r="A240" s="68"/>
      <c r="B240" s="69"/>
      <c r="C240" s="70"/>
      <c r="D240" s="71"/>
      <c r="E240" s="71"/>
      <c r="F240" s="72"/>
      <c r="G240" s="73"/>
      <c r="H240" s="73"/>
      <c r="I240" s="73"/>
      <c r="J240" s="73"/>
      <c r="K240" s="73"/>
      <c r="L240" s="73"/>
      <c r="M240" s="73"/>
    </row>
    <row r="241" spans="1:13" ht="18" x14ac:dyDescent="0.25">
      <c r="A241" s="150" t="s">
        <v>1939</v>
      </c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</row>
    <row r="242" spans="1:13" ht="15.75" thickBot="1" x14ac:dyDescent="0.3">
      <c r="A242" s="68"/>
      <c r="B242" s="69"/>
      <c r="C242" s="70"/>
      <c r="D242" s="71"/>
      <c r="E242" s="71"/>
      <c r="F242" s="72"/>
      <c r="G242" s="73"/>
      <c r="H242" s="73"/>
      <c r="I242" s="73"/>
      <c r="J242" s="73"/>
      <c r="K242" s="73"/>
      <c r="L242" s="73"/>
      <c r="M242" s="73"/>
    </row>
    <row r="243" spans="1:13" ht="29.25" thickBot="1" x14ac:dyDescent="0.3">
      <c r="A243" s="9" t="s">
        <v>0</v>
      </c>
      <c r="B243" s="10" t="s">
        <v>1</v>
      </c>
      <c r="C243" s="11" t="s">
        <v>2</v>
      </c>
      <c r="D243" s="11" t="s">
        <v>3</v>
      </c>
      <c r="E243" s="10" t="s">
        <v>4</v>
      </c>
      <c r="F243" s="11" t="s">
        <v>5</v>
      </c>
      <c r="G243" s="10" t="s">
        <v>6</v>
      </c>
      <c r="H243" s="12" t="s">
        <v>7</v>
      </c>
      <c r="I243" s="12" t="s">
        <v>8</v>
      </c>
      <c r="J243" s="12" t="s">
        <v>9</v>
      </c>
      <c r="K243" s="10" t="s">
        <v>10</v>
      </c>
      <c r="L243" s="12" t="s">
        <v>11</v>
      </c>
      <c r="M243" s="12" t="s">
        <v>12</v>
      </c>
    </row>
    <row r="244" spans="1:13" ht="42.75" x14ac:dyDescent="0.25">
      <c r="A244" s="13">
        <v>132</v>
      </c>
      <c r="B244" s="16" t="s">
        <v>225</v>
      </c>
      <c r="C244" s="110" t="s">
        <v>14</v>
      </c>
      <c r="D244" s="82" t="s">
        <v>214</v>
      </c>
      <c r="E244" s="74" t="s">
        <v>222</v>
      </c>
      <c r="F244" s="119" t="s">
        <v>30</v>
      </c>
      <c r="G244" s="19">
        <v>45000</v>
      </c>
      <c r="H244" s="19">
        <v>1148.33</v>
      </c>
      <c r="I244" s="19">
        <f t="shared" si="8"/>
        <v>1291.5</v>
      </c>
      <c r="J244" s="19">
        <f t="shared" si="11"/>
        <v>1368</v>
      </c>
      <c r="K244" s="19">
        <v>25</v>
      </c>
      <c r="L244" s="19">
        <f t="shared" si="9"/>
        <v>3832.83</v>
      </c>
      <c r="M244" s="18">
        <f t="shared" si="10"/>
        <v>41167.17</v>
      </c>
    </row>
    <row r="245" spans="1:13" ht="42.75" x14ac:dyDescent="0.25">
      <c r="A245" s="20">
        <v>133</v>
      </c>
      <c r="B245" s="21" t="s">
        <v>226</v>
      </c>
      <c r="C245" s="22" t="s">
        <v>14</v>
      </c>
      <c r="D245" s="40" t="s">
        <v>214</v>
      </c>
      <c r="E245" s="37" t="s">
        <v>227</v>
      </c>
      <c r="F245" s="37" t="s">
        <v>34</v>
      </c>
      <c r="G245" s="27">
        <v>50000</v>
      </c>
      <c r="H245" s="26">
        <v>1854</v>
      </c>
      <c r="I245" s="19">
        <f t="shared" si="8"/>
        <v>1435</v>
      </c>
      <c r="J245" s="26">
        <f t="shared" si="11"/>
        <v>1520</v>
      </c>
      <c r="K245" s="26">
        <v>678.4</v>
      </c>
      <c r="L245" s="19">
        <f t="shared" si="9"/>
        <v>5487.4</v>
      </c>
      <c r="M245" s="18">
        <f t="shared" si="10"/>
        <v>44512.6</v>
      </c>
    </row>
    <row r="246" spans="1:13" ht="42.75" x14ac:dyDescent="0.25">
      <c r="A246" s="20">
        <v>134</v>
      </c>
      <c r="B246" s="21" t="s">
        <v>228</v>
      </c>
      <c r="C246" s="22" t="s">
        <v>14</v>
      </c>
      <c r="D246" s="40" t="s">
        <v>214</v>
      </c>
      <c r="E246" s="37" t="s">
        <v>229</v>
      </c>
      <c r="F246" s="37" t="s">
        <v>34</v>
      </c>
      <c r="G246" s="27">
        <v>45000</v>
      </c>
      <c r="H246" s="26">
        <v>791.29</v>
      </c>
      <c r="I246" s="19">
        <f t="shared" si="8"/>
        <v>1291.5</v>
      </c>
      <c r="J246" s="26">
        <f t="shared" si="11"/>
        <v>1368</v>
      </c>
      <c r="K246" s="26">
        <v>2854.52</v>
      </c>
      <c r="L246" s="19">
        <f t="shared" si="9"/>
        <v>6305.3099999999995</v>
      </c>
      <c r="M246" s="18">
        <f t="shared" si="10"/>
        <v>38694.69</v>
      </c>
    </row>
    <row r="247" spans="1:13" ht="28.5" x14ac:dyDescent="0.25">
      <c r="A247" s="20">
        <v>135</v>
      </c>
      <c r="B247" s="38" t="s">
        <v>230</v>
      </c>
      <c r="C247" s="34" t="s">
        <v>14</v>
      </c>
      <c r="D247" s="40" t="s">
        <v>214</v>
      </c>
      <c r="E247" s="37" t="s">
        <v>231</v>
      </c>
      <c r="F247" s="75" t="s">
        <v>30</v>
      </c>
      <c r="G247" s="35">
        <v>36000</v>
      </c>
      <c r="H247" s="35"/>
      <c r="I247" s="19">
        <f t="shared" si="8"/>
        <v>1033.2</v>
      </c>
      <c r="J247" s="26">
        <f t="shared" si="11"/>
        <v>1094.4000000000001</v>
      </c>
      <c r="K247" s="35">
        <v>25</v>
      </c>
      <c r="L247" s="19">
        <f t="shared" si="9"/>
        <v>2152.6000000000004</v>
      </c>
      <c r="M247" s="18">
        <f t="shared" si="10"/>
        <v>33847.4</v>
      </c>
    </row>
    <row r="248" spans="1:13" ht="28.5" x14ac:dyDescent="0.25">
      <c r="A248" s="20">
        <v>136</v>
      </c>
      <c r="B248" s="33" t="s">
        <v>232</v>
      </c>
      <c r="C248" s="34" t="s">
        <v>14</v>
      </c>
      <c r="D248" s="40" t="s">
        <v>214</v>
      </c>
      <c r="E248" s="37" t="s">
        <v>233</v>
      </c>
      <c r="F248" s="75" t="s">
        <v>30</v>
      </c>
      <c r="G248" s="35">
        <v>36000</v>
      </c>
      <c r="H248" s="35"/>
      <c r="I248" s="19">
        <f t="shared" si="8"/>
        <v>1033.2</v>
      </c>
      <c r="J248" s="26">
        <f t="shared" si="11"/>
        <v>1094.4000000000001</v>
      </c>
      <c r="K248" s="35">
        <v>1025</v>
      </c>
      <c r="L248" s="19">
        <f t="shared" si="9"/>
        <v>3152.6000000000004</v>
      </c>
      <c r="M248" s="18">
        <f t="shared" si="10"/>
        <v>32847.4</v>
      </c>
    </row>
    <row r="249" spans="1:13" ht="28.5" x14ac:dyDescent="0.25">
      <c r="A249" s="20">
        <v>137</v>
      </c>
      <c r="B249" s="33" t="s">
        <v>234</v>
      </c>
      <c r="C249" s="34" t="s">
        <v>14</v>
      </c>
      <c r="D249" s="40" t="s">
        <v>214</v>
      </c>
      <c r="E249" s="37" t="s">
        <v>233</v>
      </c>
      <c r="F249" s="75" t="s">
        <v>30</v>
      </c>
      <c r="G249" s="35">
        <v>36000</v>
      </c>
      <c r="H249" s="35"/>
      <c r="I249" s="19">
        <f t="shared" si="8"/>
        <v>1033.2</v>
      </c>
      <c r="J249" s="26">
        <f t="shared" si="11"/>
        <v>1094.4000000000001</v>
      </c>
      <c r="K249" s="35">
        <v>25</v>
      </c>
      <c r="L249" s="19">
        <f t="shared" si="9"/>
        <v>2152.6000000000004</v>
      </c>
      <c r="M249" s="18">
        <f t="shared" si="10"/>
        <v>33847.4</v>
      </c>
    </row>
    <row r="250" spans="1:13" ht="28.5" x14ac:dyDescent="0.25">
      <c r="A250" s="20">
        <v>138</v>
      </c>
      <c r="B250" s="38" t="s">
        <v>235</v>
      </c>
      <c r="C250" s="30" t="s">
        <v>14</v>
      </c>
      <c r="D250" s="40" t="s">
        <v>214</v>
      </c>
      <c r="E250" s="37" t="s">
        <v>233</v>
      </c>
      <c r="F250" s="75" t="s">
        <v>30</v>
      </c>
      <c r="G250" s="28">
        <v>36000</v>
      </c>
      <c r="H250" s="35"/>
      <c r="I250" s="19">
        <f t="shared" si="8"/>
        <v>1033.2</v>
      </c>
      <c r="J250" s="26">
        <f t="shared" si="11"/>
        <v>1094.4000000000001</v>
      </c>
      <c r="K250" s="35">
        <v>25</v>
      </c>
      <c r="L250" s="19">
        <f t="shared" si="9"/>
        <v>2152.6000000000004</v>
      </c>
      <c r="M250" s="18">
        <f t="shared" si="10"/>
        <v>33847.4</v>
      </c>
    </row>
    <row r="251" spans="1:13" ht="28.5" x14ac:dyDescent="0.25">
      <c r="A251" s="20">
        <v>139</v>
      </c>
      <c r="B251" s="33" t="s">
        <v>236</v>
      </c>
      <c r="C251" s="34" t="s">
        <v>14</v>
      </c>
      <c r="D251" s="40" t="s">
        <v>214</v>
      </c>
      <c r="E251" s="37" t="s">
        <v>233</v>
      </c>
      <c r="F251" s="75" t="s">
        <v>30</v>
      </c>
      <c r="G251" s="35">
        <v>36000</v>
      </c>
      <c r="H251" s="35"/>
      <c r="I251" s="19">
        <f t="shared" si="8"/>
        <v>1033.2</v>
      </c>
      <c r="J251" s="26">
        <f t="shared" si="11"/>
        <v>1094.4000000000001</v>
      </c>
      <c r="K251" s="35">
        <v>25</v>
      </c>
      <c r="L251" s="19">
        <f t="shared" si="9"/>
        <v>2152.6000000000004</v>
      </c>
      <c r="M251" s="18">
        <f t="shared" si="10"/>
        <v>33847.4</v>
      </c>
    </row>
    <row r="252" spans="1:13" ht="42.75" x14ac:dyDescent="0.25">
      <c r="A252" s="20">
        <v>140</v>
      </c>
      <c r="B252" s="21" t="s">
        <v>237</v>
      </c>
      <c r="C252" s="22" t="s">
        <v>14</v>
      </c>
      <c r="D252" s="40" t="s">
        <v>214</v>
      </c>
      <c r="E252" s="37" t="s">
        <v>231</v>
      </c>
      <c r="F252" s="37" t="s">
        <v>34</v>
      </c>
      <c r="G252" s="27">
        <v>26250</v>
      </c>
      <c r="H252" s="26"/>
      <c r="I252" s="19">
        <f t="shared" si="8"/>
        <v>753.375</v>
      </c>
      <c r="J252" s="26">
        <f t="shared" si="11"/>
        <v>798</v>
      </c>
      <c r="K252" s="26">
        <v>1529.6</v>
      </c>
      <c r="L252" s="19">
        <f t="shared" si="9"/>
        <v>3080.9749999999999</v>
      </c>
      <c r="M252" s="18">
        <f t="shared" si="10"/>
        <v>23169.025000000001</v>
      </c>
    </row>
    <row r="253" spans="1:13" ht="42.75" x14ac:dyDescent="0.25">
      <c r="A253" s="20">
        <v>141</v>
      </c>
      <c r="B253" s="21" t="s">
        <v>238</v>
      </c>
      <c r="C253" s="22" t="s">
        <v>14</v>
      </c>
      <c r="D253" s="40" t="s">
        <v>214</v>
      </c>
      <c r="E253" s="37" t="s">
        <v>231</v>
      </c>
      <c r="F253" s="37" t="s">
        <v>34</v>
      </c>
      <c r="G253" s="27">
        <v>26250</v>
      </c>
      <c r="H253" s="26"/>
      <c r="I253" s="19">
        <f t="shared" si="8"/>
        <v>753.375</v>
      </c>
      <c r="J253" s="26">
        <f t="shared" si="11"/>
        <v>798</v>
      </c>
      <c r="K253" s="26">
        <v>678.4</v>
      </c>
      <c r="L253" s="19">
        <f t="shared" si="9"/>
        <v>2229.7750000000001</v>
      </c>
      <c r="M253" s="18">
        <f t="shared" si="10"/>
        <v>24020.224999999999</v>
      </c>
    </row>
    <row r="254" spans="1:13" ht="42.75" x14ac:dyDescent="0.25">
      <c r="A254" s="20">
        <v>142</v>
      </c>
      <c r="B254" s="21" t="s">
        <v>239</v>
      </c>
      <c r="C254" s="22" t="s">
        <v>14</v>
      </c>
      <c r="D254" s="40" t="s">
        <v>214</v>
      </c>
      <c r="E254" s="37" t="s">
        <v>231</v>
      </c>
      <c r="F254" s="37" t="s">
        <v>34</v>
      </c>
      <c r="G254" s="27">
        <v>30000</v>
      </c>
      <c r="H254" s="26"/>
      <c r="I254" s="19">
        <f t="shared" si="8"/>
        <v>861</v>
      </c>
      <c r="J254" s="26">
        <f t="shared" si="11"/>
        <v>912</v>
      </c>
      <c r="K254" s="26">
        <v>315.82</v>
      </c>
      <c r="L254" s="19">
        <f t="shared" si="9"/>
        <v>2088.8200000000002</v>
      </c>
      <c r="M254" s="18">
        <f t="shared" si="10"/>
        <v>27911.18</v>
      </c>
    </row>
    <row r="255" spans="1:13" ht="28.5" x14ac:dyDescent="0.25">
      <c r="A255" s="20">
        <v>143</v>
      </c>
      <c r="B255" s="21" t="s">
        <v>240</v>
      </c>
      <c r="C255" s="22" t="s">
        <v>14</v>
      </c>
      <c r="D255" s="40" t="s">
        <v>214</v>
      </c>
      <c r="E255" s="37" t="s">
        <v>231</v>
      </c>
      <c r="F255" s="37" t="s">
        <v>27</v>
      </c>
      <c r="G255" s="27">
        <v>36000</v>
      </c>
      <c r="H255" s="26"/>
      <c r="I255" s="19">
        <f t="shared" si="8"/>
        <v>1033.2</v>
      </c>
      <c r="J255" s="26">
        <f t="shared" si="11"/>
        <v>1094.4000000000001</v>
      </c>
      <c r="K255" s="26">
        <v>25</v>
      </c>
      <c r="L255" s="19">
        <f t="shared" si="9"/>
        <v>2152.6000000000004</v>
      </c>
      <c r="M255" s="18">
        <f t="shared" si="10"/>
        <v>33847.4</v>
      </c>
    </row>
    <row r="256" spans="1:13" ht="28.5" x14ac:dyDescent="0.25">
      <c r="A256" s="20">
        <v>144</v>
      </c>
      <c r="B256" s="21" t="s">
        <v>241</v>
      </c>
      <c r="C256" s="22" t="s">
        <v>14</v>
      </c>
      <c r="D256" s="40" t="s">
        <v>214</v>
      </c>
      <c r="E256" s="37" t="s">
        <v>231</v>
      </c>
      <c r="F256" s="37" t="s">
        <v>27</v>
      </c>
      <c r="G256" s="27">
        <v>26250</v>
      </c>
      <c r="H256" s="26"/>
      <c r="I256" s="19">
        <f t="shared" si="8"/>
        <v>753.375</v>
      </c>
      <c r="J256" s="26">
        <f t="shared" si="11"/>
        <v>798</v>
      </c>
      <c r="K256" s="26">
        <v>25</v>
      </c>
      <c r="L256" s="19">
        <f t="shared" si="9"/>
        <v>1576.375</v>
      </c>
      <c r="M256" s="18">
        <f t="shared" si="10"/>
        <v>24673.625</v>
      </c>
    </row>
    <row r="257" spans="1:13" ht="42.75" x14ac:dyDescent="0.25">
      <c r="A257" s="20">
        <v>145</v>
      </c>
      <c r="B257" s="21" t="s">
        <v>242</v>
      </c>
      <c r="C257" s="22" t="s">
        <v>14</v>
      </c>
      <c r="D257" s="40" t="s">
        <v>214</v>
      </c>
      <c r="E257" s="37" t="s">
        <v>231</v>
      </c>
      <c r="F257" s="37" t="s">
        <v>34</v>
      </c>
      <c r="G257" s="27">
        <v>26250</v>
      </c>
      <c r="H257" s="26"/>
      <c r="I257" s="19">
        <f t="shared" si="8"/>
        <v>753.375</v>
      </c>
      <c r="J257" s="26">
        <f t="shared" si="11"/>
        <v>798</v>
      </c>
      <c r="K257" s="26">
        <v>2780</v>
      </c>
      <c r="L257" s="19">
        <f t="shared" si="9"/>
        <v>4331.375</v>
      </c>
      <c r="M257" s="18">
        <f t="shared" si="10"/>
        <v>21918.625</v>
      </c>
    </row>
    <row r="258" spans="1:13" ht="28.5" x14ac:dyDescent="0.25">
      <c r="A258" s="20">
        <v>146</v>
      </c>
      <c r="B258" s="33" t="s">
        <v>243</v>
      </c>
      <c r="C258" s="34" t="s">
        <v>32</v>
      </c>
      <c r="D258" s="40" t="s">
        <v>214</v>
      </c>
      <c r="E258" s="37" t="s">
        <v>231</v>
      </c>
      <c r="F258" s="75" t="s">
        <v>30</v>
      </c>
      <c r="G258" s="35">
        <v>36000</v>
      </c>
      <c r="H258" s="35"/>
      <c r="I258" s="19">
        <f t="shared" si="8"/>
        <v>1033.2</v>
      </c>
      <c r="J258" s="26">
        <f t="shared" si="11"/>
        <v>1094.4000000000001</v>
      </c>
      <c r="K258" s="35">
        <v>25</v>
      </c>
      <c r="L258" s="19">
        <f t="shared" si="9"/>
        <v>2152.6000000000004</v>
      </c>
      <c r="M258" s="18">
        <f t="shared" si="10"/>
        <v>33847.4</v>
      </c>
    </row>
    <row r="259" spans="1:13" ht="28.5" x14ac:dyDescent="0.25">
      <c r="A259" s="20">
        <v>147</v>
      </c>
      <c r="B259" s="23" t="s">
        <v>244</v>
      </c>
      <c r="C259" s="30" t="s">
        <v>14</v>
      </c>
      <c r="D259" s="40" t="s">
        <v>214</v>
      </c>
      <c r="E259" s="37" t="s">
        <v>231</v>
      </c>
      <c r="F259" s="75" t="s">
        <v>30</v>
      </c>
      <c r="G259" s="26">
        <v>26250</v>
      </c>
      <c r="H259" s="26"/>
      <c r="I259" s="19">
        <f t="shared" si="8"/>
        <v>753.375</v>
      </c>
      <c r="J259" s="26">
        <f t="shared" si="11"/>
        <v>798</v>
      </c>
      <c r="K259" s="26">
        <v>1215.1199999999999</v>
      </c>
      <c r="L259" s="19">
        <f t="shared" si="9"/>
        <v>2766.4949999999999</v>
      </c>
      <c r="M259" s="18">
        <f t="shared" si="10"/>
        <v>23483.505000000001</v>
      </c>
    </row>
    <row r="260" spans="1:13" ht="28.5" x14ac:dyDescent="0.25">
      <c r="A260" s="20">
        <v>148</v>
      </c>
      <c r="B260" s="23" t="s">
        <v>245</v>
      </c>
      <c r="C260" s="30" t="s">
        <v>14</v>
      </c>
      <c r="D260" s="40" t="s">
        <v>214</v>
      </c>
      <c r="E260" s="37" t="s">
        <v>231</v>
      </c>
      <c r="F260" s="75" t="s">
        <v>30</v>
      </c>
      <c r="G260" s="26">
        <v>26250</v>
      </c>
      <c r="H260" s="26"/>
      <c r="I260" s="19">
        <f t="shared" si="8"/>
        <v>753.375</v>
      </c>
      <c r="J260" s="26">
        <f t="shared" si="11"/>
        <v>798</v>
      </c>
      <c r="K260" s="26">
        <v>1215.1199999999999</v>
      </c>
      <c r="L260" s="19">
        <f t="shared" si="9"/>
        <v>2766.4949999999999</v>
      </c>
      <c r="M260" s="18">
        <f t="shared" si="10"/>
        <v>23483.505000000001</v>
      </c>
    </row>
    <row r="261" spans="1:13" ht="28.5" x14ac:dyDescent="0.25">
      <c r="A261" s="20">
        <v>149</v>
      </c>
      <c r="B261" s="23" t="s">
        <v>246</v>
      </c>
      <c r="C261" s="30" t="s">
        <v>14</v>
      </c>
      <c r="D261" s="40" t="s">
        <v>214</v>
      </c>
      <c r="E261" s="37" t="s">
        <v>231</v>
      </c>
      <c r="F261" s="75" t="s">
        <v>30</v>
      </c>
      <c r="G261" s="26">
        <v>26250</v>
      </c>
      <c r="H261" s="26"/>
      <c r="I261" s="26">
        <f t="shared" si="8"/>
        <v>753.375</v>
      </c>
      <c r="J261" s="26">
        <f t="shared" si="11"/>
        <v>798</v>
      </c>
      <c r="K261" s="26">
        <v>25</v>
      </c>
      <c r="L261" s="26">
        <f t="shared" si="9"/>
        <v>1576.375</v>
      </c>
      <c r="M261" s="27">
        <f t="shared" si="10"/>
        <v>24673.625</v>
      </c>
    </row>
    <row r="262" spans="1:13" x14ac:dyDescent="0.25">
      <c r="A262" s="92"/>
      <c r="B262" s="65"/>
      <c r="C262" s="120"/>
      <c r="D262" s="95"/>
      <c r="E262" s="96"/>
      <c r="F262" s="102"/>
      <c r="G262" s="98"/>
      <c r="H262" s="98"/>
      <c r="I262" s="98"/>
      <c r="J262" s="98"/>
      <c r="K262" s="98"/>
      <c r="L262" s="98"/>
      <c r="M262" s="97"/>
    </row>
    <row r="263" spans="1:13" x14ac:dyDescent="0.25">
      <c r="A263" s="92"/>
      <c r="B263" s="65"/>
      <c r="C263" s="120"/>
      <c r="D263" s="95"/>
      <c r="E263" s="96"/>
      <c r="F263" s="102"/>
      <c r="G263" s="98"/>
      <c r="H263" s="98"/>
      <c r="I263" s="98"/>
      <c r="J263" s="98"/>
      <c r="K263" s="98"/>
      <c r="L263" s="98"/>
      <c r="M263" s="97"/>
    </row>
    <row r="264" spans="1:13" x14ac:dyDescent="0.25">
      <c r="A264" s="92"/>
      <c r="B264" s="65"/>
      <c r="C264" s="120"/>
      <c r="D264" s="95"/>
      <c r="E264" s="96"/>
      <c r="F264" s="102"/>
      <c r="G264" s="98"/>
      <c r="H264" s="98"/>
      <c r="I264" s="98"/>
      <c r="J264" s="98"/>
      <c r="K264" s="98"/>
      <c r="L264" s="98"/>
      <c r="M264" s="97"/>
    </row>
    <row r="265" spans="1:13" x14ac:dyDescent="0.25">
      <c r="A265" s="92"/>
      <c r="B265" s="65"/>
      <c r="C265" s="120"/>
      <c r="D265" s="95"/>
      <c r="E265" s="96"/>
      <c r="F265" s="102"/>
      <c r="G265" s="98"/>
      <c r="H265" s="98"/>
      <c r="I265" s="98"/>
      <c r="J265" s="98"/>
      <c r="K265" s="98"/>
      <c r="L265" s="98"/>
      <c r="M265" s="97"/>
    </row>
    <row r="266" spans="1:13" ht="18" x14ac:dyDescent="0.25">
      <c r="A266" s="149" t="s">
        <v>1935</v>
      </c>
      <c r="B266" s="149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</row>
    <row r="267" spans="1:13" ht="18" x14ac:dyDescent="0.25">
      <c r="A267" s="149" t="s">
        <v>1936</v>
      </c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</row>
    <row r="268" spans="1:13" ht="18" x14ac:dyDescent="0.25">
      <c r="A268" s="149" t="s">
        <v>1937</v>
      </c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</row>
    <row r="269" spans="1:13" x14ac:dyDescent="0.25">
      <c r="A269" s="68"/>
      <c r="B269" s="69"/>
      <c r="C269" s="70"/>
      <c r="D269" s="71"/>
      <c r="E269" s="71"/>
      <c r="F269" s="72"/>
      <c r="G269" s="73"/>
      <c r="H269" s="73"/>
      <c r="I269" s="73"/>
      <c r="J269" s="73"/>
      <c r="K269" s="73"/>
      <c r="L269" s="73"/>
      <c r="M269" s="73"/>
    </row>
    <row r="270" spans="1:13" ht="18" x14ac:dyDescent="0.25">
      <c r="A270" s="149" t="s">
        <v>1938</v>
      </c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</row>
    <row r="271" spans="1:13" ht="18" x14ac:dyDescent="0.25">
      <c r="A271" s="149" t="s">
        <v>1940</v>
      </c>
      <c r="B271" s="149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</row>
    <row r="272" spans="1:13" x14ac:dyDescent="0.25">
      <c r="A272" s="68"/>
      <c r="B272" s="69"/>
      <c r="C272" s="70"/>
      <c r="D272" s="71"/>
      <c r="E272" s="71"/>
      <c r="F272" s="72"/>
      <c r="G272" s="73"/>
      <c r="H272" s="73"/>
      <c r="I272" s="73"/>
      <c r="J272" s="73"/>
      <c r="K272" s="73"/>
      <c r="L272" s="73"/>
      <c r="M272" s="73"/>
    </row>
    <row r="273" spans="1:13" ht="18" x14ac:dyDescent="0.25">
      <c r="A273" s="150" t="s">
        <v>1939</v>
      </c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</row>
    <row r="274" spans="1:13" ht="15.75" thickBot="1" x14ac:dyDescent="0.3">
      <c r="A274" s="68"/>
      <c r="B274" s="69"/>
      <c r="C274" s="70"/>
      <c r="D274" s="71"/>
      <c r="E274" s="71"/>
      <c r="F274" s="72"/>
      <c r="G274" s="73"/>
      <c r="H274" s="73"/>
      <c r="I274" s="73"/>
      <c r="J274" s="73"/>
      <c r="K274" s="73"/>
      <c r="L274" s="73"/>
      <c r="M274" s="73"/>
    </row>
    <row r="275" spans="1:13" ht="29.25" thickBot="1" x14ac:dyDescent="0.3">
      <c r="A275" s="9" t="s">
        <v>0</v>
      </c>
      <c r="B275" s="10" t="s">
        <v>1</v>
      </c>
      <c r="C275" s="11" t="s">
        <v>2</v>
      </c>
      <c r="D275" s="11" t="s">
        <v>3</v>
      </c>
      <c r="E275" s="10" t="s">
        <v>4</v>
      </c>
      <c r="F275" s="11" t="s">
        <v>5</v>
      </c>
      <c r="G275" s="10" t="s">
        <v>6</v>
      </c>
      <c r="H275" s="12" t="s">
        <v>7</v>
      </c>
      <c r="I275" s="12" t="s">
        <v>8</v>
      </c>
      <c r="J275" s="12" t="s">
        <v>9</v>
      </c>
      <c r="K275" s="10" t="s">
        <v>10</v>
      </c>
      <c r="L275" s="12" t="s">
        <v>11</v>
      </c>
      <c r="M275" s="12" t="s">
        <v>12</v>
      </c>
    </row>
    <row r="276" spans="1:13" ht="28.5" x14ac:dyDescent="0.25">
      <c r="A276" s="13">
        <v>150</v>
      </c>
      <c r="B276" s="55" t="s">
        <v>247</v>
      </c>
      <c r="C276" s="121" t="s">
        <v>14</v>
      </c>
      <c r="D276" s="82" t="s">
        <v>214</v>
      </c>
      <c r="E276" s="74" t="s">
        <v>231</v>
      </c>
      <c r="F276" s="119" t="s">
        <v>30</v>
      </c>
      <c r="G276" s="122">
        <v>36000</v>
      </c>
      <c r="H276" s="122"/>
      <c r="I276" s="19">
        <f t="shared" si="8"/>
        <v>1033.2</v>
      </c>
      <c r="J276" s="19">
        <f t="shared" si="11"/>
        <v>1094.4000000000001</v>
      </c>
      <c r="K276" s="122">
        <v>1400</v>
      </c>
      <c r="L276" s="19">
        <f t="shared" si="9"/>
        <v>3527.6000000000004</v>
      </c>
      <c r="M276" s="18">
        <f t="shared" si="10"/>
        <v>32472.400000000001</v>
      </c>
    </row>
    <row r="277" spans="1:13" ht="28.5" x14ac:dyDescent="0.25">
      <c r="A277" s="20">
        <v>151</v>
      </c>
      <c r="B277" s="23" t="s">
        <v>248</v>
      </c>
      <c r="C277" s="30" t="s">
        <v>14</v>
      </c>
      <c r="D277" s="40" t="s">
        <v>214</v>
      </c>
      <c r="E277" s="37" t="s">
        <v>231</v>
      </c>
      <c r="F277" s="75" t="s">
        <v>30</v>
      </c>
      <c r="G277" s="26">
        <v>26250</v>
      </c>
      <c r="H277" s="26"/>
      <c r="I277" s="19">
        <f t="shared" si="8"/>
        <v>753.375</v>
      </c>
      <c r="J277" s="26">
        <f t="shared" si="11"/>
        <v>798</v>
      </c>
      <c r="K277" s="26">
        <v>25</v>
      </c>
      <c r="L277" s="19">
        <f t="shared" si="9"/>
        <v>1576.375</v>
      </c>
      <c r="M277" s="18">
        <f t="shared" si="10"/>
        <v>24673.625</v>
      </c>
    </row>
    <row r="278" spans="1:13" ht="28.5" x14ac:dyDescent="0.25">
      <c r="A278" s="20">
        <v>152</v>
      </c>
      <c r="B278" s="33" t="s">
        <v>249</v>
      </c>
      <c r="C278" s="34" t="s">
        <v>14</v>
      </c>
      <c r="D278" s="40" t="s">
        <v>214</v>
      </c>
      <c r="E278" s="37" t="s">
        <v>231</v>
      </c>
      <c r="F278" s="75" t="s">
        <v>30</v>
      </c>
      <c r="G278" s="35">
        <v>36000</v>
      </c>
      <c r="H278" s="35"/>
      <c r="I278" s="19">
        <f t="shared" si="8"/>
        <v>1033.2</v>
      </c>
      <c r="J278" s="26">
        <f t="shared" si="11"/>
        <v>1094.4000000000001</v>
      </c>
      <c r="K278" s="35">
        <v>1700</v>
      </c>
      <c r="L278" s="19">
        <f t="shared" si="9"/>
        <v>3827.6000000000004</v>
      </c>
      <c r="M278" s="18">
        <f t="shared" si="10"/>
        <v>32172.400000000001</v>
      </c>
    </row>
    <row r="279" spans="1:13" ht="28.5" x14ac:dyDescent="0.25">
      <c r="A279" s="20">
        <v>153</v>
      </c>
      <c r="B279" s="23" t="s">
        <v>250</v>
      </c>
      <c r="C279" s="30" t="s">
        <v>14</v>
      </c>
      <c r="D279" s="40" t="s">
        <v>214</v>
      </c>
      <c r="E279" s="37" t="s">
        <v>231</v>
      </c>
      <c r="F279" s="75" t="s">
        <v>30</v>
      </c>
      <c r="G279" s="26">
        <v>26250</v>
      </c>
      <c r="H279" s="26"/>
      <c r="I279" s="19">
        <f t="shared" si="8"/>
        <v>753.375</v>
      </c>
      <c r="J279" s="26">
        <v>3590.12</v>
      </c>
      <c r="K279" s="26">
        <v>1215.1199999999999</v>
      </c>
      <c r="L279" s="19">
        <f t="shared" si="9"/>
        <v>5558.6149999999998</v>
      </c>
      <c r="M279" s="18">
        <f t="shared" si="10"/>
        <v>20691.385000000002</v>
      </c>
    </row>
    <row r="280" spans="1:13" ht="28.5" x14ac:dyDescent="0.25">
      <c r="A280" s="20">
        <v>154</v>
      </c>
      <c r="B280" s="23" t="s">
        <v>251</v>
      </c>
      <c r="C280" s="30" t="s">
        <v>14</v>
      </c>
      <c r="D280" s="40" t="s">
        <v>214</v>
      </c>
      <c r="E280" s="37" t="s">
        <v>231</v>
      </c>
      <c r="F280" s="75" t="s">
        <v>30</v>
      </c>
      <c r="G280" s="26">
        <v>26250</v>
      </c>
      <c r="H280" s="26"/>
      <c r="I280" s="19">
        <f t="shared" si="8"/>
        <v>753.375</v>
      </c>
      <c r="J280" s="26">
        <f t="shared" si="11"/>
        <v>798</v>
      </c>
      <c r="K280" s="26">
        <v>25</v>
      </c>
      <c r="L280" s="19">
        <f t="shared" si="9"/>
        <v>1576.375</v>
      </c>
      <c r="M280" s="18">
        <f t="shared" si="10"/>
        <v>24673.625</v>
      </c>
    </row>
    <row r="281" spans="1:13" ht="28.5" x14ac:dyDescent="0.25">
      <c r="A281" s="20">
        <v>155</v>
      </c>
      <c r="B281" s="23" t="s">
        <v>252</v>
      </c>
      <c r="C281" s="30" t="s">
        <v>14</v>
      </c>
      <c r="D281" s="40" t="s">
        <v>214</v>
      </c>
      <c r="E281" s="37" t="s">
        <v>231</v>
      </c>
      <c r="F281" s="75" t="s">
        <v>30</v>
      </c>
      <c r="G281" s="26">
        <v>26250</v>
      </c>
      <c r="H281" s="26"/>
      <c r="I281" s="19">
        <f t="shared" si="8"/>
        <v>753.375</v>
      </c>
      <c r="J281" s="26">
        <f t="shared" si="11"/>
        <v>798</v>
      </c>
      <c r="K281" s="26">
        <v>25</v>
      </c>
      <c r="L281" s="19">
        <f t="shared" si="9"/>
        <v>1576.375</v>
      </c>
      <c r="M281" s="18">
        <f t="shared" si="10"/>
        <v>24673.625</v>
      </c>
    </row>
    <row r="282" spans="1:13" ht="28.5" x14ac:dyDescent="0.25">
      <c r="A282" s="20">
        <v>156</v>
      </c>
      <c r="B282" s="23" t="s">
        <v>253</v>
      </c>
      <c r="C282" s="30" t="s">
        <v>14</v>
      </c>
      <c r="D282" s="40" t="s">
        <v>214</v>
      </c>
      <c r="E282" s="37" t="s">
        <v>231</v>
      </c>
      <c r="F282" s="75" t="s">
        <v>30</v>
      </c>
      <c r="G282" s="26">
        <v>26250</v>
      </c>
      <c r="H282" s="26"/>
      <c r="I282" s="19">
        <f t="shared" si="8"/>
        <v>753.375</v>
      </c>
      <c r="J282" s="26">
        <f t="shared" si="11"/>
        <v>798</v>
      </c>
      <c r="K282" s="26">
        <v>25</v>
      </c>
      <c r="L282" s="19">
        <f t="shared" si="9"/>
        <v>1576.375</v>
      </c>
      <c r="M282" s="18">
        <f t="shared" si="10"/>
        <v>24673.625</v>
      </c>
    </row>
    <row r="283" spans="1:13" ht="28.5" x14ac:dyDescent="0.25">
      <c r="A283" s="20">
        <v>157</v>
      </c>
      <c r="B283" s="23" t="s">
        <v>254</v>
      </c>
      <c r="C283" s="30" t="s">
        <v>14</v>
      </c>
      <c r="D283" s="40" t="s">
        <v>214</v>
      </c>
      <c r="E283" s="37" t="s">
        <v>231</v>
      </c>
      <c r="F283" s="75" t="s">
        <v>30</v>
      </c>
      <c r="G283" s="26">
        <v>26250</v>
      </c>
      <c r="H283" s="26"/>
      <c r="I283" s="19">
        <f t="shared" si="8"/>
        <v>753.375</v>
      </c>
      <c r="J283" s="26">
        <f t="shared" si="11"/>
        <v>798</v>
      </c>
      <c r="K283" s="26">
        <v>25</v>
      </c>
      <c r="L283" s="19">
        <f t="shared" si="9"/>
        <v>1576.375</v>
      </c>
      <c r="M283" s="18">
        <f t="shared" si="10"/>
        <v>24673.625</v>
      </c>
    </row>
    <row r="284" spans="1:13" ht="28.5" x14ac:dyDescent="0.25">
      <c r="A284" s="20">
        <v>158</v>
      </c>
      <c r="B284" s="23" t="s">
        <v>255</v>
      </c>
      <c r="C284" s="30" t="s">
        <v>14</v>
      </c>
      <c r="D284" s="40" t="s">
        <v>214</v>
      </c>
      <c r="E284" s="37" t="s">
        <v>231</v>
      </c>
      <c r="F284" s="75" t="s">
        <v>30</v>
      </c>
      <c r="G284" s="26">
        <v>26250</v>
      </c>
      <c r="H284" s="26"/>
      <c r="I284" s="19">
        <f t="shared" si="8"/>
        <v>753.375</v>
      </c>
      <c r="J284" s="26">
        <f t="shared" si="11"/>
        <v>798</v>
      </c>
      <c r="K284" s="26">
        <v>624.04</v>
      </c>
      <c r="L284" s="19">
        <f t="shared" si="9"/>
        <v>2175.415</v>
      </c>
      <c r="M284" s="18">
        <f t="shared" si="10"/>
        <v>24074.584999999999</v>
      </c>
    </row>
    <row r="285" spans="1:13" ht="28.5" x14ac:dyDescent="0.25">
      <c r="A285" s="20">
        <v>159</v>
      </c>
      <c r="B285" s="23" t="s">
        <v>256</v>
      </c>
      <c r="C285" s="30" t="s">
        <v>14</v>
      </c>
      <c r="D285" s="40" t="s">
        <v>214</v>
      </c>
      <c r="E285" s="37" t="s">
        <v>231</v>
      </c>
      <c r="F285" s="75" t="s">
        <v>30</v>
      </c>
      <c r="G285" s="26">
        <v>26250</v>
      </c>
      <c r="H285" s="26"/>
      <c r="I285" s="19">
        <f t="shared" si="8"/>
        <v>753.375</v>
      </c>
      <c r="J285" s="26">
        <f t="shared" si="11"/>
        <v>798</v>
      </c>
      <c r="K285" s="26">
        <v>25</v>
      </c>
      <c r="L285" s="19">
        <f t="shared" si="9"/>
        <v>1576.375</v>
      </c>
      <c r="M285" s="18">
        <f t="shared" si="10"/>
        <v>24673.625</v>
      </c>
    </row>
    <row r="286" spans="1:13" ht="28.5" x14ac:dyDescent="0.25">
      <c r="A286" s="20">
        <v>160</v>
      </c>
      <c r="B286" s="23" t="s">
        <v>257</v>
      </c>
      <c r="C286" s="30" t="s">
        <v>14</v>
      </c>
      <c r="D286" s="40" t="s">
        <v>214</v>
      </c>
      <c r="E286" s="37" t="s">
        <v>231</v>
      </c>
      <c r="F286" s="75" t="s">
        <v>30</v>
      </c>
      <c r="G286" s="26">
        <v>26250</v>
      </c>
      <c r="H286" s="26"/>
      <c r="I286" s="19">
        <f t="shared" si="8"/>
        <v>753.375</v>
      </c>
      <c r="J286" s="26">
        <f t="shared" si="11"/>
        <v>798</v>
      </c>
      <c r="K286" s="26">
        <v>25</v>
      </c>
      <c r="L286" s="19">
        <f t="shared" si="9"/>
        <v>1576.375</v>
      </c>
      <c r="M286" s="18">
        <f t="shared" si="10"/>
        <v>24673.625</v>
      </c>
    </row>
    <row r="287" spans="1:13" ht="28.5" x14ac:dyDescent="0.25">
      <c r="A287" s="20">
        <v>161</v>
      </c>
      <c r="B287" s="33" t="s">
        <v>258</v>
      </c>
      <c r="C287" s="34" t="s">
        <v>14</v>
      </c>
      <c r="D287" s="40" t="s">
        <v>214</v>
      </c>
      <c r="E287" s="37" t="s">
        <v>231</v>
      </c>
      <c r="F287" s="75" t="s">
        <v>30</v>
      </c>
      <c r="G287" s="35">
        <v>36000</v>
      </c>
      <c r="H287" s="35"/>
      <c r="I287" s="19">
        <f t="shared" si="8"/>
        <v>1033.2</v>
      </c>
      <c r="J287" s="26">
        <f t="shared" si="11"/>
        <v>1094.4000000000001</v>
      </c>
      <c r="K287" s="35">
        <v>25</v>
      </c>
      <c r="L287" s="19">
        <f t="shared" si="9"/>
        <v>2152.6000000000004</v>
      </c>
      <c r="M287" s="18">
        <f t="shared" si="10"/>
        <v>33847.4</v>
      </c>
    </row>
    <row r="288" spans="1:13" ht="28.5" x14ac:dyDescent="0.25">
      <c r="A288" s="20">
        <v>162</v>
      </c>
      <c r="B288" s="23" t="s">
        <v>259</v>
      </c>
      <c r="C288" s="30" t="s">
        <v>14</v>
      </c>
      <c r="D288" s="40" t="s">
        <v>214</v>
      </c>
      <c r="E288" s="37" t="s">
        <v>231</v>
      </c>
      <c r="F288" s="75" t="s">
        <v>30</v>
      </c>
      <c r="G288" s="26">
        <v>26250</v>
      </c>
      <c r="H288" s="26"/>
      <c r="I288" s="19">
        <f t="shared" si="8"/>
        <v>753.375</v>
      </c>
      <c r="J288" s="26">
        <f t="shared" si="11"/>
        <v>798</v>
      </c>
      <c r="K288" s="26">
        <v>25</v>
      </c>
      <c r="L288" s="19">
        <f t="shared" si="9"/>
        <v>1576.375</v>
      </c>
      <c r="M288" s="18">
        <f t="shared" si="10"/>
        <v>24673.625</v>
      </c>
    </row>
    <row r="289" spans="1:13" ht="28.5" x14ac:dyDescent="0.25">
      <c r="A289" s="20">
        <v>163</v>
      </c>
      <c r="B289" s="23" t="s">
        <v>260</v>
      </c>
      <c r="C289" s="30" t="s">
        <v>14</v>
      </c>
      <c r="D289" s="40" t="s">
        <v>214</v>
      </c>
      <c r="E289" s="37" t="s">
        <v>233</v>
      </c>
      <c r="F289" s="75" t="s">
        <v>30</v>
      </c>
      <c r="G289" s="26">
        <v>26250</v>
      </c>
      <c r="H289" s="26"/>
      <c r="I289" s="19">
        <f t="shared" si="8"/>
        <v>753.375</v>
      </c>
      <c r="J289" s="26">
        <f t="shared" si="11"/>
        <v>798</v>
      </c>
      <c r="K289" s="26">
        <v>1215.1199999999999</v>
      </c>
      <c r="L289" s="19">
        <f t="shared" si="9"/>
        <v>2766.4949999999999</v>
      </c>
      <c r="M289" s="18">
        <f t="shared" si="10"/>
        <v>23483.505000000001</v>
      </c>
    </row>
    <row r="290" spans="1:13" ht="28.5" x14ac:dyDescent="0.25">
      <c r="A290" s="20">
        <v>164</v>
      </c>
      <c r="B290" s="33" t="s">
        <v>261</v>
      </c>
      <c r="C290" s="34" t="s">
        <v>14</v>
      </c>
      <c r="D290" s="40" t="s">
        <v>214</v>
      </c>
      <c r="E290" s="37" t="s">
        <v>262</v>
      </c>
      <c r="F290" s="75" t="s">
        <v>30</v>
      </c>
      <c r="G290" s="35">
        <v>36000</v>
      </c>
      <c r="H290" s="35"/>
      <c r="I290" s="19">
        <f t="shared" si="8"/>
        <v>1033.2</v>
      </c>
      <c r="J290" s="26">
        <f t="shared" si="11"/>
        <v>1094.4000000000001</v>
      </c>
      <c r="K290" s="35">
        <v>25</v>
      </c>
      <c r="L290" s="19">
        <f t="shared" si="9"/>
        <v>2152.6000000000004</v>
      </c>
      <c r="M290" s="18">
        <f t="shared" si="10"/>
        <v>33847.4</v>
      </c>
    </row>
    <row r="291" spans="1:13" ht="28.5" x14ac:dyDescent="0.25">
      <c r="A291" s="20">
        <v>165</v>
      </c>
      <c r="B291" s="21" t="s">
        <v>263</v>
      </c>
      <c r="C291" s="22" t="s">
        <v>32</v>
      </c>
      <c r="D291" s="40" t="s">
        <v>214</v>
      </c>
      <c r="E291" s="37" t="s">
        <v>50</v>
      </c>
      <c r="F291" s="37" t="s">
        <v>27</v>
      </c>
      <c r="G291" s="27">
        <v>30000</v>
      </c>
      <c r="H291" s="26"/>
      <c r="I291" s="19">
        <f t="shared" si="8"/>
        <v>861</v>
      </c>
      <c r="J291" s="26">
        <f t="shared" si="11"/>
        <v>912</v>
      </c>
      <c r="K291" s="26">
        <v>174.76</v>
      </c>
      <c r="L291" s="19">
        <f t="shared" si="9"/>
        <v>1947.76</v>
      </c>
      <c r="M291" s="18">
        <f t="shared" si="10"/>
        <v>28052.240000000002</v>
      </c>
    </row>
    <row r="292" spans="1:13" ht="42.75" x14ac:dyDescent="0.25">
      <c r="A292" s="20">
        <v>166</v>
      </c>
      <c r="B292" s="33" t="s">
        <v>264</v>
      </c>
      <c r="C292" s="34" t="s">
        <v>14</v>
      </c>
      <c r="D292" s="40" t="s">
        <v>214</v>
      </c>
      <c r="E292" s="37" t="s">
        <v>50</v>
      </c>
      <c r="F292" s="48" t="s">
        <v>69</v>
      </c>
      <c r="G292" s="35">
        <v>36000</v>
      </c>
      <c r="H292" s="35"/>
      <c r="I292" s="19">
        <f t="shared" si="8"/>
        <v>1033.2</v>
      </c>
      <c r="J292" s="26">
        <f t="shared" si="11"/>
        <v>1094.4000000000001</v>
      </c>
      <c r="K292" s="35">
        <v>25</v>
      </c>
      <c r="L292" s="19">
        <f t="shared" si="9"/>
        <v>2152.6000000000004</v>
      </c>
      <c r="M292" s="18">
        <f t="shared" si="10"/>
        <v>33847.4</v>
      </c>
    </row>
    <row r="293" spans="1:13" ht="42.75" x14ac:dyDescent="0.25">
      <c r="A293" s="20">
        <v>167</v>
      </c>
      <c r="B293" s="23" t="s">
        <v>265</v>
      </c>
      <c r="C293" s="30" t="s">
        <v>32</v>
      </c>
      <c r="D293" s="40" t="s">
        <v>214</v>
      </c>
      <c r="E293" s="37" t="s">
        <v>50</v>
      </c>
      <c r="F293" s="48" t="s">
        <v>69</v>
      </c>
      <c r="G293" s="26">
        <v>19800</v>
      </c>
      <c r="H293" s="26"/>
      <c r="I293" s="19">
        <f t="shared" si="8"/>
        <v>568.26</v>
      </c>
      <c r="J293" s="26">
        <f t="shared" si="11"/>
        <v>601.91999999999996</v>
      </c>
      <c r="K293" s="26">
        <v>25</v>
      </c>
      <c r="L293" s="19">
        <f t="shared" si="9"/>
        <v>1195.1799999999998</v>
      </c>
      <c r="M293" s="18">
        <f t="shared" si="10"/>
        <v>18604.82</v>
      </c>
    </row>
    <row r="294" spans="1:13" ht="42.75" x14ac:dyDescent="0.25">
      <c r="A294" s="20">
        <v>168</v>
      </c>
      <c r="B294" s="23" t="s">
        <v>266</v>
      </c>
      <c r="C294" s="30" t="s">
        <v>14</v>
      </c>
      <c r="D294" s="40" t="s">
        <v>214</v>
      </c>
      <c r="E294" s="37" t="s">
        <v>267</v>
      </c>
      <c r="F294" s="48" t="s">
        <v>69</v>
      </c>
      <c r="G294" s="26">
        <v>16500</v>
      </c>
      <c r="H294" s="26"/>
      <c r="I294" s="19">
        <f t="shared" si="8"/>
        <v>473.55</v>
      </c>
      <c r="J294" s="26">
        <f t="shared" si="11"/>
        <v>501.6</v>
      </c>
      <c r="K294" s="26">
        <v>25</v>
      </c>
      <c r="L294" s="19">
        <f t="shared" si="9"/>
        <v>1000.1500000000001</v>
      </c>
      <c r="M294" s="18">
        <f t="shared" si="10"/>
        <v>15499.85</v>
      </c>
    </row>
    <row r="295" spans="1:13" x14ac:dyDescent="0.25">
      <c r="A295" s="20">
        <v>169</v>
      </c>
      <c r="B295" s="23" t="s">
        <v>268</v>
      </c>
      <c r="C295" s="30" t="s">
        <v>14</v>
      </c>
      <c r="D295" s="40" t="s">
        <v>214</v>
      </c>
      <c r="E295" s="37" t="s">
        <v>267</v>
      </c>
      <c r="F295" s="75" t="s">
        <v>30</v>
      </c>
      <c r="G295" s="26">
        <v>16500</v>
      </c>
      <c r="H295" s="26"/>
      <c r="I295" s="26">
        <f t="shared" si="8"/>
        <v>473.55</v>
      </c>
      <c r="J295" s="26">
        <f t="shared" si="11"/>
        <v>501.6</v>
      </c>
      <c r="K295" s="26">
        <v>175</v>
      </c>
      <c r="L295" s="26">
        <f t="shared" si="9"/>
        <v>1150.1500000000001</v>
      </c>
      <c r="M295" s="27">
        <f t="shared" si="10"/>
        <v>15349.85</v>
      </c>
    </row>
    <row r="296" spans="1:13" x14ac:dyDescent="0.25">
      <c r="A296" s="92"/>
      <c r="B296" s="65"/>
      <c r="C296" s="120"/>
      <c r="D296" s="95"/>
      <c r="E296" s="96"/>
      <c r="F296" s="102"/>
      <c r="G296" s="98"/>
      <c r="H296" s="98"/>
      <c r="I296" s="98"/>
      <c r="J296" s="98"/>
      <c r="K296" s="98"/>
      <c r="L296" s="98"/>
      <c r="M296" s="97"/>
    </row>
    <row r="297" spans="1:13" x14ac:dyDescent="0.25">
      <c r="A297" s="92"/>
      <c r="B297" s="65"/>
      <c r="C297" s="120"/>
      <c r="D297" s="95"/>
      <c r="E297" s="96"/>
      <c r="F297" s="102"/>
      <c r="G297" s="98"/>
      <c r="H297" s="98"/>
      <c r="I297" s="98"/>
      <c r="J297" s="98"/>
      <c r="K297" s="98"/>
      <c r="L297" s="98"/>
      <c r="M297" s="97"/>
    </row>
    <row r="298" spans="1:13" x14ac:dyDescent="0.25">
      <c r="A298" s="92"/>
      <c r="B298" s="65"/>
      <c r="C298" s="120"/>
      <c r="D298" s="95"/>
      <c r="E298" s="96"/>
      <c r="F298" s="102"/>
      <c r="G298" s="98"/>
      <c r="H298" s="98"/>
      <c r="I298" s="98"/>
      <c r="J298" s="98"/>
      <c r="K298" s="98"/>
      <c r="L298" s="98"/>
      <c r="M298" s="97"/>
    </row>
    <row r="299" spans="1:13" x14ac:dyDescent="0.25">
      <c r="A299" s="92"/>
      <c r="B299" s="65"/>
      <c r="C299" s="120"/>
      <c r="D299" s="95"/>
      <c r="E299" s="96"/>
      <c r="F299" s="102"/>
      <c r="G299" s="98"/>
      <c r="H299" s="98"/>
      <c r="I299" s="98"/>
      <c r="J299" s="98"/>
      <c r="K299" s="98"/>
      <c r="L299" s="98"/>
      <c r="M299" s="97"/>
    </row>
    <row r="300" spans="1:13" x14ac:dyDescent="0.25">
      <c r="A300" s="92"/>
      <c r="B300" s="65"/>
      <c r="C300" s="120"/>
      <c r="D300" s="95"/>
      <c r="E300" s="96"/>
      <c r="F300" s="102"/>
      <c r="G300" s="98"/>
      <c r="H300" s="98"/>
      <c r="I300" s="98"/>
      <c r="J300" s="98"/>
      <c r="K300" s="98"/>
      <c r="L300" s="98"/>
      <c r="M300" s="97"/>
    </row>
    <row r="301" spans="1:13" ht="18" x14ac:dyDescent="0.25">
      <c r="A301" s="149" t="s">
        <v>1935</v>
      </c>
      <c r="B301" s="149"/>
      <c r="C301" s="149"/>
      <c r="D301" s="149"/>
      <c r="E301" s="149"/>
      <c r="F301" s="149"/>
      <c r="G301" s="149"/>
      <c r="H301" s="149"/>
      <c r="I301" s="149"/>
      <c r="J301" s="149"/>
      <c r="K301" s="149"/>
      <c r="L301" s="149"/>
      <c r="M301" s="149"/>
    </row>
    <row r="302" spans="1:13" ht="18" x14ac:dyDescent="0.25">
      <c r="A302" s="149" t="s">
        <v>1936</v>
      </c>
      <c r="B302" s="149"/>
      <c r="C302" s="149"/>
      <c r="D302" s="149"/>
      <c r="E302" s="149"/>
      <c r="F302" s="149"/>
      <c r="G302" s="149"/>
      <c r="H302" s="149"/>
      <c r="I302" s="149"/>
      <c r="J302" s="149"/>
      <c r="K302" s="149"/>
      <c r="L302" s="149"/>
      <c r="M302" s="149"/>
    </row>
    <row r="303" spans="1:13" ht="18" x14ac:dyDescent="0.25">
      <c r="A303" s="149" t="s">
        <v>1937</v>
      </c>
      <c r="B303" s="149"/>
      <c r="C303" s="149"/>
      <c r="D303" s="149"/>
      <c r="E303" s="149"/>
      <c r="F303" s="149"/>
      <c r="G303" s="149"/>
      <c r="H303" s="149"/>
      <c r="I303" s="149"/>
      <c r="J303" s="149"/>
      <c r="K303" s="149"/>
      <c r="L303" s="149"/>
      <c r="M303" s="149"/>
    </row>
    <row r="304" spans="1:13" x14ac:dyDescent="0.25">
      <c r="A304" s="68"/>
      <c r="B304" s="69"/>
      <c r="C304" s="70"/>
      <c r="D304" s="71"/>
      <c r="E304" s="71"/>
      <c r="F304" s="72"/>
      <c r="G304" s="73"/>
      <c r="H304" s="73"/>
      <c r="I304" s="73"/>
      <c r="J304" s="73"/>
      <c r="K304" s="73"/>
      <c r="L304" s="73"/>
      <c r="M304" s="73"/>
    </row>
    <row r="305" spans="1:13" ht="18" x14ac:dyDescent="0.25">
      <c r="A305" s="149" t="s">
        <v>1938</v>
      </c>
      <c r="B305" s="149"/>
      <c r="C305" s="149"/>
      <c r="D305" s="149"/>
      <c r="E305" s="149"/>
      <c r="F305" s="149"/>
      <c r="G305" s="149"/>
      <c r="H305" s="149"/>
      <c r="I305" s="149"/>
      <c r="J305" s="149"/>
      <c r="K305" s="149"/>
      <c r="L305" s="149"/>
      <c r="M305" s="149"/>
    </row>
    <row r="306" spans="1:13" ht="18" x14ac:dyDescent="0.25">
      <c r="A306" s="149" t="s">
        <v>1940</v>
      </c>
      <c r="B306" s="149"/>
      <c r="C306" s="149"/>
      <c r="D306" s="149"/>
      <c r="E306" s="149"/>
      <c r="F306" s="149"/>
      <c r="G306" s="149"/>
      <c r="H306" s="149"/>
      <c r="I306" s="149"/>
      <c r="J306" s="149"/>
      <c r="K306" s="149"/>
      <c r="L306" s="149"/>
      <c r="M306" s="149"/>
    </row>
    <row r="307" spans="1:13" x14ac:dyDescent="0.25">
      <c r="A307" s="68"/>
      <c r="B307" s="69"/>
      <c r="C307" s="70"/>
      <c r="D307" s="71"/>
      <c r="E307" s="71"/>
      <c r="F307" s="72"/>
      <c r="G307" s="73"/>
      <c r="H307" s="73"/>
      <c r="I307" s="73"/>
      <c r="J307" s="73"/>
      <c r="K307" s="73"/>
      <c r="L307" s="73"/>
      <c r="M307" s="73"/>
    </row>
    <row r="308" spans="1:13" ht="18" x14ac:dyDescent="0.25">
      <c r="A308" s="150" t="s">
        <v>1939</v>
      </c>
      <c r="B308" s="150"/>
      <c r="C308" s="150"/>
      <c r="D308" s="150"/>
      <c r="E308" s="150"/>
      <c r="F308" s="150"/>
      <c r="G308" s="150"/>
      <c r="H308" s="150"/>
      <c r="I308" s="150"/>
      <c r="J308" s="150"/>
      <c r="K308" s="150"/>
      <c r="L308" s="150"/>
      <c r="M308" s="150"/>
    </row>
    <row r="309" spans="1:13" ht="15.75" thickBot="1" x14ac:dyDescent="0.3">
      <c r="A309" s="68"/>
      <c r="B309" s="69"/>
      <c r="C309" s="70"/>
      <c r="D309" s="71"/>
      <c r="E309" s="71"/>
      <c r="F309" s="72"/>
      <c r="G309" s="73"/>
      <c r="H309" s="73"/>
      <c r="I309" s="73"/>
      <c r="J309" s="73"/>
      <c r="K309" s="73"/>
      <c r="L309" s="73"/>
      <c r="M309" s="73"/>
    </row>
    <row r="310" spans="1:13" ht="29.25" thickBot="1" x14ac:dyDescent="0.3">
      <c r="A310" s="9" t="s">
        <v>0</v>
      </c>
      <c r="B310" s="10" t="s">
        <v>1</v>
      </c>
      <c r="C310" s="11" t="s">
        <v>2</v>
      </c>
      <c r="D310" s="11" t="s">
        <v>3</v>
      </c>
      <c r="E310" s="10" t="s">
        <v>4</v>
      </c>
      <c r="F310" s="11" t="s">
        <v>5</v>
      </c>
      <c r="G310" s="10" t="s">
        <v>6</v>
      </c>
      <c r="H310" s="12" t="s">
        <v>7</v>
      </c>
      <c r="I310" s="12" t="s">
        <v>8</v>
      </c>
      <c r="J310" s="12" t="s">
        <v>9</v>
      </c>
      <c r="K310" s="10" t="s">
        <v>10</v>
      </c>
      <c r="L310" s="12" t="s">
        <v>11</v>
      </c>
      <c r="M310" s="12" t="s">
        <v>12</v>
      </c>
    </row>
    <row r="311" spans="1:13" ht="28.5" x14ac:dyDescent="0.25">
      <c r="A311" s="13">
        <v>170</v>
      </c>
      <c r="B311" s="16" t="s">
        <v>269</v>
      </c>
      <c r="C311" s="110" t="s">
        <v>14</v>
      </c>
      <c r="D311" s="82" t="s">
        <v>214</v>
      </c>
      <c r="E311" s="74" t="s">
        <v>267</v>
      </c>
      <c r="F311" s="111" t="s">
        <v>69</v>
      </c>
      <c r="G311" s="19">
        <v>16500</v>
      </c>
      <c r="H311" s="19"/>
      <c r="I311" s="19">
        <f t="shared" si="8"/>
        <v>473.55</v>
      </c>
      <c r="J311" s="19">
        <f t="shared" si="11"/>
        <v>501.6</v>
      </c>
      <c r="K311" s="19">
        <v>25</v>
      </c>
      <c r="L311" s="19">
        <f t="shared" si="9"/>
        <v>1000.1500000000001</v>
      </c>
      <c r="M311" s="18">
        <f t="shared" si="10"/>
        <v>15499.85</v>
      </c>
    </row>
    <row r="312" spans="1:13" x14ac:dyDescent="0.25">
      <c r="A312" s="20">
        <v>171</v>
      </c>
      <c r="B312" s="23" t="s">
        <v>270</v>
      </c>
      <c r="C312" s="30" t="s">
        <v>14</v>
      </c>
      <c r="D312" s="40" t="s">
        <v>214</v>
      </c>
      <c r="E312" s="37" t="s">
        <v>267</v>
      </c>
      <c r="F312" s="75" t="s">
        <v>30</v>
      </c>
      <c r="G312" s="26">
        <v>16500</v>
      </c>
      <c r="H312" s="26"/>
      <c r="I312" s="19">
        <f t="shared" si="8"/>
        <v>473.55</v>
      </c>
      <c r="J312" s="26">
        <f t="shared" si="11"/>
        <v>501.6</v>
      </c>
      <c r="K312" s="26">
        <v>25</v>
      </c>
      <c r="L312" s="19">
        <f t="shared" si="9"/>
        <v>1000.1500000000001</v>
      </c>
      <c r="M312" s="18">
        <f t="shared" si="10"/>
        <v>15499.85</v>
      </c>
    </row>
    <row r="313" spans="1:13" ht="26.25" x14ac:dyDescent="0.25">
      <c r="A313" s="20">
        <v>172</v>
      </c>
      <c r="B313" s="21" t="s">
        <v>271</v>
      </c>
      <c r="C313" s="22" t="s">
        <v>14</v>
      </c>
      <c r="D313" s="42" t="s">
        <v>272</v>
      </c>
      <c r="E313" s="37" t="s">
        <v>29</v>
      </c>
      <c r="F313" s="37" t="s">
        <v>27</v>
      </c>
      <c r="G313" s="27">
        <v>80000</v>
      </c>
      <c r="H313" s="26">
        <v>7400.94</v>
      </c>
      <c r="I313" s="19">
        <f t="shared" si="8"/>
        <v>2296</v>
      </c>
      <c r="J313" s="26">
        <f t="shared" si="11"/>
        <v>2432</v>
      </c>
      <c r="K313" s="26">
        <v>25</v>
      </c>
      <c r="L313" s="19">
        <f t="shared" si="9"/>
        <v>12153.939999999999</v>
      </c>
      <c r="M313" s="18">
        <f t="shared" si="10"/>
        <v>67846.06</v>
      </c>
    </row>
    <row r="314" spans="1:13" ht="26.25" x14ac:dyDescent="0.25">
      <c r="A314" s="20">
        <v>173</v>
      </c>
      <c r="B314" s="33" t="s">
        <v>273</v>
      </c>
      <c r="C314" s="34" t="s">
        <v>14</v>
      </c>
      <c r="D314" s="42" t="s">
        <v>274</v>
      </c>
      <c r="E314" s="37" t="s">
        <v>29</v>
      </c>
      <c r="F314" s="75" t="s">
        <v>30</v>
      </c>
      <c r="G314" s="35">
        <v>85000</v>
      </c>
      <c r="H314" s="35">
        <v>8577.06</v>
      </c>
      <c r="I314" s="19">
        <f t="shared" si="8"/>
        <v>2439.5</v>
      </c>
      <c r="J314" s="26">
        <f t="shared" si="11"/>
        <v>2584</v>
      </c>
      <c r="K314" s="35">
        <v>3465.92</v>
      </c>
      <c r="L314" s="19">
        <f t="shared" si="9"/>
        <v>17066.48</v>
      </c>
      <c r="M314" s="18">
        <f t="shared" si="10"/>
        <v>67933.52</v>
      </c>
    </row>
    <row r="315" spans="1:13" ht="39" x14ac:dyDescent="0.25">
      <c r="A315" s="20">
        <v>174</v>
      </c>
      <c r="B315" s="38" t="s">
        <v>275</v>
      </c>
      <c r="C315" s="30" t="s">
        <v>14</v>
      </c>
      <c r="D315" s="42" t="s">
        <v>276</v>
      </c>
      <c r="E315" s="40" t="s">
        <v>29</v>
      </c>
      <c r="F315" s="40" t="s">
        <v>27</v>
      </c>
      <c r="G315" s="27">
        <v>90000</v>
      </c>
      <c r="H315" s="26">
        <v>9753.19</v>
      </c>
      <c r="I315" s="19">
        <f t="shared" si="8"/>
        <v>2583</v>
      </c>
      <c r="J315" s="26">
        <f t="shared" si="11"/>
        <v>2736</v>
      </c>
      <c r="K315" s="26">
        <v>1465.92</v>
      </c>
      <c r="L315" s="19">
        <f t="shared" si="9"/>
        <v>16538.11</v>
      </c>
      <c r="M315" s="18">
        <f t="shared" si="10"/>
        <v>73461.89</v>
      </c>
    </row>
    <row r="316" spans="1:13" ht="39" x14ac:dyDescent="0.25">
      <c r="A316" s="20">
        <v>175</v>
      </c>
      <c r="B316" s="38" t="s">
        <v>277</v>
      </c>
      <c r="C316" s="30" t="s">
        <v>14</v>
      </c>
      <c r="D316" s="42" t="s">
        <v>278</v>
      </c>
      <c r="E316" s="40" t="s">
        <v>29</v>
      </c>
      <c r="F316" s="40" t="s">
        <v>27</v>
      </c>
      <c r="G316" s="26">
        <v>76000</v>
      </c>
      <c r="H316" s="26">
        <v>6497.53</v>
      </c>
      <c r="I316" s="19">
        <f t="shared" si="8"/>
        <v>2181.1999999999998</v>
      </c>
      <c r="J316" s="26">
        <f t="shared" si="11"/>
        <v>2310.4</v>
      </c>
      <c r="K316" s="26">
        <v>25</v>
      </c>
      <c r="L316" s="19">
        <f t="shared" si="9"/>
        <v>11014.13</v>
      </c>
      <c r="M316" s="18">
        <f t="shared" si="10"/>
        <v>64985.87</v>
      </c>
    </row>
    <row r="317" spans="1:13" ht="39" x14ac:dyDescent="0.25">
      <c r="A317" s="20">
        <v>176</v>
      </c>
      <c r="B317" s="38" t="s">
        <v>279</v>
      </c>
      <c r="C317" s="30" t="s">
        <v>14</v>
      </c>
      <c r="D317" s="42" t="s">
        <v>278</v>
      </c>
      <c r="E317" s="40" t="s">
        <v>29</v>
      </c>
      <c r="F317" s="40" t="s">
        <v>27</v>
      </c>
      <c r="G317" s="26">
        <v>85000</v>
      </c>
      <c r="H317" s="26">
        <v>8577.06</v>
      </c>
      <c r="I317" s="19">
        <f t="shared" si="8"/>
        <v>2439.5</v>
      </c>
      <c r="J317" s="26">
        <f t="shared" si="11"/>
        <v>2584</v>
      </c>
      <c r="K317" s="26">
        <v>25</v>
      </c>
      <c r="L317" s="19">
        <f t="shared" si="9"/>
        <v>13625.56</v>
      </c>
      <c r="M317" s="18">
        <f t="shared" si="10"/>
        <v>71374.44</v>
      </c>
    </row>
    <row r="318" spans="1:13" ht="39" x14ac:dyDescent="0.25">
      <c r="A318" s="20">
        <v>177</v>
      </c>
      <c r="B318" s="23" t="s">
        <v>280</v>
      </c>
      <c r="C318" s="30" t="s">
        <v>14</v>
      </c>
      <c r="D318" s="42" t="s">
        <v>278</v>
      </c>
      <c r="E318" s="37" t="s">
        <v>157</v>
      </c>
      <c r="F318" s="75" t="s">
        <v>30</v>
      </c>
      <c r="G318" s="26">
        <v>35000</v>
      </c>
      <c r="H318" s="26"/>
      <c r="I318" s="19">
        <f t="shared" si="8"/>
        <v>1004.5</v>
      </c>
      <c r="J318" s="26">
        <f t="shared" si="11"/>
        <v>1064</v>
      </c>
      <c r="K318" s="26">
        <v>25</v>
      </c>
      <c r="L318" s="19">
        <f t="shared" si="9"/>
        <v>2093.5</v>
      </c>
      <c r="M318" s="18">
        <f t="shared" si="10"/>
        <v>32906.5</v>
      </c>
    </row>
    <row r="319" spans="1:13" ht="42.75" x14ac:dyDescent="0.25">
      <c r="A319" s="20">
        <v>178</v>
      </c>
      <c r="B319" s="21" t="s">
        <v>281</v>
      </c>
      <c r="C319" s="22" t="s">
        <v>32</v>
      </c>
      <c r="D319" s="42" t="s">
        <v>278</v>
      </c>
      <c r="E319" s="37" t="s">
        <v>40</v>
      </c>
      <c r="F319" s="37" t="s">
        <v>34</v>
      </c>
      <c r="G319" s="27">
        <v>28000</v>
      </c>
      <c r="H319" s="26"/>
      <c r="I319" s="19">
        <f t="shared" si="8"/>
        <v>803.6</v>
      </c>
      <c r="J319" s="26">
        <f t="shared" si="11"/>
        <v>851.2</v>
      </c>
      <c r="K319" s="26">
        <v>174.76</v>
      </c>
      <c r="L319" s="19">
        <f t="shared" si="9"/>
        <v>1829.5600000000002</v>
      </c>
      <c r="M319" s="18">
        <f t="shared" si="10"/>
        <v>26170.44</v>
      </c>
    </row>
    <row r="320" spans="1:13" s="49" customFormat="1" ht="26.25" x14ac:dyDescent="0.25">
      <c r="A320" s="20">
        <v>179</v>
      </c>
      <c r="B320" s="50" t="s">
        <v>1922</v>
      </c>
      <c r="C320" s="22" t="s">
        <v>14</v>
      </c>
      <c r="D320" s="40" t="s">
        <v>214</v>
      </c>
      <c r="E320" s="42" t="s">
        <v>1923</v>
      </c>
      <c r="F320" s="37" t="s">
        <v>27</v>
      </c>
      <c r="G320" s="27">
        <v>45000</v>
      </c>
      <c r="H320" s="26">
        <v>1148.33</v>
      </c>
      <c r="I320" s="19">
        <f t="shared" si="8"/>
        <v>1291.5</v>
      </c>
      <c r="J320" s="26">
        <f t="shared" si="11"/>
        <v>1368</v>
      </c>
      <c r="K320" s="26">
        <v>25</v>
      </c>
      <c r="L320" s="19">
        <f t="shared" si="9"/>
        <v>3832.83</v>
      </c>
      <c r="M320" s="18">
        <f t="shared" si="10"/>
        <v>41167.17</v>
      </c>
    </row>
    <row r="321" spans="1:13" ht="51" x14ac:dyDescent="0.25">
      <c r="A321" s="20">
        <v>180</v>
      </c>
      <c r="B321" s="38" t="s">
        <v>282</v>
      </c>
      <c r="C321" s="30" t="s">
        <v>14</v>
      </c>
      <c r="D321" s="40" t="s">
        <v>283</v>
      </c>
      <c r="E321" s="40" t="s">
        <v>284</v>
      </c>
      <c r="F321" s="40" t="s">
        <v>17</v>
      </c>
      <c r="G321" s="26">
        <v>125000</v>
      </c>
      <c r="H321" s="26">
        <v>17986.060000000001</v>
      </c>
      <c r="I321" s="19">
        <f t="shared" si="8"/>
        <v>3587.5</v>
      </c>
      <c r="J321" s="26">
        <f t="shared" si="11"/>
        <v>3800</v>
      </c>
      <c r="K321" s="26">
        <v>5518.6</v>
      </c>
      <c r="L321" s="19">
        <f t="shared" si="9"/>
        <v>30892.160000000003</v>
      </c>
      <c r="M321" s="18">
        <f t="shared" si="10"/>
        <v>94107.839999999997</v>
      </c>
    </row>
    <row r="322" spans="1:13" ht="25.5" x14ac:dyDescent="0.25">
      <c r="A322" s="20">
        <v>181</v>
      </c>
      <c r="B322" s="38" t="s">
        <v>285</v>
      </c>
      <c r="C322" s="30" t="s">
        <v>32</v>
      </c>
      <c r="D322" s="40" t="s">
        <v>283</v>
      </c>
      <c r="E322" s="40" t="s">
        <v>286</v>
      </c>
      <c r="F322" s="40" t="s">
        <v>27</v>
      </c>
      <c r="G322" s="27">
        <v>31500</v>
      </c>
      <c r="H322" s="26"/>
      <c r="I322" s="19">
        <f t="shared" si="8"/>
        <v>904.05</v>
      </c>
      <c r="J322" s="26">
        <f t="shared" si="11"/>
        <v>957.6</v>
      </c>
      <c r="K322" s="26">
        <v>2238.4</v>
      </c>
      <c r="L322" s="19">
        <f t="shared" si="9"/>
        <v>4100.05</v>
      </c>
      <c r="M322" s="18">
        <f t="shared" si="10"/>
        <v>27399.95</v>
      </c>
    </row>
    <row r="323" spans="1:13" ht="28.5" x14ac:dyDescent="0.25">
      <c r="A323" s="20">
        <v>182</v>
      </c>
      <c r="B323" s="23" t="s">
        <v>287</v>
      </c>
      <c r="C323" s="34" t="s">
        <v>32</v>
      </c>
      <c r="D323" s="42" t="s">
        <v>288</v>
      </c>
      <c r="E323" s="37" t="s">
        <v>286</v>
      </c>
      <c r="F323" s="75" t="s">
        <v>30</v>
      </c>
      <c r="G323" s="35">
        <v>36000</v>
      </c>
      <c r="H323" s="35"/>
      <c r="I323" s="19">
        <f t="shared" si="8"/>
        <v>1033.2</v>
      </c>
      <c r="J323" s="26">
        <f t="shared" si="11"/>
        <v>1094.4000000000001</v>
      </c>
      <c r="K323" s="35">
        <v>1900</v>
      </c>
      <c r="L323" s="19">
        <f t="shared" si="9"/>
        <v>4027.6000000000004</v>
      </c>
      <c r="M323" s="18">
        <f t="shared" si="10"/>
        <v>31972.400000000001</v>
      </c>
    </row>
    <row r="324" spans="1:13" ht="25.5" x14ac:dyDescent="0.25">
      <c r="A324" s="20">
        <v>183</v>
      </c>
      <c r="B324" s="38" t="s">
        <v>289</v>
      </c>
      <c r="C324" s="30" t="s">
        <v>32</v>
      </c>
      <c r="D324" s="40" t="s">
        <v>283</v>
      </c>
      <c r="E324" s="40" t="s">
        <v>290</v>
      </c>
      <c r="F324" s="40" t="s">
        <v>27</v>
      </c>
      <c r="G324" s="26">
        <v>36000</v>
      </c>
      <c r="H324" s="26"/>
      <c r="I324" s="19">
        <f t="shared" si="8"/>
        <v>1033.2</v>
      </c>
      <c r="J324" s="26">
        <f t="shared" si="11"/>
        <v>1094.4000000000001</v>
      </c>
      <c r="K324" s="26">
        <v>25</v>
      </c>
      <c r="L324" s="19">
        <f t="shared" si="9"/>
        <v>2152.6000000000004</v>
      </c>
      <c r="M324" s="18">
        <f t="shared" si="10"/>
        <v>33847.4</v>
      </c>
    </row>
    <row r="325" spans="1:13" ht="25.5" x14ac:dyDescent="0.25">
      <c r="A325" s="20">
        <v>184</v>
      </c>
      <c r="B325" s="33" t="s">
        <v>291</v>
      </c>
      <c r="C325" s="34" t="s">
        <v>32</v>
      </c>
      <c r="D325" s="40" t="s">
        <v>292</v>
      </c>
      <c r="E325" s="40" t="s">
        <v>293</v>
      </c>
      <c r="F325" s="76" t="s">
        <v>30</v>
      </c>
      <c r="G325" s="35">
        <v>95000</v>
      </c>
      <c r="H325" s="35">
        <v>10929.31</v>
      </c>
      <c r="I325" s="19">
        <f t="shared" si="8"/>
        <v>2726.5</v>
      </c>
      <c r="J325" s="26">
        <f t="shared" si="11"/>
        <v>2888</v>
      </c>
      <c r="K325" s="35">
        <v>25</v>
      </c>
      <c r="L325" s="19">
        <f t="shared" si="9"/>
        <v>16568.809999999998</v>
      </c>
      <c r="M325" s="18">
        <f t="shared" si="10"/>
        <v>78431.19</v>
      </c>
    </row>
    <row r="326" spans="1:13" ht="25.5" x14ac:dyDescent="0.25">
      <c r="A326" s="20">
        <v>185</v>
      </c>
      <c r="B326" s="33" t="s">
        <v>294</v>
      </c>
      <c r="C326" s="34" t="s">
        <v>32</v>
      </c>
      <c r="D326" s="40" t="s">
        <v>292</v>
      </c>
      <c r="E326" s="40" t="s">
        <v>295</v>
      </c>
      <c r="F326" s="76" t="s">
        <v>30</v>
      </c>
      <c r="G326" s="35">
        <v>65000</v>
      </c>
      <c r="H326" s="35">
        <v>4427.55</v>
      </c>
      <c r="I326" s="19">
        <f t="shared" si="8"/>
        <v>1865.5</v>
      </c>
      <c r="J326" s="26">
        <f t="shared" si="11"/>
        <v>1976</v>
      </c>
      <c r="K326" s="35">
        <v>25</v>
      </c>
      <c r="L326" s="19">
        <f t="shared" si="9"/>
        <v>8294.0499999999993</v>
      </c>
      <c r="M326" s="18">
        <f t="shared" si="10"/>
        <v>56705.95</v>
      </c>
    </row>
    <row r="327" spans="1:13" ht="25.5" x14ac:dyDescent="0.25">
      <c r="A327" s="20">
        <v>186</v>
      </c>
      <c r="B327" s="38" t="s">
        <v>296</v>
      </c>
      <c r="C327" s="30" t="s">
        <v>32</v>
      </c>
      <c r="D327" s="40" t="s">
        <v>292</v>
      </c>
      <c r="E327" s="40" t="s">
        <v>297</v>
      </c>
      <c r="F327" s="40" t="s">
        <v>27</v>
      </c>
      <c r="G327" s="27">
        <v>26250</v>
      </c>
      <c r="H327" s="26"/>
      <c r="I327" s="19">
        <f t="shared" si="8"/>
        <v>753.375</v>
      </c>
      <c r="J327" s="26">
        <f t="shared" si="11"/>
        <v>798</v>
      </c>
      <c r="K327" s="26">
        <v>351.7</v>
      </c>
      <c r="L327" s="19">
        <f t="shared" si="9"/>
        <v>1903.075</v>
      </c>
      <c r="M327" s="18">
        <f t="shared" si="10"/>
        <v>24346.924999999999</v>
      </c>
    </row>
    <row r="328" spans="1:13" ht="25.5" x14ac:dyDescent="0.25">
      <c r="A328" s="20">
        <v>187</v>
      </c>
      <c r="B328" s="38" t="s">
        <v>298</v>
      </c>
      <c r="C328" s="30" t="s">
        <v>32</v>
      </c>
      <c r="D328" s="40" t="s">
        <v>292</v>
      </c>
      <c r="E328" s="40" t="s">
        <v>297</v>
      </c>
      <c r="F328" s="40" t="s">
        <v>27</v>
      </c>
      <c r="G328" s="27">
        <v>26250</v>
      </c>
      <c r="H328" s="26"/>
      <c r="I328" s="19">
        <f t="shared" si="8"/>
        <v>753.375</v>
      </c>
      <c r="J328" s="26">
        <f t="shared" si="11"/>
        <v>798</v>
      </c>
      <c r="K328" s="26">
        <v>1364.88</v>
      </c>
      <c r="L328" s="19">
        <f t="shared" si="9"/>
        <v>2916.2550000000001</v>
      </c>
      <c r="M328" s="18">
        <f t="shared" si="10"/>
        <v>23333.744999999999</v>
      </c>
    </row>
    <row r="329" spans="1:13" ht="25.5" x14ac:dyDescent="0.25">
      <c r="A329" s="20">
        <v>188</v>
      </c>
      <c r="B329" s="23" t="s">
        <v>299</v>
      </c>
      <c r="C329" s="30" t="s">
        <v>14</v>
      </c>
      <c r="D329" s="40" t="s">
        <v>292</v>
      </c>
      <c r="E329" s="40" t="s">
        <v>300</v>
      </c>
      <c r="F329" s="40" t="s">
        <v>27</v>
      </c>
      <c r="G329" s="29">
        <v>25000</v>
      </c>
      <c r="H329" s="29"/>
      <c r="I329" s="19">
        <f t="shared" si="8"/>
        <v>717.5</v>
      </c>
      <c r="J329" s="26">
        <f t="shared" si="11"/>
        <v>760</v>
      </c>
      <c r="K329" s="29">
        <v>25</v>
      </c>
      <c r="L329" s="19">
        <f t="shared" si="9"/>
        <v>1502.5</v>
      </c>
      <c r="M329" s="18">
        <f t="shared" si="10"/>
        <v>23497.5</v>
      </c>
    </row>
    <row r="330" spans="1:13" ht="25.5" x14ac:dyDescent="0.25">
      <c r="A330" s="20">
        <v>189</v>
      </c>
      <c r="B330" s="23" t="s">
        <v>301</v>
      </c>
      <c r="C330" s="30" t="s">
        <v>14</v>
      </c>
      <c r="D330" s="40" t="s">
        <v>292</v>
      </c>
      <c r="E330" s="40" t="s">
        <v>297</v>
      </c>
      <c r="F330" s="76" t="s">
        <v>30</v>
      </c>
      <c r="G330" s="29">
        <v>25000</v>
      </c>
      <c r="H330" s="29"/>
      <c r="I330" s="26">
        <f t="shared" si="8"/>
        <v>717.5</v>
      </c>
      <c r="J330" s="26">
        <f t="shared" si="11"/>
        <v>760</v>
      </c>
      <c r="K330" s="29">
        <v>25</v>
      </c>
      <c r="L330" s="26">
        <f t="shared" si="9"/>
        <v>1502.5</v>
      </c>
      <c r="M330" s="27">
        <f t="shared" si="10"/>
        <v>23497.5</v>
      </c>
    </row>
    <row r="331" spans="1:13" x14ac:dyDescent="0.25">
      <c r="A331" s="92"/>
      <c r="B331" s="65"/>
      <c r="C331" s="120"/>
      <c r="D331" s="95"/>
      <c r="E331" s="95"/>
      <c r="F331" s="113"/>
      <c r="G331" s="124"/>
      <c r="H331" s="124"/>
      <c r="I331" s="98"/>
      <c r="J331" s="98"/>
      <c r="K331" s="124"/>
      <c r="L331" s="98"/>
      <c r="M331" s="97"/>
    </row>
    <row r="332" spans="1:13" x14ac:dyDescent="0.25">
      <c r="A332" s="92"/>
      <c r="B332" s="65"/>
      <c r="C332" s="120"/>
      <c r="D332" s="95"/>
      <c r="E332" s="95"/>
      <c r="F332" s="113"/>
      <c r="G332" s="124"/>
      <c r="H332" s="124"/>
      <c r="I332" s="98"/>
      <c r="J332" s="98"/>
      <c r="K332" s="124"/>
      <c r="L332" s="98"/>
      <c r="M332" s="97"/>
    </row>
    <row r="333" spans="1:13" x14ac:dyDescent="0.25">
      <c r="A333" s="92"/>
      <c r="B333" s="65"/>
      <c r="C333" s="120"/>
      <c r="D333" s="95"/>
      <c r="E333" s="95"/>
      <c r="F333" s="113"/>
      <c r="G333" s="124"/>
      <c r="H333" s="124"/>
      <c r="I333" s="98"/>
      <c r="J333" s="98"/>
      <c r="K333" s="124"/>
      <c r="L333" s="98"/>
      <c r="M333" s="97"/>
    </row>
    <row r="334" spans="1:13" x14ac:dyDescent="0.25">
      <c r="A334" s="92"/>
      <c r="B334" s="65"/>
      <c r="C334" s="120"/>
      <c r="D334" s="95"/>
      <c r="E334" s="95"/>
      <c r="F334" s="113"/>
      <c r="G334" s="124"/>
      <c r="H334" s="124"/>
      <c r="I334" s="98"/>
      <c r="J334" s="98"/>
      <c r="K334" s="124"/>
      <c r="L334" s="98"/>
      <c r="M334" s="97"/>
    </row>
    <row r="335" spans="1:13" x14ac:dyDescent="0.25">
      <c r="A335" s="92"/>
      <c r="B335" s="65"/>
      <c r="C335" s="120"/>
      <c r="D335" s="95"/>
      <c r="E335" s="95"/>
      <c r="F335" s="113"/>
      <c r="G335" s="124"/>
      <c r="H335" s="124"/>
      <c r="I335" s="98"/>
      <c r="J335" s="98"/>
      <c r="K335" s="124"/>
      <c r="L335" s="98"/>
      <c r="M335" s="97"/>
    </row>
    <row r="336" spans="1:13" ht="18" x14ac:dyDescent="0.25">
      <c r="A336" s="149" t="s">
        <v>1935</v>
      </c>
      <c r="B336" s="149"/>
      <c r="C336" s="149"/>
      <c r="D336" s="149"/>
      <c r="E336" s="149"/>
      <c r="F336" s="149"/>
      <c r="G336" s="149"/>
      <c r="H336" s="149"/>
      <c r="I336" s="149"/>
      <c r="J336" s="149"/>
      <c r="K336" s="149"/>
      <c r="L336" s="149"/>
      <c r="M336" s="149"/>
    </row>
    <row r="337" spans="1:13" ht="18" x14ac:dyDescent="0.25">
      <c r="A337" s="149" t="s">
        <v>1936</v>
      </c>
      <c r="B337" s="149"/>
      <c r="C337" s="149"/>
      <c r="D337" s="149"/>
      <c r="E337" s="149"/>
      <c r="F337" s="149"/>
      <c r="G337" s="149"/>
      <c r="H337" s="149"/>
      <c r="I337" s="149"/>
      <c r="J337" s="149"/>
      <c r="K337" s="149"/>
      <c r="L337" s="149"/>
      <c r="M337" s="149"/>
    </row>
    <row r="338" spans="1:13" ht="18" x14ac:dyDescent="0.25">
      <c r="A338" s="149" t="s">
        <v>1937</v>
      </c>
      <c r="B338" s="149"/>
      <c r="C338" s="149"/>
      <c r="D338" s="149"/>
      <c r="E338" s="149"/>
      <c r="F338" s="149"/>
      <c r="G338" s="149"/>
      <c r="H338" s="149"/>
      <c r="I338" s="149"/>
      <c r="J338" s="149"/>
      <c r="K338" s="149"/>
      <c r="L338" s="149"/>
      <c r="M338" s="149"/>
    </row>
    <row r="339" spans="1:13" x14ac:dyDescent="0.25">
      <c r="A339" s="68"/>
      <c r="B339" s="69"/>
      <c r="C339" s="70"/>
      <c r="D339" s="71"/>
      <c r="E339" s="71"/>
      <c r="F339" s="72"/>
      <c r="G339" s="73"/>
      <c r="H339" s="73"/>
      <c r="I339" s="73"/>
      <c r="J339" s="73"/>
      <c r="K339" s="73"/>
      <c r="L339" s="73"/>
      <c r="M339" s="73"/>
    </row>
    <row r="340" spans="1:13" ht="18" x14ac:dyDescent="0.25">
      <c r="A340" s="149" t="s">
        <v>1938</v>
      </c>
      <c r="B340" s="149"/>
      <c r="C340" s="149"/>
      <c r="D340" s="149"/>
      <c r="E340" s="149"/>
      <c r="F340" s="149"/>
      <c r="G340" s="149"/>
      <c r="H340" s="149"/>
      <c r="I340" s="149"/>
      <c r="J340" s="149"/>
      <c r="K340" s="149"/>
      <c r="L340" s="149"/>
      <c r="M340" s="149"/>
    </row>
    <row r="341" spans="1:13" ht="18" x14ac:dyDescent="0.25">
      <c r="A341" s="149" t="s">
        <v>1940</v>
      </c>
      <c r="B341" s="149"/>
      <c r="C341" s="149"/>
      <c r="D341" s="149"/>
      <c r="E341" s="149"/>
      <c r="F341" s="149"/>
      <c r="G341" s="149"/>
      <c r="H341" s="149"/>
      <c r="I341" s="149"/>
      <c r="J341" s="149"/>
      <c r="K341" s="149"/>
      <c r="L341" s="149"/>
      <c r="M341" s="149"/>
    </row>
    <row r="342" spans="1:13" x14ac:dyDescent="0.25">
      <c r="A342" s="68"/>
      <c r="B342" s="69"/>
      <c r="C342" s="70"/>
      <c r="D342" s="71"/>
      <c r="E342" s="71"/>
      <c r="F342" s="72"/>
      <c r="G342" s="73"/>
      <c r="H342" s="73"/>
      <c r="I342" s="73"/>
      <c r="J342" s="73"/>
      <c r="K342" s="73"/>
      <c r="L342" s="73"/>
      <c r="M342" s="73"/>
    </row>
    <row r="343" spans="1:13" ht="18" x14ac:dyDescent="0.25">
      <c r="A343" s="150" t="s">
        <v>1939</v>
      </c>
      <c r="B343" s="150"/>
      <c r="C343" s="150"/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</row>
    <row r="344" spans="1:13" ht="15.75" thickBot="1" x14ac:dyDescent="0.3">
      <c r="A344" s="68"/>
      <c r="B344" s="69"/>
      <c r="C344" s="70"/>
      <c r="D344" s="71"/>
      <c r="E344" s="71"/>
      <c r="F344" s="72"/>
      <c r="G344" s="73"/>
      <c r="H344" s="73"/>
      <c r="I344" s="73"/>
      <c r="J344" s="73"/>
      <c r="K344" s="73"/>
      <c r="L344" s="73"/>
      <c r="M344" s="73"/>
    </row>
    <row r="345" spans="1:13" ht="29.25" thickBot="1" x14ac:dyDescent="0.3">
      <c r="A345" s="9" t="s">
        <v>0</v>
      </c>
      <c r="B345" s="10" t="s">
        <v>1</v>
      </c>
      <c r="C345" s="11" t="s">
        <v>2</v>
      </c>
      <c r="D345" s="11" t="s">
        <v>3</v>
      </c>
      <c r="E345" s="10" t="s">
        <v>4</v>
      </c>
      <c r="F345" s="11" t="s">
        <v>5</v>
      </c>
      <c r="G345" s="10" t="s">
        <v>6</v>
      </c>
      <c r="H345" s="12" t="s">
        <v>7</v>
      </c>
      <c r="I345" s="12" t="s">
        <v>8</v>
      </c>
      <c r="J345" s="12" t="s">
        <v>9</v>
      </c>
      <c r="K345" s="10" t="s">
        <v>10</v>
      </c>
      <c r="L345" s="12" t="s">
        <v>11</v>
      </c>
      <c r="M345" s="12" t="s">
        <v>12</v>
      </c>
    </row>
    <row r="346" spans="1:13" ht="25.5" x14ac:dyDescent="0.25">
      <c r="A346" s="13">
        <v>190</v>
      </c>
      <c r="B346" s="17" t="s">
        <v>302</v>
      </c>
      <c r="C346" s="15" t="s">
        <v>14</v>
      </c>
      <c r="D346" s="82" t="s">
        <v>292</v>
      </c>
      <c r="E346" s="74" t="s">
        <v>303</v>
      </c>
      <c r="F346" s="74" t="s">
        <v>27</v>
      </c>
      <c r="G346" s="100">
        <v>25000</v>
      </c>
      <c r="H346" s="100"/>
      <c r="I346" s="19">
        <f t="shared" si="8"/>
        <v>717.5</v>
      </c>
      <c r="J346" s="19">
        <f t="shared" si="11"/>
        <v>760</v>
      </c>
      <c r="K346" s="100">
        <v>25</v>
      </c>
      <c r="L346" s="19">
        <f t="shared" si="9"/>
        <v>1502.5</v>
      </c>
      <c r="M346" s="18">
        <f t="shared" si="10"/>
        <v>23497.5</v>
      </c>
    </row>
    <row r="347" spans="1:13" ht="25.5" x14ac:dyDescent="0.25">
      <c r="A347" s="20">
        <v>191</v>
      </c>
      <c r="B347" s="23" t="s">
        <v>304</v>
      </c>
      <c r="C347" s="30" t="s">
        <v>14</v>
      </c>
      <c r="D347" s="40" t="s">
        <v>292</v>
      </c>
      <c r="E347" s="40" t="s">
        <v>170</v>
      </c>
      <c r="F347" s="76" t="s">
        <v>30</v>
      </c>
      <c r="G347" s="26">
        <v>30000</v>
      </c>
      <c r="H347" s="26"/>
      <c r="I347" s="19">
        <f t="shared" si="8"/>
        <v>861</v>
      </c>
      <c r="J347" s="26">
        <f t="shared" si="11"/>
        <v>912</v>
      </c>
      <c r="K347" s="26">
        <v>25</v>
      </c>
      <c r="L347" s="19">
        <f t="shared" si="9"/>
        <v>1798</v>
      </c>
      <c r="M347" s="18">
        <f t="shared" si="10"/>
        <v>28202</v>
      </c>
    </row>
    <row r="348" spans="1:13" ht="25.5" x14ac:dyDescent="0.25">
      <c r="A348" s="20">
        <v>192</v>
      </c>
      <c r="B348" s="38" t="s">
        <v>305</v>
      </c>
      <c r="C348" s="30" t="s">
        <v>32</v>
      </c>
      <c r="D348" s="40" t="s">
        <v>292</v>
      </c>
      <c r="E348" s="40" t="s">
        <v>306</v>
      </c>
      <c r="F348" s="40" t="s">
        <v>34</v>
      </c>
      <c r="G348" s="27">
        <v>56000</v>
      </c>
      <c r="H348" s="26">
        <v>2733.93</v>
      </c>
      <c r="I348" s="19">
        <f t="shared" si="8"/>
        <v>1607.2</v>
      </c>
      <c r="J348" s="26">
        <f t="shared" si="11"/>
        <v>1702.4</v>
      </c>
      <c r="K348" s="26">
        <v>2081.83</v>
      </c>
      <c r="L348" s="19">
        <f t="shared" si="9"/>
        <v>8125.3600000000006</v>
      </c>
      <c r="M348" s="18">
        <f t="shared" si="10"/>
        <v>47874.64</v>
      </c>
    </row>
    <row r="349" spans="1:13" ht="25.5" x14ac:dyDescent="0.25">
      <c r="A349" s="20">
        <v>193</v>
      </c>
      <c r="B349" s="23" t="s">
        <v>307</v>
      </c>
      <c r="C349" s="30" t="s">
        <v>14</v>
      </c>
      <c r="D349" s="40" t="s">
        <v>292</v>
      </c>
      <c r="E349" s="40" t="s">
        <v>306</v>
      </c>
      <c r="F349" s="76" t="s">
        <v>30</v>
      </c>
      <c r="G349" s="28">
        <v>50000</v>
      </c>
      <c r="H349" s="35">
        <v>1854</v>
      </c>
      <c r="I349" s="19">
        <f t="shared" si="8"/>
        <v>1435</v>
      </c>
      <c r="J349" s="26">
        <f t="shared" si="11"/>
        <v>1520</v>
      </c>
      <c r="K349" s="26">
        <v>25</v>
      </c>
      <c r="L349" s="19">
        <f t="shared" si="9"/>
        <v>4834</v>
      </c>
      <c r="M349" s="18">
        <f t="shared" si="10"/>
        <v>45166</v>
      </c>
    </row>
    <row r="350" spans="1:13" ht="28.5" x14ac:dyDescent="0.25">
      <c r="A350" s="20">
        <v>194</v>
      </c>
      <c r="B350" s="23" t="s">
        <v>308</v>
      </c>
      <c r="C350" s="30" t="s">
        <v>32</v>
      </c>
      <c r="D350" s="40" t="s">
        <v>292</v>
      </c>
      <c r="E350" s="37" t="s">
        <v>306</v>
      </c>
      <c r="F350" s="75" t="s">
        <v>30</v>
      </c>
      <c r="G350" s="26">
        <v>36000</v>
      </c>
      <c r="H350" s="35"/>
      <c r="I350" s="19">
        <f t="shared" ref="I350:I457" si="12">+G350*2.87%</f>
        <v>1033.2</v>
      </c>
      <c r="J350" s="26">
        <f t="shared" si="11"/>
        <v>1094.4000000000001</v>
      </c>
      <c r="K350" s="26">
        <v>25</v>
      </c>
      <c r="L350" s="19">
        <f t="shared" ref="L350:L456" si="13">+H350+I350+J350+K350</f>
        <v>2152.6000000000004</v>
      </c>
      <c r="M350" s="18">
        <f t="shared" ref="M350:M455" si="14">+G350-L350</f>
        <v>33847.4</v>
      </c>
    </row>
    <row r="351" spans="1:13" ht="28.5" x14ac:dyDescent="0.25">
      <c r="A351" s="20">
        <v>195</v>
      </c>
      <c r="B351" s="23" t="s">
        <v>309</v>
      </c>
      <c r="C351" s="30" t="s">
        <v>32</v>
      </c>
      <c r="D351" s="40" t="s">
        <v>292</v>
      </c>
      <c r="E351" s="37" t="s">
        <v>306</v>
      </c>
      <c r="F351" s="75" t="s">
        <v>30</v>
      </c>
      <c r="G351" s="28">
        <v>50000</v>
      </c>
      <c r="H351" s="26">
        <v>1675.48</v>
      </c>
      <c r="I351" s="19">
        <f t="shared" si="12"/>
        <v>1435</v>
      </c>
      <c r="J351" s="26">
        <f t="shared" ref="J351:J458" si="15">+G351*3.04%</f>
        <v>1520</v>
      </c>
      <c r="K351" s="26">
        <v>5965.12</v>
      </c>
      <c r="L351" s="19">
        <f t="shared" si="13"/>
        <v>10595.599999999999</v>
      </c>
      <c r="M351" s="18">
        <f t="shared" si="14"/>
        <v>39404.400000000001</v>
      </c>
    </row>
    <row r="352" spans="1:13" s="49" customFormat="1" ht="28.5" x14ac:dyDescent="0.25">
      <c r="A352" s="20">
        <v>196</v>
      </c>
      <c r="B352" s="21" t="s">
        <v>486</v>
      </c>
      <c r="C352" s="22" t="s">
        <v>14</v>
      </c>
      <c r="D352" s="40" t="s">
        <v>1930</v>
      </c>
      <c r="E352" s="37" t="s">
        <v>1929</v>
      </c>
      <c r="F352" s="37" t="s">
        <v>30</v>
      </c>
      <c r="G352" s="26">
        <v>50000</v>
      </c>
      <c r="H352" s="26">
        <v>1854</v>
      </c>
      <c r="I352" s="19">
        <f>+G352*2.87%</f>
        <v>1435</v>
      </c>
      <c r="J352" s="26">
        <f>+G352*3.04%</f>
        <v>1520</v>
      </c>
      <c r="K352" s="26">
        <v>25</v>
      </c>
      <c r="L352" s="19">
        <f>+H352+I352+J352+K352</f>
        <v>4834</v>
      </c>
      <c r="M352" s="18">
        <f>+G352-L352</f>
        <v>45166</v>
      </c>
    </row>
    <row r="353" spans="1:13" ht="25.5" x14ac:dyDescent="0.25">
      <c r="A353" s="20">
        <v>197</v>
      </c>
      <c r="B353" s="38" t="s">
        <v>310</v>
      </c>
      <c r="C353" s="34" t="s">
        <v>14</v>
      </c>
      <c r="D353" s="40" t="s">
        <v>292</v>
      </c>
      <c r="E353" s="40" t="s">
        <v>306</v>
      </c>
      <c r="F353" s="76" t="s">
        <v>30</v>
      </c>
      <c r="G353" s="35">
        <v>43000</v>
      </c>
      <c r="H353" s="35">
        <v>866.06</v>
      </c>
      <c r="I353" s="19">
        <f t="shared" si="12"/>
        <v>1234.0999999999999</v>
      </c>
      <c r="J353" s="26">
        <f t="shared" si="15"/>
        <v>1307.2</v>
      </c>
      <c r="K353" s="35">
        <v>25</v>
      </c>
      <c r="L353" s="19">
        <f t="shared" si="13"/>
        <v>3432.3599999999997</v>
      </c>
      <c r="M353" s="18">
        <f t="shared" si="14"/>
        <v>39567.64</v>
      </c>
    </row>
    <row r="354" spans="1:13" ht="25.5" x14ac:dyDescent="0.25">
      <c r="A354" s="20">
        <v>198</v>
      </c>
      <c r="B354" s="33" t="s">
        <v>311</v>
      </c>
      <c r="C354" s="34" t="s">
        <v>14</v>
      </c>
      <c r="D354" s="40" t="s">
        <v>292</v>
      </c>
      <c r="E354" s="40" t="s">
        <v>306</v>
      </c>
      <c r="F354" s="76" t="s">
        <v>30</v>
      </c>
      <c r="G354" s="35">
        <v>36000</v>
      </c>
      <c r="H354" s="35"/>
      <c r="I354" s="19">
        <f t="shared" si="12"/>
        <v>1033.2</v>
      </c>
      <c r="J354" s="26">
        <f t="shared" si="15"/>
        <v>1094.4000000000001</v>
      </c>
      <c r="K354" s="35">
        <v>25</v>
      </c>
      <c r="L354" s="19">
        <f t="shared" si="13"/>
        <v>2152.6000000000004</v>
      </c>
      <c r="M354" s="18">
        <f t="shared" si="14"/>
        <v>33847.4</v>
      </c>
    </row>
    <row r="355" spans="1:13" ht="25.5" x14ac:dyDescent="0.25">
      <c r="A355" s="20">
        <v>199</v>
      </c>
      <c r="B355" s="33" t="s">
        <v>312</v>
      </c>
      <c r="C355" s="34" t="s">
        <v>14</v>
      </c>
      <c r="D355" s="40" t="s">
        <v>292</v>
      </c>
      <c r="E355" s="40" t="s">
        <v>306</v>
      </c>
      <c r="F355" s="76" t="s">
        <v>30</v>
      </c>
      <c r="G355" s="35">
        <v>43000</v>
      </c>
      <c r="H355" s="35">
        <v>866.06</v>
      </c>
      <c r="I355" s="19">
        <f t="shared" si="12"/>
        <v>1234.0999999999999</v>
      </c>
      <c r="J355" s="26">
        <f t="shared" si="15"/>
        <v>1307.2</v>
      </c>
      <c r="K355" s="35">
        <v>25</v>
      </c>
      <c r="L355" s="19">
        <f t="shared" si="13"/>
        <v>3432.3599999999997</v>
      </c>
      <c r="M355" s="18">
        <f t="shared" si="14"/>
        <v>39567.64</v>
      </c>
    </row>
    <row r="356" spans="1:13" ht="28.5" x14ac:dyDescent="0.25">
      <c r="A356" s="20">
        <v>200</v>
      </c>
      <c r="B356" s="24" t="s">
        <v>313</v>
      </c>
      <c r="C356" s="22" t="s">
        <v>32</v>
      </c>
      <c r="D356" s="40" t="s">
        <v>292</v>
      </c>
      <c r="E356" s="37" t="s">
        <v>314</v>
      </c>
      <c r="F356" s="37" t="s">
        <v>27</v>
      </c>
      <c r="G356" s="29">
        <v>25000</v>
      </c>
      <c r="H356" s="29"/>
      <c r="I356" s="19">
        <f t="shared" si="12"/>
        <v>717.5</v>
      </c>
      <c r="J356" s="26">
        <f t="shared" si="15"/>
        <v>760</v>
      </c>
      <c r="K356" s="29">
        <v>25</v>
      </c>
      <c r="L356" s="19">
        <f t="shared" si="13"/>
        <v>1502.5</v>
      </c>
      <c r="M356" s="18">
        <f t="shared" si="14"/>
        <v>23497.5</v>
      </c>
    </row>
    <row r="357" spans="1:13" ht="42.75" x14ac:dyDescent="0.25">
      <c r="A357" s="20">
        <v>201</v>
      </c>
      <c r="B357" s="23" t="s">
        <v>315</v>
      </c>
      <c r="C357" s="30" t="s">
        <v>32</v>
      </c>
      <c r="D357" s="40" t="s">
        <v>292</v>
      </c>
      <c r="E357" s="37" t="s">
        <v>50</v>
      </c>
      <c r="F357" s="48" t="s">
        <v>69</v>
      </c>
      <c r="G357" s="26">
        <v>16500</v>
      </c>
      <c r="H357" s="26"/>
      <c r="I357" s="19">
        <f t="shared" si="12"/>
        <v>473.55</v>
      </c>
      <c r="J357" s="26">
        <f t="shared" si="15"/>
        <v>501.6</v>
      </c>
      <c r="K357" s="26">
        <v>25</v>
      </c>
      <c r="L357" s="19">
        <f t="shared" si="13"/>
        <v>1000.1500000000001</v>
      </c>
      <c r="M357" s="18">
        <f t="shared" si="14"/>
        <v>15499.85</v>
      </c>
    </row>
    <row r="358" spans="1:13" ht="42.75" x14ac:dyDescent="0.25">
      <c r="A358" s="20">
        <v>202</v>
      </c>
      <c r="B358" s="23" t="s">
        <v>316</v>
      </c>
      <c r="C358" s="30" t="s">
        <v>32</v>
      </c>
      <c r="D358" s="40" t="s">
        <v>292</v>
      </c>
      <c r="E358" s="37" t="s">
        <v>50</v>
      </c>
      <c r="F358" s="48" t="s">
        <v>69</v>
      </c>
      <c r="G358" s="26">
        <v>16500</v>
      </c>
      <c r="H358" s="26"/>
      <c r="I358" s="19">
        <f t="shared" si="12"/>
        <v>473.55</v>
      </c>
      <c r="J358" s="26">
        <f t="shared" si="15"/>
        <v>501.6</v>
      </c>
      <c r="K358" s="26">
        <v>25</v>
      </c>
      <c r="L358" s="19">
        <f t="shared" si="13"/>
        <v>1000.1500000000001</v>
      </c>
      <c r="M358" s="18">
        <f t="shared" si="14"/>
        <v>15499.85</v>
      </c>
    </row>
    <row r="359" spans="1:13" ht="42.75" x14ac:dyDescent="0.25">
      <c r="A359" s="20">
        <v>203</v>
      </c>
      <c r="B359" s="23" t="s">
        <v>317</v>
      </c>
      <c r="C359" s="30" t="s">
        <v>14</v>
      </c>
      <c r="D359" s="40" t="s">
        <v>292</v>
      </c>
      <c r="E359" s="37" t="s">
        <v>50</v>
      </c>
      <c r="F359" s="48" t="s">
        <v>69</v>
      </c>
      <c r="G359" s="26">
        <v>16500</v>
      </c>
      <c r="H359" s="26"/>
      <c r="I359" s="19">
        <f t="shared" si="12"/>
        <v>473.55</v>
      </c>
      <c r="J359" s="26">
        <f t="shared" si="15"/>
        <v>501.6</v>
      </c>
      <c r="K359" s="26">
        <v>25</v>
      </c>
      <c r="L359" s="19">
        <f t="shared" si="13"/>
        <v>1000.1500000000001</v>
      </c>
      <c r="M359" s="18">
        <f t="shared" si="14"/>
        <v>15499.85</v>
      </c>
    </row>
    <row r="360" spans="1:13" ht="42.75" x14ac:dyDescent="0.25">
      <c r="A360" s="20">
        <v>204</v>
      </c>
      <c r="B360" s="23" t="s">
        <v>318</v>
      </c>
      <c r="C360" s="30" t="s">
        <v>14</v>
      </c>
      <c r="D360" s="40" t="s">
        <v>292</v>
      </c>
      <c r="E360" s="37" t="s">
        <v>50</v>
      </c>
      <c r="F360" s="48" t="s">
        <v>69</v>
      </c>
      <c r="G360" s="26">
        <v>16500</v>
      </c>
      <c r="H360" s="26"/>
      <c r="I360" s="19">
        <f t="shared" si="12"/>
        <v>473.55</v>
      </c>
      <c r="J360" s="26">
        <f t="shared" si="15"/>
        <v>501.6</v>
      </c>
      <c r="K360" s="26">
        <v>25</v>
      </c>
      <c r="L360" s="19">
        <f t="shared" si="13"/>
        <v>1000.1500000000001</v>
      </c>
      <c r="M360" s="18">
        <f t="shared" si="14"/>
        <v>15499.85</v>
      </c>
    </row>
    <row r="361" spans="1:13" ht="42.75" x14ac:dyDescent="0.25">
      <c r="A361" s="20">
        <v>205</v>
      </c>
      <c r="B361" s="23" t="s">
        <v>319</v>
      </c>
      <c r="C361" s="30" t="s">
        <v>32</v>
      </c>
      <c r="D361" s="40" t="s">
        <v>292</v>
      </c>
      <c r="E361" s="37" t="s">
        <v>50</v>
      </c>
      <c r="F361" s="48" t="s">
        <v>69</v>
      </c>
      <c r="G361" s="26">
        <v>16500</v>
      </c>
      <c r="H361" s="26"/>
      <c r="I361" s="19">
        <f t="shared" si="12"/>
        <v>473.55</v>
      </c>
      <c r="J361" s="26">
        <f t="shared" si="15"/>
        <v>501.6</v>
      </c>
      <c r="K361" s="26">
        <v>25</v>
      </c>
      <c r="L361" s="19">
        <f t="shared" si="13"/>
        <v>1000.1500000000001</v>
      </c>
      <c r="M361" s="18">
        <f t="shared" si="14"/>
        <v>15499.85</v>
      </c>
    </row>
    <row r="362" spans="1:13" ht="28.5" x14ac:dyDescent="0.25">
      <c r="A362" s="20">
        <v>206</v>
      </c>
      <c r="B362" s="23" t="s">
        <v>320</v>
      </c>
      <c r="C362" s="30" t="s">
        <v>14</v>
      </c>
      <c r="D362" s="40" t="s">
        <v>292</v>
      </c>
      <c r="E362" s="37" t="s">
        <v>50</v>
      </c>
      <c r="F362" s="75" t="s">
        <v>30</v>
      </c>
      <c r="G362" s="26">
        <v>16500</v>
      </c>
      <c r="H362" s="26"/>
      <c r="I362" s="19">
        <f t="shared" si="12"/>
        <v>473.55</v>
      </c>
      <c r="J362" s="26">
        <f t="shared" si="15"/>
        <v>501.6</v>
      </c>
      <c r="K362" s="26">
        <v>25</v>
      </c>
      <c r="L362" s="19">
        <f t="shared" si="13"/>
        <v>1000.1500000000001</v>
      </c>
      <c r="M362" s="18">
        <f t="shared" si="14"/>
        <v>15499.85</v>
      </c>
    </row>
    <row r="363" spans="1:13" ht="42.75" x14ac:dyDescent="0.25">
      <c r="A363" s="20">
        <v>207</v>
      </c>
      <c r="B363" s="23" t="s">
        <v>321</v>
      </c>
      <c r="C363" s="30" t="s">
        <v>32</v>
      </c>
      <c r="D363" s="40" t="s">
        <v>292</v>
      </c>
      <c r="E363" s="37" t="s">
        <v>50</v>
      </c>
      <c r="F363" s="48" t="s">
        <v>69</v>
      </c>
      <c r="G363" s="26">
        <v>16500</v>
      </c>
      <c r="H363" s="26"/>
      <c r="I363" s="19">
        <f t="shared" si="12"/>
        <v>473.55</v>
      </c>
      <c r="J363" s="26">
        <f t="shared" si="15"/>
        <v>501.6</v>
      </c>
      <c r="K363" s="26">
        <v>25</v>
      </c>
      <c r="L363" s="19">
        <f t="shared" si="13"/>
        <v>1000.1500000000001</v>
      </c>
      <c r="M363" s="18">
        <f t="shared" si="14"/>
        <v>15499.85</v>
      </c>
    </row>
    <row r="364" spans="1:13" ht="28.5" x14ac:dyDescent="0.25">
      <c r="A364" s="20">
        <v>208</v>
      </c>
      <c r="B364" s="21" t="s">
        <v>322</v>
      </c>
      <c r="C364" s="22" t="s">
        <v>14</v>
      </c>
      <c r="D364" s="40" t="s">
        <v>292</v>
      </c>
      <c r="E364" s="37" t="s">
        <v>323</v>
      </c>
      <c r="F364" s="37" t="s">
        <v>27</v>
      </c>
      <c r="G364" s="32">
        <v>25000</v>
      </c>
      <c r="H364" s="26"/>
      <c r="I364" s="26">
        <f t="shared" si="12"/>
        <v>717.5</v>
      </c>
      <c r="J364" s="26">
        <f t="shared" si="15"/>
        <v>760</v>
      </c>
      <c r="K364" s="26">
        <v>25</v>
      </c>
      <c r="L364" s="26">
        <f t="shared" si="13"/>
        <v>1502.5</v>
      </c>
      <c r="M364" s="27">
        <f t="shared" si="14"/>
        <v>23497.5</v>
      </c>
    </row>
    <row r="365" spans="1:13" x14ac:dyDescent="0.25">
      <c r="A365" s="92"/>
      <c r="B365" s="93"/>
      <c r="C365" s="94"/>
      <c r="D365" s="95"/>
      <c r="E365" s="96"/>
      <c r="F365" s="96"/>
      <c r="G365" s="106"/>
      <c r="H365" s="98"/>
      <c r="I365" s="98"/>
      <c r="J365" s="98"/>
      <c r="K365" s="98"/>
      <c r="L365" s="98"/>
      <c r="M365" s="97"/>
    </row>
    <row r="366" spans="1:13" x14ac:dyDescent="0.25">
      <c r="A366" s="92"/>
      <c r="B366" s="93"/>
      <c r="C366" s="94"/>
      <c r="D366" s="95"/>
      <c r="E366" s="96"/>
      <c r="F366" s="96"/>
      <c r="G366" s="106"/>
      <c r="H366" s="98"/>
      <c r="I366" s="98"/>
      <c r="J366" s="98"/>
      <c r="K366" s="98"/>
      <c r="L366" s="98"/>
      <c r="M366" s="97"/>
    </row>
    <row r="367" spans="1:13" x14ac:dyDescent="0.25">
      <c r="A367" s="92"/>
      <c r="B367" s="93"/>
      <c r="C367" s="94"/>
      <c r="D367" s="95"/>
      <c r="E367" s="96"/>
      <c r="F367" s="96"/>
      <c r="G367" s="106"/>
      <c r="H367" s="98"/>
      <c r="I367" s="98"/>
      <c r="J367" s="98"/>
      <c r="K367" s="98"/>
      <c r="L367" s="98"/>
      <c r="M367" s="97"/>
    </row>
    <row r="368" spans="1:13" x14ac:dyDescent="0.25">
      <c r="A368" s="92"/>
      <c r="B368" s="93"/>
      <c r="C368" s="94"/>
      <c r="D368" s="95"/>
      <c r="E368" s="96"/>
      <c r="F368" s="96"/>
      <c r="G368" s="106"/>
      <c r="H368" s="98"/>
      <c r="I368" s="98"/>
      <c r="J368" s="98"/>
      <c r="K368" s="98"/>
      <c r="L368" s="98"/>
      <c r="M368" s="97"/>
    </row>
    <row r="369" spans="1:13" ht="18" x14ac:dyDescent="0.25">
      <c r="A369" s="149" t="s">
        <v>1935</v>
      </c>
      <c r="B369" s="149"/>
      <c r="C369" s="149"/>
      <c r="D369" s="149"/>
      <c r="E369" s="149"/>
      <c r="F369" s="149"/>
      <c r="G369" s="149"/>
      <c r="H369" s="149"/>
      <c r="I369" s="149"/>
      <c r="J369" s="149"/>
      <c r="K369" s="149"/>
      <c r="L369" s="149"/>
      <c r="M369" s="149"/>
    </row>
    <row r="370" spans="1:13" ht="18" x14ac:dyDescent="0.25">
      <c r="A370" s="149" t="s">
        <v>1936</v>
      </c>
      <c r="B370" s="149"/>
      <c r="C370" s="149"/>
      <c r="D370" s="149"/>
      <c r="E370" s="149"/>
      <c r="F370" s="149"/>
      <c r="G370" s="149"/>
      <c r="H370" s="149"/>
      <c r="I370" s="149"/>
      <c r="J370" s="149"/>
      <c r="K370" s="149"/>
      <c r="L370" s="149"/>
      <c r="M370" s="149"/>
    </row>
    <row r="371" spans="1:13" ht="18" x14ac:dyDescent="0.25">
      <c r="A371" s="149" t="s">
        <v>1937</v>
      </c>
      <c r="B371" s="149"/>
      <c r="C371" s="149"/>
      <c r="D371" s="149"/>
      <c r="E371" s="149"/>
      <c r="F371" s="149"/>
      <c r="G371" s="149"/>
      <c r="H371" s="149"/>
      <c r="I371" s="149"/>
      <c r="J371" s="149"/>
      <c r="K371" s="149"/>
      <c r="L371" s="149"/>
      <c r="M371" s="149"/>
    </row>
    <row r="372" spans="1:13" x14ac:dyDescent="0.25">
      <c r="A372" s="68"/>
      <c r="B372" s="69"/>
      <c r="C372" s="70"/>
      <c r="D372" s="71"/>
      <c r="E372" s="71"/>
      <c r="F372" s="72"/>
      <c r="G372" s="73"/>
      <c r="H372" s="73"/>
      <c r="I372" s="73"/>
      <c r="J372" s="73"/>
      <c r="K372" s="73"/>
      <c r="L372" s="73"/>
      <c r="M372" s="73"/>
    </row>
    <row r="373" spans="1:13" ht="18" x14ac:dyDescent="0.25">
      <c r="A373" s="149" t="s">
        <v>1938</v>
      </c>
      <c r="B373" s="149"/>
      <c r="C373" s="149"/>
      <c r="D373" s="149"/>
      <c r="E373" s="149"/>
      <c r="F373" s="149"/>
      <c r="G373" s="149"/>
      <c r="H373" s="149"/>
      <c r="I373" s="149"/>
      <c r="J373" s="149"/>
      <c r="K373" s="149"/>
      <c r="L373" s="149"/>
      <c r="M373" s="149"/>
    </row>
    <row r="374" spans="1:13" ht="18" x14ac:dyDescent="0.25">
      <c r="A374" s="149" t="s">
        <v>1940</v>
      </c>
      <c r="B374" s="149"/>
      <c r="C374" s="149"/>
      <c r="D374" s="149"/>
      <c r="E374" s="149"/>
      <c r="F374" s="149"/>
      <c r="G374" s="149"/>
      <c r="H374" s="149"/>
      <c r="I374" s="149"/>
      <c r="J374" s="149"/>
      <c r="K374" s="149"/>
      <c r="L374" s="149"/>
      <c r="M374" s="149"/>
    </row>
    <row r="375" spans="1:13" x14ac:dyDescent="0.25">
      <c r="A375" s="68"/>
      <c r="B375" s="69"/>
      <c r="C375" s="70"/>
      <c r="D375" s="71"/>
      <c r="E375" s="71"/>
      <c r="F375" s="72"/>
      <c r="G375" s="73"/>
      <c r="H375" s="73"/>
      <c r="I375" s="73"/>
      <c r="J375" s="73"/>
      <c r="K375" s="73"/>
      <c r="L375" s="73"/>
      <c r="M375" s="73"/>
    </row>
    <row r="376" spans="1:13" ht="18" x14ac:dyDescent="0.25">
      <c r="A376" s="150" t="s">
        <v>1939</v>
      </c>
      <c r="B376" s="150"/>
      <c r="C376" s="150"/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</row>
    <row r="377" spans="1:13" ht="15.75" thickBot="1" x14ac:dyDescent="0.3">
      <c r="A377" s="68"/>
      <c r="B377" s="69"/>
      <c r="C377" s="70"/>
      <c r="D377" s="71"/>
      <c r="E377" s="71"/>
      <c r="F377" s="72"/>
      <c r="G377" s="73"/>
      <c r="H377" s="73"/>
      <c r="I377" s="73"/>
      <c r="J377" s="73"/>
      <c r="K377" s="73"/>
      <c r="L377" s="73"/>
      <c r="M377" s="73"/>
    </row>
    <row r="378" spans="1:13" ht="29.25" thickBot="1" x14ac:dyDescent="0.3">
      <c r="A378" s="9" t="s">
        <v>0</v>
      </c>
      <c r="B378" s="10" t="s">
        <v>1</v>
      </c>
      <c r="C378" s="11" t="s">
        <v>2</v>
      </c>
      <c r="D378" s="11" t="s">
        <v>3</v>
      </c>
      <c r="E378" s="10" t="s">
        <v>4</v>
      </c>
      <c r="F378" s="11" t="s">
        <v>5</v>
      </c>
      <c r="G378" s="10" t="s">
        <v>6</v>
      </c>
      <c r="H378" s="12" t="s">
        <v>7</v>
      </c>
      <c r="I378" s="12" t="s">
        <v>8</v>
      </c>
      <c r="J378" s="12" t="s">
        <v>9</v>
      </c>
      <c r="K378" s="10" t="s">
        <v>10</v>
      </c>
      <c r="L378" s="12" t="s">
        <v>11</v>
      </c>
      <c r="M378" s="12" t="s">
        <v>12</v>
      </c>
    </row>
    <row r="379" spans="1:13" ht="28.5" x14ac:dyDescent="0.25">
      <c r="A379" s="13">
        <v>209</v>
      </c>
      <c r="B379" s="14" t="s">
        <v>324</v>
      </c>
      <c r="C379" s="15" t="s">
        <v>32</v>
      </c>
      <c r="D379" s="125" t="s">
        <v>292</v>
      </c>
      <c r="E379" s="74" t="s">
        <v>50</v>
      </c>
      <c r="F379" s="74" t="s">
        <v>27</v>
      </c>
      <c r="G379" s="126">
        <v>30000</v>
      </c>
      <c r="H379" s="126"/>
      <c r="I379" s="19">
        <f t="shared" si="12"/>
        <v>861</v>
      </c>
      <c r="J379" s="19">
        <f t="shared" si="15"/>
        <v>912</v>
      </c>
      <c r="K379" s="19">
        <v>1125</v>
      </c>
      <c r="L379" s="19">
        <f t="shared" si="13"/>
        <v>2898</v>
      </c>
      <c r="M379" s="18">
        <f t="shared" si="14"/>
        <v>27102</v>
      </c>
    </row>
    <row r="380" spans="1:13" ht="28.5" x14ac:dyDescent="0.25">
      <c r="A380" s="20">
        <v>210</v>
      </c>
      <c r="B380" s="21" t="s">
        <v>325</v>
      </c>
      <c r="C380" s="22" t="s">
        <v>14</v>
      </c>
      <c r="D380" s="40" t="s">
        <v>292</v>
      </c>
      <c r="E380" s="37" t="s">
        <v>50</v>
      </c>
      <c r="F380" s="37" t="s">
        <v>27</v>
      </c>
      <c r="G380" s="27">
        <v>25000</v>
      </c>
      <c r="H380" s="26"/>
      <c r="I380" s="19">
        <f t="shared" si="12"/>
        <v>717.5</v>
      </c>
      <c r="J380" s="26">
        <f t="shared" si="15"/>
        <v>760</v>
      </c>
      <c r="K380" s="26">
        <v>164.2</v>
      </c>
      <c r="L380" s="19">
        <f t="shared" si="13"/>
        <v>1641.7</v>
      </c>
      <c r="M380" s="18">
        <f t="shared" si="14"/>
        <v>23358.3</v>
      </c>
    </row>
    <row r="381" spans="1:13" ht="28.5" x14ac:dyDescent="0.25">
      <c r="A381" s="20">
        <v>211</v>
      </c>
      <c r="B381" s="21" t="s">
        <v>326</v>
      </c>
      <c r="C381" s="22" t="s">
        <v>32</v>
      </c>
      <c r="D381" s="40" t="s">
        <v>292</v>
      </c>
      <c r="E381" s="37" t="s">
        <v>50</v>
      </c>
      <c r="F381" s="37" t="s">
        <v>27</v>
      </c>
      <c r="G381" s="27">
        <v>25000</v>
      </c>
      <c r="H381" s="26"/>
      <c r="I381" s="19">
        <f t="shared" si="12"/>
        <v>717.5</v>
      </c>
      <c r="J381" s="26">
        <f t="shared" si="15"/>
        <v>760</v>
      </c>
      <c r="K381" s="26">
        <v>25</v>
      </c>
      <c r="L381" s="19">
        <f t="shared" si="13"/>
        <v>1502.5</v>
      </c>
      <c r="M381" s="18">
        <f t="shared" si="14"/>
        <v>23497.5</v>
      </c>
    </row>
    <row r="382" spans="1:13" ht="28.5" x14ac:dyDescent="0.25">
      <c r="A382" s="20">
        <v>212</v>
      </c>
      <c r="B382" s="21" t="s">
        <v>327</v>
      </c>
      <c r="C382" s="22" t="s">
        <v>14</v>
      </c>
      <c r="D382" s="41" t="s">
        <v>292</v>
      </c>
      <c r="E382" s="37" t="s">
        <v>323</v>
      </c>
      <c r="F382" s="37" t="s">
        <v>27</v>
      </c>
      <c r="G382" s="32">
        <v>25000</v>
      </c>
      <c r="H382" s="32"/>
      <c r="I382" s="19">
        <f t="shared" si="12"/>
        <v>717.5</v>
      </c>
      <c r="J382" s="26">
        <f t="shared" si="15"/>
        <v>760</v>
      </c>
      <c r="K382" s="26">
        <v>25</v>
      </c>
      <c r="L382" s="19">
        <f t="shared" si="13"/>
        <v>1502.5</v>
      </c>
      <c r="M382" s="18">
        <f t="shared" si="14"/>
        <v>23497.5</v>
      </c>
    </row>
    <row r="383" spans="1:13" ht="28.5" x14ac:dyDescent="0.25">
      <c r="A383" s="20">
        <v>213</v>
      </c>
      <c r="B383" s="21" t="s">
        <v>328</v>
      </c>
      <c r="C383" s="22" t="s">
        <v>32</v>
      </c>
      <c r="D383" s="40" t="s">
        <v>292</v>
      </c>
      <c r="E383" s="37" t="s">
        <v>50</v>
      </c>
      <c r="F383" s="37" t="s">
        <v>27</v>
      </c>
      <c r="G383" s="27">
        <v>25000</v>
      </c>
      <c r="H383" s="26"/>
      <c r="I383" s="19">
        <f t="shared" si="12"/>
        <v>717.5</v>
      </c>
      <c r="J383" s="26">
        <f t="shared" si="15"/>
        <v>760</v>
      </c>
      <c r="K383" s="26">
        <v>25</v>
      </c>
      <c r="L383" s="19">
        <f t="shared" si="13"/>
        <v>1502.5</v>
      </c>
      <c r="M383" s="18">
        <f t="shared" si="14"/>
        <v>23497.5</v>
      </c>
    </row>
    <row r="384" spans="1:13" ht="42.75" x14ac:dyDescent="0.25">
      <c r="A384" s="20">
        <v>214</v>
      </c>
      <c r="B384" s="21" t="s">
        <v>329</v>
      </c>
      <c r="C384" s="22" t="s">
        <v>14</v>
      </c>
      <c r="D384" s="40" t="s">
        <v>292</v>
      </c>
      <c r="E384" s="37" t="s">
        <v>50</v>
      </c>
      <c r="F384" s="37" t="s">
        <v>34</v>
      </c>
      <c r="G384" s="27">
        <v>16500</v>
      </c>
      <c r="H384" s="26"/>
      <c r="I384" s="19">
        <f t="shared" si="12"/>
        <v>473.55</v>
      </c>
      <c r="J384" s="26">
        <f t="shared" si="15"/>
        <v>501.6</v>
      </c>
      <c r="K384" s="26">
        <v>1845.12</v>
      </c>
      <c r="L384" s="19">
        <f t="shared" si="13"/>
        <v>2820.27</v>
      </c>
      <c r="M384" s="18">
        <f t="shared" si="14"/>
        <v>13679.73</v>
      </c>
    </row>
    <row r="385" spans="1:13" ht="28.5" x14ac:dyDescent="0.25">
      <c r="A385" s="20">
        <v>215</v>
      </c>
      <c r="B385" s="21" t="s">
        <v>330</v>
      </c>
      <c r="C385" s="22" t="s">
        <v>32</v>
      </c>
      <c r="D385" s="41" t="s">
        <v>292</v>
      </c>
      <c r="E385" s="37" t="s">
        <v>50</v>
      </c>
      <c r="F385" s="37" t="s">
        <v>27</v>
      </c>
      <c r="G385" s="32">
        <v>30000</v>
      </c>
      <c r="H385" s="32"/>
      <c r="I385" s="19">
        <f t="shared" si="12"/>
        <v>861</v>
      </c>
      <c r="J385" s="26">
        <f t="shared" si="15"/>
        <v>912</v>
      </c>
      <c r="K385" s="26">
        <v>25</v>
      </c>
      <c r="L385" s="19">
        <f t="shared" si="13"/>
        <v>1798</v>
      </c>
      <c r="M385" s="18">
        <f t="shared" si="14"/>
        <v>28202</v>
      </c>
    </row>
    <row r="386" spans="1:13" ht="28.5" x14ac:dyDescent="0.25">
      <c r="A386" s="20">
        <v>216</v>
      </c>
      <c r="B386" s="21" t="s">
        <v>331</v>
      </c>
      <c r="C386" s="22" t="s">
        <v>32</v>
      </c>
      <c r="D386" s="40" t="s">
        <v>292</v>
      </c>
      <c r="E386" s="37" t="s">
        <v>50</v>
      </c>
      <c r="F386" s="37" t="s">
        <v>27</v>
      </c>
      <c r="G386" s="27">
        <v>30000</v>
      </c>
      <c r="H386" s="26"/>
      <c r="I386" s="19">
        <f t="shared" si="12"/>
        <v>861</v>
      </c>
      <c r="J386" s="26">
        <f t="shared" si="15"/>
        <v>912</v>
      </c>
      <c r="K386" s="26">
        <v>25</v>
      </c>
      <c r="L386" s="19">
        <f t="shared" si="13"/>
        <v>1798</v>
      </c>
      <c r="M386" s="18">
        <f t="shared" si="14"/>
        <v>28202</v>
      </c>
    </row>
    <row r="387" spans="1:13" ht="28.5" x14ac:dyDescent="0.25">
      <c r="A387" s="20">
        <v>217</v>
      </c>
      <c r="B387" s="21" t="s">
        <v>332</v>
      </c>
      <c r="C387" s="22" t="s">
        <v>32</v>
      </c>
      <c r="D387" s="40" t="s">
        <v>292</v>
      </c>
      <c r="E387" s="37" t="s">
        <v>50</v>
      </c>
      <c r="F387" s="37" t="s">
        <v>27</v>
      </c>
      <c r="G387" s="26">
        <v>25000</v>
      </c>
      <c r="H387" s="26"/>
      <c r="I387" s="19">
        <f t="shared" si="12"/>
        <v>717.5</v>
      </c>
      <c r="J387" s="26">
        <f t="shared" si="15"/>
        <v>760</v>
      </c>
      <c r="K387" s="26">
        <v>25</v>
      </c>
      <c r="L387" s="19">
        <f t="shared" si="13"/>
        <v>1502.5</v>
      </c>
      <c r="M387" s="18">
        <f t="shared" si="14"/>
        <v>23497.5</v>
      </c>
    </row>
    <row r="388" spans="1:13" ht="28.5" x14ac:dyDescent="0.25">
      <c r="A388" s="20">
        <v>218</v>
      </c>
      <c r="B388" s="21" t="s">
        <v>333</v>
      </c>
      <c r="C388" s="22" t="s">
        <v>32</v>
      </c>
      <c r="D388" s="40" t="s">
        <v>292</v>
      </c>
      <c r="E388" s="37" t="s">
        <v>50</v>
      </c>
      <c r="F388" s="37" t="s">
        <v>27</v>
      </c>
      <c r="G388" s="27">
        <v>23100</v>
      </c>
      <c r="H388" s="26"/>
      <c r="I388" s="19">
        <f t="shared" si="12"/>
        <v>662.97</v>
      </c>
      <c r="J388" s="26">
        <f t="shared" si="15"/>
        <v>702.24</v>
      </c>
      <c r="K388" s="26">
        <v>174.76</v>
      </c>
      <c r="L388" s="19">
        <f t="shared" si="13"/>
        <v>1539.97</v>
      </c>
      <c r="M388" s="18">
        <f t="shared" si="14"/>
        <v>21560.03</v>
      </c>
    </row>
    <row r="389" spans="1:13" ht="28.5" x14ac:dyDescent="0.25">
      <c r="A389" s="20">
        <v>219</v>
      </c>
      <c r="B389" s="24" t="s">
        <v>334</v>
      </c>
      <c r="C389" s="22" t="s">
        <v>14</v>
      </c>
      <c r="D389" s="40" t="s">
        <v>292</v>
      </c>
      <c r="E389" s="37" t="s">
        <v>50</v>
      </c>
      <c r="F389" s="37" t="s">
        <v>27</v>
      </c>
      <c r="G389" s="29">
        <v>25000</v>
      </c>
      <c r="H389" s="29"/>
      <c r="I389" s="19">
        <f t="shared" si="12"/>
        <v>717.5</v>
      </c>
      <c r="J389" s="26">
        <f t="shared" si="15"/>
        <v>760</v>
      </c>
      <c r="K389" s="29">
        <v>25</v>
      </c>
      <c r="L389" s="19">
        <f t="shared" si="13"/>
        <v>1502.5</v>
      </c>
      <c r="M389" s="18">
        <f t="shared" si="14"/>
        <v>23497.5</v>
      </c>
    </row>
    <row r="390" spans="1:13" ht="28.5" x14ac:dyDescent="0.25">
      <c r="A390" s="20">
        <v>220</v>
      </c>
      <c r="B390" s="21" t="s">
        <v>335</v>
      </c>
      <c r="C390" s="22" t="s">
        <v>32</v>
      </c>
      <c r="D390" s="40" t="s">
        <v>292</v>
      </c>
      <c r="E390" s="37" t="s">
        <v>50</v>
      </c>
      <c r="F390" s="37" t="s">
        <v>27</v>
      </c>
      <c r="G390" s="27">
        <v>25000</v>
      </c>
      <c r="H390" s="26"/>
      <c r="I390" s="19">
        <f t="shared" si="12"/>
        <v>717.5</v>
      </c>
      <c r="J390" s="26">
        <f t="shared" si="15"/>
        <v>760</v>
      </c>
      <c r="K390" s="26">
        <v>25</v>
      </c>
      <c r="L390" s="19">
        <f t="shared" si="13"/>
        <v>1502.5</v>
      </c>
      <c r="M390" s="18">
        <f t="shared" si="14"/>
        <v>23497.5</v>
      </c>
    </row>
    <row r="391" spans="1:13" ht="28.5" x14ac:dyDescent="0.25">
      <c r="A391" s="20">
        <v>221</v>
      </c>
      <c r="B391" s="21" t="s">
        <v>336</v>
      </c>
      <c r="C391" s="22" t="s">
        <v>14</v>
      </c>
      <c r="D391" s="40" t="s">
        <v>292</v>
      </c>
      <c r="E391" s="37" t="s">
        <v>50</v>
      </c>
      <c r="F391" s="37" t="s">
        <v>27</v>
      </c>
      <c r="G391" s="27">
        <v>30000</v>
      </c>
      <c r="H391" s="26"/>
      <c r="I391" s="19">
        <f t="shared" si="12"/>
        <v>861</v>
      </c>
      <c r="J391" s="26">
        <f t="shared" si="15"/>
        <v>912</v>
      </c>
      <c r="K391" s="26">
        <v>2340.12</v>
      </c>
      <c r="L391" s="19">
        <f t="shared" si="13"/>
        <v>4113.12</v>
      </c>
      <c r="M391" s="18">
        <f t="shared" si="14"/>
        <v>25886.880000000001</v>
      </c>
    </row>
    <row r="392" spans="1:13" ht="28.5" x14ac:dyDescent="0.25">
      <c r="A392" s="20">
        <v>222</v>
      </c>
      <c r="B392" s="21" t="s">
        <v>337</v>
      </c>
      <c r="C392" s="22" t="s">
        <v>32</v>
      </c>
      <c r="D392" s="40" t="s">
        <v>292</v>
      </c>
      <c r="E392" s="37" t="s">
        <v>50</v>
      </c>
      <c r="F392" s="37" t="s">
        <v>27</v>
      </c>
      <c r="G392" s="27">
        <v>30000</v>
      </c>
      <c r="H392" s="26"/>
      <c r="I392" s="19">
        <f t="shared" si="12"/>
        <v>861</v>
      </c>
      <c r="J392" s="26">
        <f t="shared" si="15"/>
        <v>912</v>
      </c>
      <c r="K392" s="26">
        <v>25</v>
      </c>
      <c r="L392" s="19">
        <f t="shared" si="13"/>
        <v>1798</v>
      </c>
      <c r="M392" s="18">
        <f t="shared" si="14"/>
        <v>28202</v>
      </c>
    </row>
    <row r="393" spans="1:13" ht="28.5" x14ac:dyDescent="0.25">
      <c r="A393" s="20">
        <v>223</v>
      </c>
      <c r="B393" s="21" t="s">
        <v>338</v>
      </c>
      <c r="C393" s="22" t="s">
        <v>32</v>
      </c>
      <c r="D393" s="40" t="s">
        <v>292</v>
      </c>
      <c r="E393" s="37" t="s">
        <v>50</v>
      </c>
      <c r="F393" s="37" t="s">
        <v>27</v>
      </c>
      <c r="G393" s="32">
        <v>30000</v>
      </c>
      <c r="H393" s="26"/>
      <c r="I393" s="19">
        <f t="shared" si="12"/>
        <v>861</v>
      </c>
      <c r="J393" s="26">
        <f t="shared" si="15"/>
        <v>912</v>
      </c>
      <c r="K393" s="26">
        <v>25</v>
      </c>
      <c r="L393" s="19">
        <f t="shared" si="13"/>
        <v>1798</v>
      </c>
      <c r="M393" s="18">
        <f t="shared" si="14"/>
        <v>28202</v>
      </c>
    </row>
    <row r="394" spans="1:13" ht="28.5" x14ac:dyDescent="0.25">
      <c r="A394" s="20">
        <v>224</v>
      </c>
      <c r="B394" s="21" t="s">
        <v>339</v>
      </c>
      <c r="C394" s="22" t="s">
        <v>32</v>
      </c>
      <c r="D394" s="40" t="s">
        <v>292</v>
      </c>
      <c r="E394" s="37" t="s">
        <v>50</v>
      </c>
      <c r="F394" s="37" t="s">
        <v>27</v>
      </c>
      <c r="G394" s="27">
        <v>32500</v>
      </c>
      <c r="H394" s="26"/>
      <c r="I394" s="19">
        <f t="shared" si="12"/>
        <v>932.75</v>
      </c>
      <c r="J394" s="26">
        <f t="shared" si="15"/>
        <v>988</v>
      </c>
      <c r="K394" s="26">
        <v>351.7</v>
      </c>
      <c r="L394" s="19">
        <f t="shared" si="13"/>
        <v>2272.4499999999998</v>
      </c>
      <c r="M394" s="18">
        <f t="shared" si="14"/>
        <v>30227.55</v>
      </c>
    </row>
    <row r="395" spans="1:13" ht="28.5" x14ac:dyDescent="0.25">
      <c r="A395" s="20">
        <v>225</v>
      </c>
      <c r="B395" s="21" t="s">
        <v>340</v>
      </c>
      <c r="C395" s="22" t="s">
        <v>32</v>
      </c>
      <c r="D395" s="40" t="s">
        <v>292</v>
      </c>
      <c r="E395" s="37" t="s">
        <v>50</v>
      </c>
      <c r="F395" s="37" t="s">
        <v>27</v>
      </c>
      <c r="G395" s="27">
        <v>25000</v>
      </c>
      <c r="H395" s="26"/>
      <c r="I395" s="19">
        <f t="shared" si="12"/>
        <v>717.5</v>
      </c>
      <c r="J395" s="26">
        <f t="shared" si="15"/>
        <v>760</v>
      </c>
      <c r="K395" s="26">
        <v>25</v>
      </c>
      <c r="L395" s="19">
        <f t="shared" si="13"/>
        <v>1502.5</v>
      </c>
      <c r="M395" s="18">
        <f t="shared" si="14"/>
        <v>23497.5</v>
      </c>
    </row>
    <row r="396" spans="1:13" ht="28.5" x14ac:dyDescent="0.25">
      <c r="A396" s="20">
        <v>226</v>
      </c>
      <c r="B396" s="24" t="s">
        <v>341</v>
      </c>
      <c r="C396" s="22" t="s">
        <v>32</v>
      </c>
      <c r="D396" s="40" t="s">
        <v>292</v>
      </c>
      <c r="E396" s="37" t="s">
        <v>50</v>
      </c>
      <c r="F396" s="37" t="s">
        <v>27</v>
      </c>
      <c r="G396" s="32">
        <v>25000</v>
      </c>
      <c r="H396" s="26"/>
      <c r="I396" s="19">
        <f t="shared" si="12"/>
        <v>717.5</v>
      </c>
      <c r="J396" s="26">
        <f t="shared" si="15"/>
        <v>760</v>
      </c>
      <c r="K396" s="26">
        <v>25</v>
      </c>
      <c r="L396" s="19">
        <f t="shared" si="13"/>
        <v>1502.5</v>
      </c>
      <c r="M396" s="18">
        <f t="shared" si="14"/>
        <v>23497.5</v>
      </c>
    </row>
    <row r="397" spans="1:13" ht="28.5" x14ac:dyDescent="0.25">
      <c r="A397" s="20">
        <v>227</v>
      </c>
      <c r="B397" s="21" t="s">
        <v>342</v>
      </c>
      <c r="C397" s="22" t="s">
        <v>32</v>
      </c>
      <c r="D397" s="40" t="s">
        <v>292</v>
      </c>
      <c r="E397" s="37" t="s">
        <v>50</v>
      </c>
      <c r="F397" s="37" t="s">
        <v>27</v>
      </c>
      <c r="G397" s="27">
        <v>30000</v>
      </c>
      <c r="H397" s="26"/>
      <c r="I397" s="19">
        <f t="shared" si="12"/>
        <v>861</v>
      </c>
      <c r="J397" s="26">
        <f t="shared" si="15"/>
        <v>912</v>
      </c>
      <c r="K397" s="26">
        <v>25</v>
      </c>
      <c r="L397" s="19">
        <f t="shared" si="13"/>
        <v>1798</v>
      </c>
      <c r="M397" s="18">
        <f t="shared" si="14"/>
        <v>28202</v>
      </c>
    </row>
    <row r="398" spans="1:13" ht="28.5" x14ac:dyDescent="0.25">
      <c r="A398" s="20">
        <v>228</v>
      </c>
      <c r="B398" s="21" t="s">
        <v>343</v>
      </c>
      <c r="C398" s="22" t="s">
        <v>32</v>
      </c>
      <c r="D398" s="40" t="s">
        <v>292</v>
      </c>
      <c r="E398" s="37" t="s">
        <v>50</v>
      </c>
      <c r="F398" s="37" t="s">
        <v>27</v>
      </c>
      <c r="G398" s="27">
        <v>30000</v>
      </c>
      <c r="H398" s="26"/>
      <c r="I398" s="19">
        <f t="shared" si="12"/>
        <v>861</v>
      </c>
      <c r="J398" s="26">
        <f t="shared" si="15"/>
        <v>912</v>
      </c>
      <c r="K398" s="26">
        <v>25</v>
      </c>
      <c r="L398" s="19">
        <f t="shared" si="13"/>
        <v>1798</v>
      </c>
      <c r="M398" s="18">
        <f t="shared" si="14"/>
        <v>28202</v>
      </c>
    </row>
    <row r="399" spans="1:13" ht="28.5" x14ac:dyDescent="0.25">
      <c r="A399" s="20">
        <v>229</v>
      </c>
      <c r="B399" s="24" t="s">
        <v>344</v>
      </c>
      <c r="C399" s="22" t="s">
        <v>32</v>
      </c>
      <c r="D399" s="40" t="s">
        <v>292</v>
      </c>
      <c r="E399" s="37" t="s">
        <v>50</v>
      </c>
      <c r="F399" s="37" t="s">
        <v>27</v>
      </c>
      <c r="G399" s="29">
        <v>30000</v>
      </c>
      <c r="H399" s="29"/>
      <c r="I399" s="26">
        <f t="shared" si="12"/>
        <v>861</v>
      </c>
      <c r="J399" s="26">
        <f t="shared" si="15"/>
        <v>912</v>
      </c>
      <c r="K399" s="29">
        <v>25</v>
      </c>
      <c r="L399" s="26">
        <f t="shared" si="13"/>
        <v>1798</v>
      </c>
      <c r="M399" s="27">
        <f t="shared" si="14"/>
        <v>28202</v>
      </c>
    </row>
    <row r="400" spans="1:13" x14ac:dyDescent="0.25">
      <c r="A400" s="92"/>
      <c r="B400" s="105"/>
      <c r="C400" s="94"/>
      <c r="D400" s="95"/>
      <c r="E400" s="96"/>
      <c r="F400" s="96"/>
      <c r="G400" s="124"/>
      <c r="H400" s="124"/>
      <c r="I400" s="98"/>
      <c r="J400" s="98"/>
      <c r="K400" s="124"/>
      <c r="L400" s="98"/>
      <c r="M400" s="97"/>
    </row>
    <row r="401" spans="1:13" x14ac:dyDescent="0.25">
      <c r="A401" s="92"/>
      <c r="B401" s="105"/>
      <c r="C401" s="94"/>
      <c r="D401" s="95"/>
      <c r="E401" s="96"/>
      <c r="F401" s="96"/>
      <c r="G401" s="124"/>
      <c r="H401" s="124"/>
      <c r="I401" s="98"/>
      <c r="J401" s="98"/>
      <c r="K401" s="124"/>
      <c r="L401" s="98"/>
      <c r="M401" s="97"/>
    </row>
    <row r="402" spans="1:13" x14ac:dyDescent="0.25">
      <c r="A402" s="92"/>
      <c r="B402" s="105"/>
      <c r="C402" s="94"/>
      <c r="D402" s="95"/>
      <c r="E402" s="96"/>
      <c r="F402" s="96"/>
      <c r="G402" s="124"/>
      <c r="H402" s="124"/>
      <c r="I402" s="98"/>
      <c r="J402" s="98"/>
      <c r="K402" s="124"/>
      <c r="L402" s="98"/>
      <c r="M402" s="97"/>
    </row>
    <row r="403" spans="1:13" x14ac:dyDescent="0.25">
      <c r="A403" s="92"/>
      <c r="B403" s="105"/>
      <c r="C403" s="94"/>
      <c r="D403" s="95"/>
      <c r="E403" s="96"/>
      <c r="F403" s="96"/>
      <c r="G403" s="124"/>
      <c r="H403" s="124"/>
      <c r="I403" s="98"/>
      <c r="J403" s="98"/>
      <c r="K403" s="124"/>
      <c r="L403" s="98"/>
      <c r="M403" s="97"/>
    </row>
    <row r="404" spans="1:13" ht="18" x14ac:dyDescent="0.25">
      <c r="A404" s="149" t="s">
        <v>1935</v>
      </c>
      <c r="B404" s="149"/>
      <c r="C404" s="149"/>
      <c r="D404" s="149"/>
      <c r="E404" s="149"/>
      <c r="F404" s="149"/>
      <c r="G404" s="149"/>
      <c r="H404" s="149"/>
      <c r="I404" s="149"/>
      <c r="J404" s="149"/>
      <c r="K404" s="149"/>
      <c r="L404" s="149"/>
      <c r="M404" s="149"/>
    </row>
    <row r="405" spans="1:13" ht="18" x14ac:dyDescent="0.25">
      <c r="A405" s="149" t="s">
        <v>1936</v>
      </c>
      <c r="B405" s="149"/>
      <c r="C405" s="149"/>
      <c r="D405" s="149"/>
      <c r="E405" s="149"/>
      <c r="F405" s="149"/>
      <c r="G405" s="149"/>
      <c r="H405" s="149"/>
      <c r="I405" s="149"/>
      <c r="J405" s="149"/>
      <c r="K405" s="149"/>
      <c r="L405" s="149"/>
      <c r="M405" s="149"/>
    </row>
    <row r="406" spans="1:13" ht="18" x14ac:dyDescent="0.25">
      <c r="A406" s="149" t="s">
        <v>1937</v>
      </c>
      <c r="B406" s="149"/>
      <c r="C406" s="149"/>
      <c r="D406" s="149"/>
      <c r="E406" s="149"/>
      <c r="F406" s="149"/>
      <c r="G406" s="149"/>
      <c r="H406" s="149"/>
      <c r="I406" s="149"/>
      <c r="J406" s="149"/>
      <c r="K406" s="149"/>
      <c r="L406" s="149"/>
      <c r="M406" s="149"/>
    </row>
    <row r="407" spans="1:13" x14ac:dyDescent="0.25">
      <c r="A407" s="68"/>
      <c r="B407" s="69"/>
      <c r="C407" s="70"/>
      <c r="D407" s="71"/>
      <c r="E407" s="71"/>
      <c r="F407" s="72"/>
      <c r="G407" s="73"/>
      <c r="H407" s="73"/>
      <c r="I407" s="73"/>
      <c r="J407" s="73"/>
      <c r="K407" s="73"/>
      <c r="L407" s="73"/>
      <c r="M407" s="73"/>
    </row>
    <row r="408" spans="1:13" ht="18" x14ac:dyDescent="0.25">
      <c r="A408" s="149" t="s">
        <v>1938</v>
      </c>
      <c r="B408" s="149"/>
      <c r="C408" s="149"/>
      <c r="D408" s="149"/>
      <c r="E408" s="149"/>
      <c r="F408" s="149"/>
      <c r="G408" s="149"/>
      <c r="H408" s="149"/>
      <c r="I408" s="149"/>
      <c r="J408" s="149"/>
      <c r="K408" s="149"/>
      <c r="L408" s="149"/>
      <c r="M408" s="149"/>
    </row>
    <row r="409" spans="1:13" ht="18" x14ac:dyDescent="0.25">
      <c r="A409" s="149" t="s">
        <v>1940</v>
      </c>
      <c r="B409" s="149"/>
      <c r="C409" s="149"/>
      <c r="D409" s="149"/>
      <c r="E409" s="149"/>
      <c r="F409" s="149"/>
      <c r="G409" s="149"/>
      <c r="H409" s="149"/>
      <c r="I409" s="149"/>
      <c r="J409" s="149"/>
      <c r="K409" s="149"/>
      <c r="L409" s="149"/>
      <c r="M409" s="149"/>
    </row>
    <row r="410" spans="1:13" x14ac:dyDescent="0.25">
      <c r="A410" s="68"/>
      <c r="B410" s="69"/>
      <c r="C410" s="70"/>
      <c r="D410" s="71"/>
      <c r="E410" s="71"/>
      <c r="F410" s="72"/>
      <c r="G410" s="73"/>
      <c r="H410" s="73"/>
      <c r="I410" s="73"/>
      <c r="J410" s="73"/>
      <c r="K410" s="73"/>
      <c r="L410" s="73"/>
      <c r="M410" s="73"/>
    </row>
    <row r="411" spans="1:13" ht="18" x14ac:dyDescent="0.25">
      <c r="A411" s="150" t="s">
        <v>1939</v>
      </c>
      <c r="B411" s="150"/>
      <c r="C411" s="150"/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</row>
    <row r="412" spans="1:13" ht="15.75" thickBot="1" x14ac:dyDescent="0.3">
      <c r="A412" s="68"/>
      <c r="B412" s="69"/>
      <c r="C412" s="70"/>
      <c r="D412" s="71"/>
      <c r="E412" s="71"/>
      <c r="F412" s="72"/>
      <c r="G412" s="73"/>
      <c r="H412" s="73"/>
      <c r="I412" s="73"/>
      <c r="J412" s="73"/>
      <c r="K412" s="73"/>
      <c r="L412" s="73"/>
      <c r="M412" s="73"/>
    </row>
    <row r="413" spans="1:13" ht="29.25" thickBot="1" x14ac:dyDescent="0.3">
      <c r="A413" s="9" t="s">
        <v>0</v>
      </c>
      <c r="B413" s="10" t="s">
        <v>1</v>
      </c>
      <c r="C413" s="11" t="s">
        <v>2</v>
      </c>
      <c r="D413" s="11" t="s">
        <v>3</v>
      </c>
      <c r="E413" s="10" t="s">
        <v>4</v>
      </c>
      <c r="F413" s="11" t="s">
        <v>5</v>
      </c>
      <c r="G413" s="10" t="s">
        <v>6</v>
      </c>
      <c r="H413" s="12" t="s">
        <v>7</v>
      </c>
      <c r="I413" s="12" t="s">
        <v>8</v>
      </c>
      <c r="J413" s="12" t="s">
        <v>9</v>
      </c>
      <c r="K413" s="10" t="s">
        <v>10</v>
      </c>
      <c r="L413" s="12" t="s">
        <v>11</v>
      </c>
      <c r="M413" s="12" t="s">
        <v>12</v>
      </c>
    </row>
    <row r="414" spans="1:13" ht="28.5" x14ac:dyDescent="0.25">
      <c r="A414" s="13">
        <v>230</v>
      </c>
      <c r="B414" s="17" t="s">
        <v>345</v>
      </c>
      <c r="C414" s="15" t="s">
        <v>32</v>
      </c>
      <c r="D414" s="82" t="s">
        <v>292</v>
      </c>
      <c r="E414" s="74" t="s">
        <v>50</v>
      </c>
      <c r="F414" s="74" t="s">
        <v>27</v>
      </c>
      <c r="G414" s="126">
        <v>25000</v>
      </c>
      <c r="H414" s="126"/>
      <c r="I414" s="19">
        <f t="shared" si="12"/>
        <v>717.5</v>
      </c>
      <c r="J414" s="19">
        <f t="shared" si="15"/>
        <v>760</v>
      </c>
      <c r="K414" s="19">
        <v>25</v>
      </c>
      <c r="L414" s="19">
        <f t="shared" si="13"/>
        <v>1502.5</v>
      </c>
      <c r="M414" s="18">
        <f t="shared" si="14"/>
        <v>23497.5</v>
      </c>
    </row>
    <row r="415" spans="1:13" ht="28.5" x14ac:dyDescent="0.25">
      <c r="A415" s="20">
        <v>231</v>
      </c>
      <c r="B415" s="21" t="s">
        <v>346</v>
      </c>
      <c r="C415" s="22" t="s">
        <v>32</v>
      </c>
      <c r="D415" s="40" t="s">
        <v>292</v>
      </c>
      <c r="E415" s="37" t="s">
        <v>50</v>
      </c>
      <c r="F415" s="37" t="s">
        <v>27</v>
      </c>
      <c r="G415" s="27">
        <v>30000</v>
      </c>
      <c r="H415" s="26"/>
      <c r="I415" s="19">
        <f t="shared" si="12"/>
        <v>861</v>
      </c>
      <c r="J415" s="26">
        <f t="shared" si="15"/>
        <v>912</v>
      </c>
      <c r="K415" s="26">
        <v>25</v>
      </c>
      <c r="L415" s="19">
        <f t="shared" si="13"/>
        <v>1798</v>
      </c>
      <c r="M415" s="18">
        <f t="shared" si="14"/>
        <v>28202</v>
      </c>
    </row>
    <row r="416" spans="1:13" ht="28.5" x14ac:dyDescent="0.25">
      <c r="A416" s="20">
        <v>232</v>
      </c>
      <c r="B416" s="21" t="s">
        <v>347</v>
      </c>
      <c r="C416" s="22" t="s">
        <v>32</v>
      </c>
      <c r="D416" s="40" t="s">
        <v>292</v>
      </c>
      <c r="E416" s="37" t="s">
        <v>50</v>
      </c>
      <c r="F416" s="37" t="s">
        <v>27</v>
      </c>
      <c r="G416" s="32">
        <v>25000</v>
      </c>
      <c r="H416" s="26"/>
      <c r="I416" s="19">
        <f t="shared" si="12"/>
        <v>717.5</v>
      </c>
      <c r="J416" s="26">
        <f t="shared" si="15"/>
        <v>760</v>
      </c>
      <c r="K416" s="26">
        <v>25</v>
      </c>
      <c r="L416" s="19">
        <f t="shared" si="13"/>
        <v>1502.5</v>
      </c>
      <c r="M416" s="18">
        <f t="shared" si="14"/>
        <v>23497.5</v>
      </c>
    </row>
    <row r="417" spans="1:13" ht="28.5" x14ac:dyDescent="0.25">
      <c r="A417" s="20">
        <v>233</v>
      </c>
      <c r="B417" s="21" t="s">
        <v>348</v>
      </c>
      <c r="C417" s="22" t="s">
        <v>32</v>
      </c>
      <c r="D417" s="40" t="s">
        <v>292</v>
      </c>
      <c r="E417" s="37" t="s">
        <v>50</v>
      </c>
      <c r="F417" s="37" t="s">
        <v>27</v>
      </c>
      <c r="G417" s="27">
        <v>30000</v>
      </c>
      <c r="H417" s="26"/>
      <c r="I417" s="19">
        <f t="shared" si="12"/>
        <v>861</v>
      </c>
      <c r="J417" s="26">
        <f t="shared" si="15"/>
        <v>912</v>
      </c>
      <c r="K417" s="26">
        <v>25</v>
      </c>
      <c r="L417" s="19">
        <f t="shared" si="13"/>
        <v>1798</v>
      </c>
      <c r="M417" s="18">
        <f t="shared" si="14"/>
        <v>28202</v>
      </c>
    </row>
    <row r="418" spans="1:13" ht="28.5" x14ac:dyDescent="0.25">
      <c r="A418" s="20">
        <v>234</v>
      </c>
      <c r="B418" s="21" t="s">
        <v>349</v>
      </c>
      <c r="C418" s="22" t="s">
        <v>32</v>
      </c>
      <c r="D418" s="40" t="s">
        <v>292</v>
      </c>
      <c r="E418" s="37" t="s">
        <v>50</v>
      </c>
      <c r="F418" s="37" t="s">
        <v>27</v>
      </c>
      <c r="G418" s="27">
        <v>25000</v>
      </c>
      <c r="H418" s="26"/>
      <c r="I418" s="19">
        <f t="shared" si="12"/>
        <v>717.5</v>
      </c>
      <c r="J418" s="26">
        <f t="shared" si="15"/>
        <v>760</v>
      </c>
      <c r="K418" s="26">
        <v>25</v>
      </c>
      <c r="L418" s="19">
        <f t="shared" si="13"/>
        <v>1502.5</v>
      </c>
      <c r="M418" s="18">
        <f t="shared" si="14"/>
        <v>23497.5</v>
      </c>
    </row>
    <row r="419" spans="1:13" ht="28.5" x14ac:dyDescent="0.25">
      <c r="A419" s="20">
        <v>235</v>
      </c>
      <c r="B419" s="21" t="s">
        <v>350</v>
      </c>
      <c r="C419" s="22" t="s">
        <v>14</v>
      </c>
      <c r="D419" s="40" t="s">
        <v>292</v>
      </c>
      <c r="E419" s="37" t="s">
        <v>50</v>
      </c>
      <c r="F419" s="37" t="s">
        <v>27</v>
      </c>
      <c r="G419" s="27">
        <v>25000</v>
      </c>
      <c r="H419" s="26"/>
      <c r="I419" s="19">
        <f t="shared" si="12"/>
        <v>717.5</v>
      </c>
      <c r="J419" s="26">
        <f t="shared" si="15"/>
        <v>760</v>
      </c>
      <c r="K419" s="26">
        <v>25</v>
      </c>
      <c r="L419" s="19">
        <f t="shared" si="13"/>
        <v>1502.5</v>
      </c>
      <c r="M419" s="18">
        <f t="shared" si="14"/>
        <v>23497.5</v>
      </c>
    </row>
    <row r="420" spans="1:13" ht="28.5" x14ac:dyDescent="0.25">
      <c r="A420" s="20">
        <v>236</v>
      </c>
      <c r="B420" s="21" t="s">
        <v>351</v>
      </c>
      <c r="C420" s="22" t="s">
        <v>32</v>
      </c>
      <c r="D420" s="40" t="s">
        <v>292</v>
      </c>
      <c r="E420" s="37" t="s">
        <v>50</v>
      </c>
      <c r="F420" s="37" t="s">
        <v>27</v>
      </c>
      <c r="G420" s="27">
        <v>25000</v>
      </c>
      <c r="H420" s="26"/>
      <c r="I420" s="19">
        <f t="shared" si="12"/>
        <v>717.5</v>
      </c>
      <c r="J420" s="26">
        <f t="shared" si="15"/>
        <v>760</v>
      </c>
      <c r="K420" s="26">
        <v>25</v>
      </c>
      <c r="L420" s="19">
        <f t="shared" si="13"/>
        <v>1502.5</v>
      </c>
      <c r="M420" s="18">
        <f t="shared" si="14"/>
        <v>23497.5</v>
      </c>
    </row>
    <row r="421" spans="1:13" ht="28.5" x14ac:dyDescent="0.25">
      <c r="A421" s="20">
        <v>237</v>
      </c>
      <c r="B421" s="24" t="s">
        <v>352</v>
      </c>
      <c r="C421" s="22" t="s">
        <v>32</v>
      </c>
      <c r="D421" s="40" t="s">
        <v>292</v>
      </c>
      <c r="E421" s="37" t="s">
        <v>50</v>
      </c>
      <c r="F421" s="37" t="s">
        <v>27</v>
      </c>
      <c r="G421" s="29">
        <v>25000</v>
      </c>
      <c r="H421" s="29"/>
      <c r="I421" s="19">
        <f t="shared" si="12"/>
        <v>717.5</v>
      </c>
      <c r="J421" s="26">
        <f t="shared" si="15"/>
        <v>760</v>
      </c>
      <c r="K421" s="29">
        <v>25</v>
      </c>
      <c r="L421" s="19">
        <f t="shared" si="13"/>
        <v>1502.5</v>
      </c>
      <c r="M421" s="18">
        <f t="shared" si="14"/>
        <v>23497.5</v>
      </c>
    </row>
    <row r="422" spans="1:13" ht="28.5" x14ac:dyDescent="0.25">
      <c r="A422" s="20">
        <v>238</v>
      </c>
      <c r="B422" s="24" t="s">
        <v>353</v>
      </c>
      <c r="C422" s="22" t="s">
        <v>14</v>
      </c>
      <c r="D422" s="40" t="s">
        <v>292</v>
      </c>
      <c r="E422" s="37" t="s">
        <v>50</v>
      </c>
      <c r="F422" s="37" t="s">
        <v>27</v>
      </c>
      <c r="G422" s="29">
        <v>25000</v>
      </c>
      <c r="H422" s="29"/>
      <c r="I422" s="19">
        <f t="shared" si="12"/>
        <v>717.5</v>
      </c>
      <c r="J422" s="26">
        <f t="shared" si="15"/>
        <v>760</v>
      </c>
      <c r="K422" s="29">
        <v>25</v>
      </c>
      <c r="L422" s="19">
        <f t="shared" si="13"/>
        <v>1502.5</v>
      </c>
      <c r="M422" s="18">
        <f t="shared" si="14"/>
        <v>23497.5</v>
      </c>
    </row>
    <row r="423" spans="1:13" ht="28.5" x14ac:dyDescent="0.25">
      <c r="A423" s="20">
        <v>239</v>
      </c>
      <c r="B423" s="24" t="s">
        <v>354</v>
      </c>
      <c r="C423" s="22" t="s">
        <v>32</v>
      </c>
      <c r="D423" s="40" t="s">
        <v>292</v>
      </c>
      <c r="E423" s="37" t="s">
        <v>50</v>
      </c>
      <c r="F423" s="37" t="s">
        <v>27</v>
      </c>
      <c r="G423" s="29">
        <v>25000</v>
      </c>
      <c r="H423" s="29"/>
      <c r="I423" s="19">
        <f t="shared" si="12"/>
        <v>717.5</v>
      </c>
      <c r="J423" s="26">
        <f t="shared" si="15"/>
        <v>760</v>
      </c>
      <c r="K423" s="29">
        <v>25</v>
      </c>
      <c r="L423" s="19">
        <f t="shared" si="13"/>
        <v>1502.5</v>
      </c>
      <c r="M423" s="18">
        <f t="shared" si="14"/>
        <v>23497.5</v>
      </c>
    </row>
    <row r="424" spans="1:13" ht="28.5" x14ac:dyDescent="0.25">
      <c r="A424" s="20">
        <v>240</v>
      </c>
      <c r="B424" s="24" t="s">
        <v>355</v>
      </c>
      <c r="C424" s="22" t="s">
        <v>32</v>
      </c>
      <c r="D424" s="40" t="s">
        <v>292</v>
      </c>
      <c r="E424" s="37" t="s">
        <v>50</v>
      </c>
      <c r="F424" s="37" t="s">
        <v>27</v>
      </c>
      <c r="G424" s="29">
        <v>25000</v>
      </c>
      <c r="H424" s="29"/>
      <c r="I424" s="19">
        <f t="shared" si="12"/>
        <v>717.5</v>
      </c>
      <c r="J424" s="26">
        <f t="shared" si="15"/>
        <v>760</v>
      </c>
      <c r="K424" s="29">
        <v>25</v>
      </c>
      <c r="L424" s="19">
        <f t="shared" si="13"/>
        <v>1502.5</v>
      </c>
      <c r="M424" s="18">
        <f t="shared" si="14"/>
        <v>23497.5</v>
      </c>
    </row>
    <row r="425" spans="1:13" ht="28.5" x14ac:dyDescent="0.25">
      <c r="A425" s="20">
        <v>241</v>
      </c>
      <c r="B425" s="24" t="s">
        <v>356</v>
      </c>
      <c r="C425" s="22" t="s">
        <v>32</v>
      </c>
      <c r="D425" s="40" t="s">
        <v>292</v>
      </c>
      <c r="E425" s="37" t="s">
        <v>50</v>
      </c>
      <c r="F425" s="37" t="s">
        <v>27</v>
      </c>
      <c r="G425" s="29">
        <v>25000</v>
      </c>
      <c r="H425" s="29"/>
      <c r="I425" s="19">
        <f t="shared" si="12"/>
        <v>717.5</v>
      </c>
      <c r="J425" s="26">
        <f t="shared" si="15"/>
        <v>760</v>
      </c>
      <c r="K425" s="29">
        <v>1525</v>
      </c>
      <c r="L425" s="19">
        <f t="shared" si="13"/>
        <v>3002.5</v>
      </c>
      <c r="M425" s="18">
        <f t="shared" si="14"/>
        <v>21997.5</v>
      </c>
    </row>
    <row r="426" spans="1:13" ht="28.5" x14ac:dyDescent="0.25">
      <c r="A426" s="20">
        <v>242</v>
      </c>
      <c r="B426" s="24" t="s">
        <v>357</v>
      </c>
      <c r="C426" s="22" t="s">
        <v>32</v>
      </c>
      <c r="D426" s="40" t="s">
        <v>292</v>
      </c>
      <c r="E426" s="37" t="s">
        <v>50</v>
      </c>
      <c r="F426" s="37" t="s">
        <v>27</v>
      </c>
      <c r="G426" s="29">
        <v>30000</v>
      </c>
      <c r="H426" s="29"/>
      <c r="I426" s="19">
        <f t="shared" si="12"/>
        <v>861</v>
      </c>
      <c r="J426" s="26">
        <f t="shared" si="15"/>
        <v>912</v>
      </c>
      <c r="K426" s="29">
        <v>25</v>
      </c>
      <c r="L426" s="19">
        <f t="shared" si="13"/>
        <v>1798</v>
      </c>
      <c r="M426" s="18">
        <f t="shared" si="14"/>
        <v>28202</v>
      </c>
    </row>
    <row r="427" spans="1:13" ht="28.5" x14ac:dyDescent="0.25">
      <c r="A427" s="20">
        <v>243</v>
      </c>
      <c r="B427" s="24" t="s">
        <v>358</v>
      </c>
      <c r="C427" s="22" t="s">
        <v>32</v>
      </c>
      <c r="D427" s="40" t="s">
        <v>292</v>
      </c>
      <c r="E427" s="37" t="s">
        <v>50</v>
      </c>
      <c r="F427" s="37" t="s">
        <v>27</v>
      </c>
      <c r="G427" s="29">
        <v>25000</v>
      </c>
      <c r="H427" s="29"/>
      <c r="I427" s="19">
        <f t="shared" si="12"/>
        <v>717.5</v>
      </c>
      <c r="J427" s="26">
        <f t="shared" si="15"/>
        <v>760</v>
      </c>
      <c r="K427" s="29">
        <v>25</v>
      </c>
      <c r="L427" s="19">
        <f t="shared" si="13"/>
        <v>1502.5</v>
      </c>
      <c r="M427" s="18">
        <f t="shared" si="14"/>
        <v>23497.5</v>
      </c>
    </row>
    <row r="428" spans="1:13" ht="28.5" x14ac:dyDescent="0.25">
      <c r="A428" s="20">
        <v>244</v>
      </c>
      <c r="B428" s="24" t="s">
        <v>359</v>
      </c>
      <c r="C428" s="22" t="s">
        <v>32</v>
      </c>
      <c r="D428" s="40" t="s">
        <v>292</v>
      </c>
      <c r="E428" s="37" t="s">
        <v>50</v>
      </c>
      <c r="F428" s="37" t="s">
        <v>27</v>
      </c>
      <c r="G428" s="29">
        <v>25000</v>
      </c>
      <c r="H428" s="29"/>
      <c r="I428" s="19">
        <f t="shared" si="12"/>
        <v>717.5</v>
      </c>
      <c r="J428" s="26">
        <f t="shared" si="15"/>
        <v>760</v>
      </c>
      <c r="K428" s="29">
        <v>25</v>
      </c>
      <c r="L428" s="19">
        <f t="shared" si="13"/>
        <v>1502.5</v>
      </c>
      <c r="M428" s="18">
        <f t="shared" si="14"/>
        <v>23497.5</v>
      </c>
    </row>
    <row r="429" spans="1:13" ht="28.5" x14ac:dyDescent="0.25">
      <c r="A429" s="20">
        <v>245</v>
      </c>
      <c r="B429" s="24" t="s">
        <v>360</v>
      </c>
      <c r="C429" s="22" t="s">
        <v>32</v>
      </c>
      <c r="D429" s="40" t="s">
        <v>292</v>
      </c>
      <c r="E429" s="37" t="s">
        <v>50</v>
      </c>
      <c r="F429" s="37" t="s">
        <v>27</v>
      </c>
      <c r="G429" s="36">
        <v>25000</v>
      </c>
      <c r="H429" s="28"/>
      <c r="I429" s="19">
        <f t="shared" si="12"/>
        <v>717.5</v>
      </c>
      <c r="J429" s="26">
        <f t="shared" si="15"/>
        <v>760</v>
      </c>
      <c r="K429" s="26">
        <v>25</v>
      </c>
      <c r="L429" s="19">
        <f t="shared" si="13"/>
        <v>1502.5</v>
      </c>
      <c r="M429" s="18">
        <f t="shared" si="14"/>
        <v>23497.5</v>
      </c>
    </row>
    <row r="430" spans="1:13" ht="28.5" x14ac:dyDescent="0.25">
      <c r="A430" s="20">
        <v>246</v>
      </c>
      <c r="B430" s="21" t="s">
        <v>361</v>
      </c>
      <c r="C430" s="22" t="s">
        <v>32</v>
      </c>
      <c r="D430" s="41" t="s">
        <v>292</v>
      </c>
      <c r="E430" s="37" t="s">
        <v>50</v>
      </c>
      <c r="F430" s="37" t="s">
        <v>27</v>
      </c>
      <c r="G430" s="32">
        <v>25000</v>
      </c>
      <c r="H430" s="32"/>
      <c r="I430" s="19">
        <f t="shared" si="12"/>
        <v>717.5</v>
      </c>
      <c r="J430" s="26">
        <f t="shared" si="15"/>
        <v>760</v>
      </c>
      <c r="K430" s="26">
        <v>25</v>
      </c>
      <c r="L430" s="19">
        <f t="shared" si="13"/>
        <v>1502.5</v>
      </c>
      <c r="M430" s="18">
        <f t="shared" si="14"/>
        <v>23497.5</v>
      </c>
    </row>
    <row r="431" spans="1:13" ht="28.5" x14ac:dyDescent="0.25">
      <c r="A431" s="20">
        <v>247</v>
      </c>
      <c r="B431" s="24" t="s">
        <v>362</v>
      </c>
      <c r="C431" s="22" t="s">
        <v>14</v>
      </c>
      <c r="D431" s="40" t="s">
        <v>292</v>
      </c>
      <c r="E431" s="37" t="s">
        <v>50</v>
      </c>
      <c r="F431" s="37" t="s">
        <v>27</v>
      </c>
      <c r="G431" s="29">
        <v>25000</v>
      </c>
      <c r="H431" s="29"/>
      <c r="I431" s="19">
        <f t="shared" si="12"/>
        <v>717.5</v>
      </c>
      <c r="J431" s="26">
        <f t="shared" si="15"/>
        <v>760</v>
      </c>
      <c r="K431" s="29">
        <v>25</v>
      </c>
      <c r="L431" s="19">
        <f t="shared" si="13"/>
        <v>1502.5</v>
      </c>
      <c r="M431" s="18">
        <f t="shared" si="14"/>
        <v>23497.5</v>
      </c>
    </row>
    <row r="432" spans="1:13" ht="28.5" x14ac:dyDescent="0.25">
      <c r="A432" s="20">
        <v>248</v>
      </c>
      <c r="B432" s="24" t="s">
        <v>363</v>
      </c>
      <c r="C432" s="22" t="s">
        <v>14</v>
      </c>
      <c r="D432" s="40" t="s">
        <v>292</v>
      </c>
      <c r="E432" s="37" t="s">
        <v>50</v>
      </c>
      <c r="F432" s="37" t="s">
        <v>27</v>
      </c>
      <c r="G432" s="29">
        <v>25000</v>
      </c>
      <c r="H432" s="29"/>
      <c r="I432" s="19">
        <f t="shared" si="12"/>
        <v>717.5</v>
      </c>
      <c r="J432" s="26">
        <f t="shared" si="15"/>
        <v>760</v>
      </c>
      <c r="K432" s="29">
        <v>25</v>
      </c>
      <c r="L432" s="19">
        <f t="shared" si="13"/>
        <v>1502.5</v>
      </c>
      <c r="M432" s="18">
        <f t="shared" si="14"/>
        <v>23497.5</v>
      </c>
    </row>
    <row r="433" spans="1:13" ht="28.5" x14ac:dyDescent="0.25">
      <c r="A433" s="20">
        <v>249</v>
      </c>
      <c r="B433" s="24" t="s">
        <v>364</v>
      </c>
      <c r="C433" s="22" t="s">
        <v>32</v>
      </c>
      <c r="D433" s="40" t="s">
        <v>292</v>
      </c>
      <c r="E433" s="37" t="s">
        <v>50</v>
      </c>
      <c r="F433" s="37" t="s">
        <v>27</v>
      </c>
      <c r="G433" s="29">
        <v>25000</v>
      </c>
      <c r="H433" s="29"/>
      <c r="I433" s="19">
        <f t="shared" si="12"/>
        <v>717.5</v>
      </c>
      <c r="J433" s="26">
        <f t="shared" si="15"/>
        <v>760</v>
      </c>
      <c r="K433" s="29">
        <v>25</v>
      </c>
      <c r="L433" s="19">
        <f t="shared" si="13"/>
        <v>1502.5</v>
      </c>
      <c r="M433" s="18">
        <f t="shared" si="14"/>
        <v>23497.5</v>
      </c>
    </row>
    <row r="434" spans="1:13" ht="28.5" x14ac:dyDescent="0.25">
      <c r="A434" s="20">
        <v>250</v>
      </c>
      <c r="B434" s="24" t="s">
        <v>365</v>
      </c>
      <c r="C434" s="22" t="s">
        <v>14</v>
      </c>
      <c r="D434" s="40" t="s">
        <v>292</v>
      </c>
      <c r="E434" s="37" t="s">
        <v>50</v>
      </c>
      <c r="F434" s="37" t="s">
        <v>27</v>
      </c>
      <c r="G434" s="36">
        <v>30000</v>
      </c>
      <c r="H434" s="28"/>
      <c r="I434" s="26">
        <f t="shared" si="12"/>
        <v>861</v>
      </c>
      <c r="J434" s="26">
        <f t="shared" si="15"/>
        <v>912</v>
      </c>
      <c r="K434" s="26">
        <v>25</v>
      </c>
      <c r="L434" s="26">
        <f t="shared" si="13"/>
        <v>1798</v>
      </c>
      <c r="M434" s="27">
        <f t="shared" si="14"/>
        <v>28202</v>
      </c>
    </row>
    <row r="435" spans="1:13" x14ac:dyDescent="0.25">
      <c r="A435" s="92"/>
      <c r="B435" s="105"/>
      <c r="C435" s="94"/>
      <c r="D435" s="95"/>
      <c r="E435" s="96"/>
      <c r="F435" s="96"/>
      <c r="G435" s="127"/>
      <c r="H435" s="128"/>
      <c r="I435" s="98"/>
      <c r="J435" s="98"/>
      <c r="K435" s="98"/>
      <c r="L435" s="98"/>
      <c r="M435" s="97"/>
    </row>
    <row r="436" spans="1:13" x14ac:dyDescent="0.25">
      <c r="A436" s="92"/>
      <c r="B436" s="105"/>
      <c r="C436" s="94"/>
      <c r="D436" s="95"/>
      <c r="E436" s="96"/>
      <c r="F436" s="96"/>
      <c r="G436" s="127"/>
      <c r="H436" s="128"/>
      <c r="I436" s="98"/>
      <c r="J436" s="98"/>
      <c r="K436" s="98"/>
      <c r="L436" s="98"/>
      <c r="M436" s="97"/>
    </row>
    <row r="437" spans="1:13" x14ac:dyDescent="0.25">
      <c r="A437" s="92"/>
      <c r="B437" s="105"/>
      <c r="C437" s="94"/>
      <c r="D437" s="95"/>
      <c r="E437" s="96"/>
      <c r="F437" s="96"/>
      <c r="G437" s="127"/>
      <c r="H437" s="128"/>
      <c r="I437" s="98"/>
      <c r="J437" s="98"/>
      <c r="K437" s="98"/>
      <c r="L437" s="98"/>
      <c r="M437" s="97"/>
    </row>
    <row r="438" spans="1:13" x14ac:dyDescent="0.25">
      <c r="A438" s="92"/>
      <c r="B438" s="105"/>
      <c r="C438" s="94"/>
      <c r="D438" s="95"/>
      <c r="E438" s="96"/>
      <c r="F438" s="96"/>
      <c r="G438" s="127"/>
      <c r="H438" s="128"/>
      <c r="I438" s="98"/>
      <c r="J438" s="98"/>
      <c r="K438" s="98"/>
      <c r="L438" s="98"/>
      <c r="M438" s="97"/>
    </row>
    <row r="439" spans="1:13" x14ac:dyDescent="0.25">
      <c r="A439" s="92"/>
      <c r="B439" s="105"/>
      <c r="C439" s="94"/>
      <c r="D439" s="95"/>
      <c r="E439" s="96"/>
      <c r="F439" s="96"/>
      <c r="G439" s="127"/>
      <c r="H439" s="128"/>
      <c r="I439" s="98"/>
      <c r="J439" s="98"/>
      <c r="K439" s="98"/>
      <c r="L439" s="98"/>
      <c r="M439" s="97"/>
    </row>
    <row r="440" spans="1:13" ht="18" x14ac:dyDescent="0.25">
      <c r="A440" s="149" t="s">
        <v>1935</v>
      </c>
      <c r="B440" s="149"/>
      <c r="C440" s="149"/>
      <c r="D440" s="149"/>
      <c r="E440" s="149"/>
      <c r="F440" s="149"/>
      <c r="G440" s="149"/>
      <c r="H440" s="149"/>
      <c r="I440" s="149"/>
      <c r="J440" s="149"/>
      <c r="K440" s="149"/>
      <c r="L440" s="149"/>
      <c r="M440" s="149"/>
    </row>
    <row r="441" spans="1:13" ht="18" x14ac:dyDescent="0.25">
      <c r="A441" s="149" t="s">
        <v>1936</v>
      </c>
      <c r="B441" s="149"/>
      <c r="C441" s="149"/>
      <c r="D441" s="149"/>
      <c r="E441" s="149"/>
      <c r="F441" s="149"/>
      <c r="G441" s="149"/>
      <c r="H441" s="149"/>
      <c r="I441" s="149"/>
      <c r="J441" s="149"/>
      <c r="K441" s="149"/>
      <c r="L441" s="149"/>
      <c r="M441" s="149"/>
    </row>
    <row r="442" spans="1:13" ht="18" x14ac:dyDescent="0.25">
      <c r="A442" s="149" t="s">
        <v>1937</v>
      </c>
      <c r="B442" s="149"/>
      <c r="C442" s="149"/>
      <c r="D442" s="149"/>
      <c r="E442" s="149"/>
      <c r="F442" s="149"/>
      <c r="G442" s="149"/>
      <c r="H442" s="149"/>
      <c r="I442" s="149"/>
      <c r="J442" s="149"/>
      <c r="K442" s="149"/>
      <c r="L442" s="149"/>
      <c r="M442" s="149"/>
    </row>
    <row r="443" spans="1:13" x14ac:dyDescent="0.25">
      <c r="A443" s="68"/>
      <c r="B443" s="69"/>
      <c r="C443" s="70"/>
      <c r="D443" s="71"/>
      <c r="E443" s="71"/>
      <c r="F443" s="72"/>
      <c r="G443" s="73"/>
      <c r="H443" s="73"/>
      <c r="I443" s="73"/>
      <c r="J443" s="73"/>
      <c r="K443" s="73"/>
      <c r="L443" s="73"/>
      <c r="M443" s="73"/>
    </row>
    <row r="444" spans="1:13" ht="18" x14ac:dyDescent="0.25">
      <c r="A444" s="149" t="s">
        <v>1938</v>
      </c>
      <c r="B444" s="149"/>
      <c r="C444" s="149"/>
      <c r="D444" s="149"/>
      <c r="E444" s="149"/>
      <c r="F444" s="149"/>
      <c r="G444" s="149"/>
      <c r="H444" s="149"/>
      <c r="I444" s="149"/>
      <c r="J444" s="149"/>
      <c r="K444" s="149"/>
      <c r="L444" s="149"/>
      <c r="M444" s="149"/>
    </row>
    <row r="445" spans="1:13" ht="18" x14ac:dyDescent="0.25">
      <c r="A445" s="149" t="s">
        <v>1940</v>
      </c>
      <c r="B445" s="149"/>
      <c r="C445" s="149"/>
      <c r="D445" s="149"/>
      <c r="E445" s="149"/>
      <c r="F445" s="149"/>
      <c r="G445" s="149"/>
      <c r="H445" s="149"/>
      <c r="I445" s="149"/>
      <c r="J445" s="149"/>
      <c r="K445" s="149"/>
      <c r="L445" s="149"/>
      <c r="M445" s="149"/>
    </row>
    <row r="446" spans="1:13" x14ac:dyDescent="0.25">
      <c r="A446" s="68"/>
      <c r="B446" s="69"/>
      <c r="C446" s="70"/>
      <c r="D446" s="71"/>
      <c r="E446" s="71"/>
      <c r="F446" s="72"/>
      <c r="G446" s="73"/>
      <c r="H446" s="73"/>
      <c r="I446" s="73"/>
      <c r="J446" s="73"/>
      <c r="K446" s="73"/>
      <c r="L446" s="73"/>
      <c r="M446" s="73"/>
    </row>
    <row r="447" spans="1:13" ht="18" x14ac:dyDescent="0.25">
      <c r="A447" s="150" t="s">
        <v>1939</v>
      </c>
      <c r="B447" s="150"/>
      <c r="C447" s="150"/>
      <c r="D447" s="150"/>
      <c r="E447" s="150"/>
      <c r="F447" s="150"/>
      <c r="G447" s="150"/>
      <c r="H447" s="150"/>
      <c r="I447" s="150"/>
      <c r="J447" s="150"/>
      <c r="K447" s="150"/>
      <c r="L447" s="150"/>
      <c r="M447" s="150"/>
    </row>
    <row r="448" spans="1:13" ht="15.75" thickBot="1" x14ac:dyDescent="0.3">
      <c r="A448" s="68"/>
      <c r="B448" s="69"/>
      <c r="C448" s="70"/>
      <c r="D448" s="71"/>
      <c r="E448" s="71"/>
      <c r="F448" s="72"/>
      <c r="G448" s="73"/>
      <c r="H448" s="73"/>
      <c r="I448" s="73"/>
      <c r="J448" s="73"/>
      <c r="K448" s="73"/>
      <c r="L448" s="73"/>
      <c r="M448" s="73"/>
    </row>
    <row r="449" spans="1:13" ht="29.25" thickBot="1" x14ac:dyDescent="0.3">
      <c r="A449" s="9" t="s">
        <v>0</v>
      </c>
      <c r="B449" s="10" t="s">
        <v>1</v>
      </c>
      <c r="C449" s="11" t="s">
        <v>2</v>
      </c>
      <c r="D449" s="11" t="s">
        <v>3</v>
      </c>
      <c r="E449" s="10" t="s">
        <v>4</v>
      </c>
      <c r="F449" s="11" t="s">
        <v>5</v>
      </c>
      <c r="G449" s="10" t="s">
        <v>6</v>
      </c>
      <c r="H449" s="12" t="s">
        <v>7</v>
      </c>
      <c r="I449" s="12" t="s">
        <v>8</v>
      </c>
      <c r="J449" s="12" t="s">
        <v>9</v>
      </c>
      <c r="K449" s="10" t="s">
        <v>10</v>
      </c>
      <c r="L449" s="12" t="s">
        <v>11</v>
      </c>
      <c r="M449" s="12" t="s">
        <v>12</v>
      </c>
    </row>
    <row r="450" spans="1:13" ht="28.5" x14ac:dyDescent="0.25">
      <c r="A450" s="13">
        <v>251</v>
      </c>
      <c r="B450" s="16" t="s">
        <v>366</v>
      </c>
      <c r="C450" s="110" t="s">
        <v>14</v>
      </c>
      <c r="D450" s="82" t="s">
        <v>292</v>
      </c>
      <c r="E450" s="74" t="s">
        <v>50</v>
      </c>
      <c r="F450" s="111" t="s">
        <v>69</v>
      </c>
      <c r="G450" s="19">
        <v>16500</v>
      </c>
      <c r="H450" s="19"/>
      <c r="I450" s="19">
        <f t="shared" si="12"/>
        <v>473.55</v>
      </c>
      <c r="J450" s="19">
        <f t="shared" si="15"/>
        <v>501.6</v>
      </c>
      <c r="K450" s="19">
        <v>25</v>
      </c>
      <c r="L450" s="19">
        <f t="shared" si="13"/>
        <v>1000.1500000000001</v>
      </c>
      <c r="M450" s="18">
        <f t="shared" si="14"/>
        <v>15499.85</v>
      </c>
    </row>
    <row r="451" spans="1:13" ht="25.5" x14ac:dyDescent="0.25">
      <c r="A451" s="20">
        <v>252</v>
      </c>
      <c r="B451" s="21" t="s">
        <v>367</v>
      </c>
      <c r="C451" s="22" t="s">
        <v>32</v>
      </c>
      <c r="D451" s="40" t="s">
        <v>292</v>
      </c>
      <c r="E451" s="37" t="s">
        <v>40</v>
      </c>
      <c r="F451" s="37" t="s">
        <v>27</v>
      </c>
      <c r="G451" s="27">
        <v>15400</v>
      </c>
      <c r="H451" s="26"/>
      <c r="I451" s="19">
        <f t="shared" si="12"/>
        <v>441.98</v>
      </c>
      <c r="J451" s="26">
        <f t="shared" si="15"/>
        <v>468.16</v>
      </c>
      <c r="K451" s="26">
        <v>25</v>
      </c>
      <c r="L451" s="19">
        <f t="shared" si="13"/>
        <v>935.1400000000001</v>
      </c>
      <c r="M451" s="18">
        <f t="shared" si="14"/>
        <v>14464.86</v>
      </c>
    </row>
    <row r="452" spans="1:13" ht="25.5" x14ac:dyDescent="0.25">
      <c r="A452" s="20">
        <v>253</v>
      </c>
      <c r="B452" s="21" t="s">
        <v>368</v>
      </c>
      <c r="C452" s="22" t="s">
        <v>32</v>
      </c>
      <c r="D452" s="40" t="s">
        <v>292</v>
      </c>
      <c r="E452" s="37" t="s">
        <v>40</v>
      </c>
      <c r="F452" s="37" t="s">
        <v>27</v>
      </c>
      <c r="G452" s="27">
        <v>16500</v>
      </c>
      <c r="H452" s="26"/>
      <c r="I452" s="19">
        <f t="shared" si="12"/>
        <v>473.55</v>
      </c>
      <c r="J452" s="26">
        <f t="shared" si="15"/>
        <v>501.6</v>
      </c>
      <c r="K452" s="26">
        <v>2521.92</v>
      </c>
      <c r="L452" s="19">
        <f t="shared" si="13"/>
        <v>3497.07</v>
      </c>
      <c r="M452" s="18">
        <f t="shared" si="14"/>
        <v>13002.93</v>
      </c>
    </row>
    <row r="453" spans="1:13" ht="25.5" x14ac:dyDescent="0.25">
      <c r="A453" s="20">
        <v>254</v>
      </c>
      <c r="B453" s="24" t="s">
        <v>369</v>
      </c>
      <c r="C453" s="22" t="s">
        <v>32</v>
      </c>
      <c r="D453" s="40" t="s">
        <v>292</v>
      </c>
      <c r="E453" s="37" t="s">
        <v>55</v>
      </c>
      <c r="F453" s="37" t="s">
        <v>27</v>
      </c>
      <c r="G453" s="29">
        <v>25000</v>
      </c>
      <c r="H453" s="29"/>
      <c r="I453" s="19">
        <f t="shared" si="12"/>
        <v>717.5</v>
      </c>
      <c r="J453" s="26">
        <f t="shared" si="15"/>
        <v>760</v>
      </c>
      <c r="K453" s="29">
        <v>1215.1199999999999</v>
      </c>
      <c r="L453" s="19">
        <f t="shared" si="13"/>
        <v>2692.62</v>
      </c>
      <c r="M453" s="18">
        <f t="shared" si="14"/>
        <v>22307.38</v>
      </c>
    </row>
    <row r="454" spans="1:13" ht="42.75" x14ac:dyDescent="0.25">
      <c r="A454" s="20">
        <v>255</v>
      </c>
      <c r="B454" s="23" t="s">
        <v>370</v>
      </c>
      <c r="C454" s="30" t="s">
        <v>14</v>
      </c>
      <c r="D454" s="40" t="s">
        <v>292</v>
      </c>
      <c r="E454" s="37" t="s">
        <v>60</v>
      </c>
      <c r="F454" s="48" t="s">
        <v>69</v>
      </c>
      <c r="G454" s="26">
        <v>16000</v>
      </c>
      <c r="H454" s="26"/>
      <c r="I454" s="19">
        <f t="shared" si="12"/>
        <v>459.2</v>
      </c>
      <c r="J454" s="26">
        <f t="shared" si="15"/>
        <v>486.4</v>
      </c>
      <c r="K454" s="26">
        <v>25</v>
      </c>
      <c r="L454" s="19">
        <f t="shared" si="13"/>
        <v>970.59999999999991</v>
      </c>
      <c r="M454" s="18">
        <f t="shared" si="14"/>
        <v>15029.4</v>
      </c>
    </row>
    <row r="455" spans="1:13" ht="42.75" x14ac:dyDescent="0.25">
      <c r="A455" s="20">
        <v>256</v>
      </c>
      <c r="B455" s="23" t="s">
        <v>371</v>
      </c>
      <c r="C455" s="30" t="s">
        <v>32</v>
      </c>
      <c r="D455" s="40" t="s">
        <v>292</v>
      </c>
      <c r="E455" s="40" t="s">
        <v>372</v>
      </c>
      <c r="F455" s="48" t="s">
        <v>69</v>
      </c>
      <c r="G455" s="26">
        <v>12100</v>
      </c>
      <c r="H455" s="26"/>
      <c r="I455" s="19">
        <f t="shared" si="12"/>
        <v>347.27</v>
      </c>
      <c r="J455" s="26">
        <f t="shared" si="15"/>
        <v>367.84</v>
      </c>
      <c r="K455" s="26">
        <v>25</v>
      </c>
      <c r="L455" s="19">
        <f t="shared" si="13"/>
        <v>740.1099999999999</v>
      </c>
      <c r="M455" s="18">
        <f t="shared" si="14"/>
        <v>11359.89</v>
      </c>
    </row>
    <row r="456" spans="1:13" s="49" customFormat="1" ht="28.5" x14ac:dyDescent="0.25">
      <c r="A456" s="20">
        <v>257</v>
      </c>
      <c r="B456" s="56" t="s">
        <v>1934</v>
      </c>
      <c r="C456" s="30" t="s">
        <v>14</v>
      </c>
      <c r="D456" s="40" t="s">
        <v>292</v>
      </c>
      <c r="E456" s="37" t="s">
        <v>50</v>
      </c>
      <c r="F456" s="37" t="s">
        <v>27</v>
      </c>
      <c r="G456" s="36">
        <v>25000</v>
      </c>
      <c r="H456" s="28"/>
      <c r="I456" s="19">
        <f t="shared" si="12"/>
        <v>717.5</v>
      </c>
      <c r="J456" s="26">
        <f t="shared" si="15"/>
        <v>760</v>
      </c>
      <c r="K456" s="26">
        <v>25</v>
      </c>
      <c r="L456" s="19">
        <f t="shared" si="13"/>
        <v>1502.5</v>
      </c>
      <c r="M456" s="18">
        <f>+G456-L456</f>
        <v>23497.5</v>
      </c>
    </row>
    <row r="457" spans="1:13" ht="25.5" x14ac:dyDescent="0.25">
      <c r="A457" s="20">
        <v>258</v>
      </c>
      <c r="B457" s="33" t="s">
        <v>373</v>
      </c>
      <c r="C457" s="34" t="s">
        <v>32</v>
      </c>
      <c r="D457" s="40" t="s">
        <v>374</v>
      </c>
      <c r="E457" s="40" t="s">
        <v>200</v>
      </c>
      <c r="F457" s="37" t="s">
        <v>27</v>
      </c>
      <c r="G457" s="35">
        <v>82000</v>
      </c>
      <c r="H457" s="35">
        <v>7871.39</v>
      </c>
      <c r="I457" s="19">
        <f t="shared" si="12"/>
        <v>2353.4</v>
      </c>
      <c r="J457" s="26">
        <f t="shared" si="15"/>
        <v>2492.8000000000002</v>
      </c>
      <c r="K457" s="35">
        <v>25</v>
      </c>
      <c r="L457" s="19">
        <f t="shared" ref="L457:L582" si="16">+H457+I457+J457+K457</f>
        <v>12742.59</v>
      </c>
      <c r="M457" s="18">
        <f t="shared" ref="M457:M582" si="17">+G457-L457</f>
        <v>69257.41</v>
      </c>
    </row>
    <row r="458" spans="1:13" ht="25.5" x14ac:dyDescent="0.25">
      <c r="A458" s="20">
        <v>259</v>
      </c>
      <c r="B458" s="33" t="s">
        <v>375</v>
      </c>
      <c r="C458" s="34" t="s">
        <v>32</v>
      </c>
      <c r="D458" s="40" t="s">
        <v>374</v>
      </c>
      <c r="E458" s="42" t="s">
        <v>376</v>
      </c>
      <c r="F458" s="76" t="s">
        <v>30</v>
      </c>
      <c r="G458" s="35">
        <v>55000</v>
      </c>
      <c r="H458" s="35">
        <v>2559.6799999999998</v>
      </c>
      <c r="I458" s="19">
        <f t="shared" ref="I458:I583" si="18">+G458*2.87%</f>
        <v>1578.5</v>
      </c>
      <c r="J458" s="26">
        <f t="shared" si="15"/>
        <v>1672</v>
      </c>
      <c r="K458" s="35">
        <v>25</v>
      </c>
      <c r="L458" s="19">
        <f t="shared" si="16"/>
        <v>5835.18</v>
      </c>
      <c r="M458" s="18">
        <f t="shared" si="17"/>
        <v>49164.82</v>
      </c>
    </row>
    <row r="459" spans="1:13" ht="28.5" x14ac:dyDescent="0.25">
      <c r="A459" s="20">
        <v>260</v>
      </c>
      <c r="B459" s="33" t="s">
        <v>377</v>
      </c>
      <c r="C459" s="34" t="s">
        <v>32</v>
      </c>
      <c r="D459" s="42" t="s">
        <v>374</v>
      </c>
      <c r="E459" s="37" t="s">
        <v>378</v>
      </c>
      <c r="F459" s="75" t="s">
        <v>30</v>
      </c>
      <c r="G459" s="35">
        <v>36000</v>
      </c>
      <c r="H459" s="35"/>
      <c r="I459" s="19">
        <f t="shared" si="18"/>
        <v>1033.2</v>
      </c>
      <c r="J459" s="26">
        <f t="shared" ref="J459:J584" si="19">+G459*3.04%</f>
        <v>1094.4000000000001</v>
      </c>
      <c r="K459" s="35">
        <v>25</v>
      </c>
      <c r="L459" s="19">
        <f t="shared" si="16"/>
        <v>2152.6000000000004</v>
      </c>
      <c r="M459" s="18">
        <f t="shared" si="17"/>
        <v>33847.4</v>
      </c>
    </row>
    <row r="460" spans="1:13" ht="25.5" x14ac:dyDescent="0.25">
      <c r="A460" s="20">
        <v>261</v>
      </c>
      <c r="B460" s="23" t="s">
        <v>379</v>
      </c>
      <c r="C460" s="30" t="s">
        <v>14</v>
      </c>
      <c r="D460" s="40" t="s">
        <v>380</v>
      </c>
      <c r="E460" s="37" t="s">
        <v>175</v>
      </c>
      <c r="F460" s="75" t="s">
        <v>30</v>
      </c>
      <c r="G460" s="26">
        <v>78000</v>
      </c>
      <c r="H460" s="35">
        <v>6930.49</v>
      </c>
      <c r="I460" s="19">
        <f t="shared" si="18"/>
        <v>2238.6</v>
      </c>
      <c r="J460" s="26">
        <f t="shared" si="19"/>
        <v>2371.1999999999998</v>
      </c>
      <c r="K460" s="26">
        <v>25</v>
      </c>
      <c r="L460" s="19">
        <f t="shared" si="16"/>
        <v>11565.29</v>
      </c>
      <c r="M460" s="18">
        <f t="shared" si="17"/>
        <v>66434.709999999992</v>
      </c>
    </row>
    <row r="461" spans="1:13" ht="42.75" x14ac:dyDescent="0.25">
      <c r="A461" s="20">
        <v>262</v>
      </c>
      <c r="B461" s="21" t="s">
        <v>381</v>
      </c>
      <c r="C461" s="22" t="s">
        <v>14</v>
      </c>
      <c r="D461" s="40" t="s">
        <v>380</v>
      </c>
      <c r="E461" s="37" t="s">
        <v>382</v>
      </c>
      <c r="F461" s="37" t="s">
        <v>34</v>
      </c>
      <c r="G461" s="27">
        <v>24150</v>
      </c>
      <c r="H461" s="26"/>
      <c r="I461" s="19">
        <f t="shared" si="18"/>
        <v>693.10500000000002</v>
      </c>
      <c r="J461" s="26">
        <f t="shared" si="19"/>
        <v>734.16</v>
      </c>
      <c r="K461" s="26">
        <v>2423.59</v>
      </c>
      <c r="L461" s="19">
        <f t="shared" si="16"/>
        <v>3850.855</v>
      </c>
      <c r="M461" s="18">
        <f t="shared" si="17"/>
        <v>20299.145</v>
      </c>
    </row>
    <row r="462" spans="1:13" ht="42.75" x14ac:dyDescent="0.25">
      <c r="A462" s="20">
        <v>263</v>
      </c>
      <c r="B462" s="21" t="s">
        <v>383</v>
      </c>
      <c r="C462" s="22" t="s">
        <v>32</v>
      </c>
      <c r="D462" s="40" t="s">
        <v>380</v>
      </c>
      <c r="E462" s="37" t="s">
        <v>382</v>
      </c>
      <c r="F462" s="37" t="s">
        <v>34</v>
      </c>
      <c r="G462" s="27">
        <v>22000</v>
      </c>
      <c r="H462" s="26"/>
      <c r="I462" s="19">
        <f t="shared" si="18"/>
        <v>631.4</v>
      </c>
      <c r="J462" s="26">
        <f t="shared" si="19"/>
        <v>668.8</v>
      </c>
      <c r="K462" s="26">
        <v>2105.1</v>
      </c>
      <c r="L462" s="19">
        <f t="shared" si="16"/>
        <v>3405.2999999999997</v>
      </c>
      <c r="M462" s="18">
        <f t="shared" si="17"/>
        <v>18594.7</v>
      </c>
    </row>
    <row r="463" spans="1:13" ht="42.75" x14ac:dyDescent="0.25">
      <c r="A463" s="20">
        <v>264</v>
      </c>
      <c r="B463" s="24" t="s">
        <v>384</v>
      </c>
      <c r="C463" s="22" t="s">
        <v>14</v>
      </c>
      <c r="D463" s="40" t="s">
        <v>380</v>
      </c>
      <c r="E463" s="37" t="s">
        <v>385</v>
      </c>
      <c r="F463" s="48" t="s">
        <v>69</v>
      </c>
      <c r="G463" s="29">
        <v>17000</v>
      </c>
      <c r="H463" s="29"/>
      <c r="I463" s="19">
        <f t="shared" si="18"/>
        <v>487.9</v>
      </c>
      <c r="J463" s="26">
        <f t="shared" si="19"/>
        <v>516.79999999999995</v>
      </c>
      <c r="K463" s="29">
        <v>25</v>
      </c>
      <c r="L463" s="19">
        <f t="shared" si="16"/>
        <v>1029.6999999999998</v>
      </c>
      <c r="M463" s="18">
        <f t="shared" si="17"/>
        <v>15970.3</v>
      </c>
    </row>
    <row r="464" spans="1:13" ht="28.5" x14ac:dyDescent="0.25">
      <c r="A464" s="20">
        <v>265</v>
      </c>
      <c r="B464" s="21" t="s">
        <v>386</v>
      </c>
      <c r="C464" s="22" t="s">
        <v>14</v>
      </c>
      <c r="D464" s="40" t="s">
        <v>380</v>
      </c>
      <c r="E464" s="37" t="s">
        <v>385</v>
      </c>
      <c r="F464" s="37" t="s">
        <v>27</v>
      </c>
      <c r="G464" s="27">
        <v>16000</v>
      </c>
      <c r="H464" s="26"/>
      <c r="I464" s="19">
        <f t="shared" si="18"/>
        <v>459.2</v>
      </c>
      <c r="J464" s="26">
        <f t="shared" si="19"/>
        <v>486.4</v>
      </c>
      <c r="K464" s="26">
        <v>174.76</v>
      </c>
      <c r="L464" s="19">
        <f t="shared" si="16"/>
        <v>1120.3599999999999</v>
      </c>
      <c r="M464" s="18">
        <f t="shared" si="17"/>
        <v>14879.64</v>
      </c>
    </row>
    <row r="465" spans="1:13" ht="42.75" x14ac:dyDescent="0.25">
      <c r="A465" s="20">
        <v>266</v>
      </c>
      <c r="B465" s="21" t="s">
        <v>387</v>
      </c>
      <c r="C465" s="22" t="s">
        <v>14</v>
      </c>
      <c r="D465" s="40" t="s">
        <v>380</v>
      </c>
      <c r="E465" s="37" t="s">
        <v>50</v>
      </c>
      <c r="F465" s="37" t="s">
        <v>69</v>
      </c>
      <c r="G465" s="27">
        <v>25000</v>
      </c>
      <c r="H465" s="26"/>
      <c r="I465" s="19">
        <f t="shared" si="18"/>
        <v>717.5</v>
      </c>
      <c r="J465" s="26">
        <f t="shared" si="19"/>
        <v>760</v>
      </c>
      <c r="K465" s="26">
        <v>25</v>
      </c>
      <c r="L465" s="19">
        <f t="shared" si="16"/>
        <v>1502.5</v>
      </c>
      <c r="M465" s="18">
        <f t="shared" si="17"/>
        <v>23497.5</v>
      </c>
    </row>
    <row r="466" spans="1:13" ht="28.5" x14ac:dyDescent="0.25">
      <c r="A466" s="20">
        <v>267</v>
      </c>
      <c r="B466" s="21" t="s">
        <v>388</v>
      </c>
      <c r="C466" s="22" t="s">
        <v>14</v>
      </c>
      <c r="D466" s="40" t="s">
        <v>380</v>
      </c>
      <c r="E466" s="37" t="s">
        <v>50</v>
      </c>
      <c r="F466" s="37" t="s">
        <v>27</v>
      </c>
      <c r="G466" s="27">
        <v>16500</v>
      </c>
      <c r="H466" s="26"/>
      <c r="I466" s="19">
        <f t="shared" si="18"/>
        <v>473.55</v>
      </c>
      <c r="J466" s="26">
        <f t="shared" si="19"/>
        <v>501.6</v>
      </c>
      <c r="K466" s="26">
        <v>25</v>
      </c>
      <c r="L466" s="19">
        <f t="shared" si="16"/>
        <v>1000.1500000000001</v>
      </c>
      <c r="M466" s="18">
        <f t="shared" si="17"/>
        <v>15499.85</v>
      </c>
    </row>
    <row r="467" spans="1:13" ht="28.5" x14ac:dyDescent="0.25">
      <c r="A467" s="20">
        <v>268</v>
      </c>
      <c r="B467" s="21" t="s">
        <v>389</v>
      </c>
      <c r="C467" s="88" t="s">
        <v>32</v>
      </c>
      <c r="D467" s="89" t="s">
        <v>380</v>
      </c>
      <c r="E467" s="90" t="s">
        <v>50</v>
      </c>
      <c r="F467" s="90" t="s">
        <v>27</v>
      </c>
      <c r="G467" s="58">
        <v>25000</v>
      </c>
      <c r="H467" s="58"/>
      <c r="I467" s="59">
        <f t="shared" si="18"/>
        <v>717.5</v>
      </c>
      <c r="J467" s="58">
        <f t="shared" si="19"/>
        <v>760</v>
      </c>
      <c r="K467" s="58">
        <v>25</v>
      </c>
      <c r="L467" s="59">
        <f t="shared" si="16"/>
        <v>1502.5</v>
      </c>
      <c r="M467" s="91">
        <f t="shared" si="17"/>
        <v>23497.5</v>
      </c>
    </row>
    <row r="468" spans="1:13" ht="28.5" x14ac:dyDescent="0.25">
      <c r="A468" s="20">
        <v>269</v>
      </c>
      <c r="B468" s="24" t="s">
        <v>390</v>
      </c>
      <c r="C468" s="15" t="s">
        <v>14</v>
      </c>
      <c r="D468" s="82" t="s">
        <v>380</v>
      </c>
      <c r="E468" s="74" t="s">
        <v>385</v>
      </c>
      <c r="F468" s="111" t="s">
        <v>69</v>
      </c>
      <c r="G468" s="100">
        <v>17000</v>
      </c>
      <c r="H468" s="100"/>
      <c r="I468" s="19">
        <f>+G468*2.87%</f>
        <v>487.9</v>
      </c>
      <c r="J468" s="19">
        <f>+G468*3.04%</f>
        <v>516.79999999999995</v>
      </c>
      <c r="K468" s="100">
        <v>25</v>
      </c>
      <c r="L468" s="19">
        <f>+H468+I468+J468+K468</f>
        <v>1029.6999999999998</v>
      </c>
      <c r="M468" s="18">
        <f>+G468-L468</f>
        <v>15970.3</v>
      </c>
    </row>
    <row r="469" spans="1:13" x14ac:dyDescent="0.25">
      <c r="A469" s="92"/>
      <c r="B469" s="93"/>
      <c r="C469" s="94"/>
      <c r="D469" s="95"/>
      <c r="E469" s="96"/>
      <c r="F469" s="96"/>
      <c r="G469" s="98"/>
      <c r="H469" s="98"/>
      <c r="I469" s="98"/>
      <c r="J469" s="98"/>
      <c r="K469" s="98"/>
      <c r="L469" s="98"/>
      <c r="M469" s="97"/>
    </row>
    <row r="470" spans="1:13" x14ac:dyDescent="0.25">
      <c r="A470" s="92"/>
      <c r="B470" s="93"/>
      <c r="C470" s="94"/>
      <c r="D470" s="95"/>
      <c r="E470" s="96"/>
      <c r="F470" s="96"/>
      <c r="G470" s="98"/>
      <c r="H470" s="98"/>
      <c r="I470" s="98"/>
      <c r="J470" s="98"/>
      <c r="K470" s="98"/>
      <c r="L470" s="98"/>
      <c r="M470" s="97"/>
    </row>
    <row r="471" spans="1:13" x14ac:dyDescent="0.25">
      <c r="A471" s="92"/>
      <c r="B471" s="93"/>
      <c r="C471" s="94"/>
      <c r="D471" s="95"/>
      <c r="E471" s="96"/>
      <c r="F471" s="96"/>
      <c r="G471" s="98"/>
      <c r="H471" s="98"/>
      <c r="I471" s="98"/>
      <c r="J471" s="98"/>
      <c r="K471" s="98"/>
      <c r="L471" s="98"/>
      <c r="M471" s="97"/>
    </row>
    <row r="472" spans="1:13" x14ac:dyDescent="0.25">
      <c r="A472" s="92"/>
      <c r="B472" s="93"/>
      <c r="C472" s="94"/>
      <c r="D472" s="95"/>
      <c r="E472" s="96"/>
      <c r="F472" s="96"/>
      <c r="G472" s="98"/>
      <c r="H472" s="98"/>
      <c r="I472" s="98"/>
      <c r="J472" s="98"/>
      <c r="K472" s="98"/>
      <c r="L472" s="98"/>
      <c r="M472" s="97"/>
    </row>
    <row r="473" spans="1:13" x14ac:dyDescent="0.25">
      <c r="A473" s="92"/>
      <c r="B473" s="93"/>
      <c r="C473" s="94"/>
      <c r="D473" s="95"/>
      <c r="E473" s="96"/>
      <c r="F473" s="96"/>
      <c r="G473" s="98"/>
      <c r="H473" s="98"/>
      <c r="I473" s="98"/>
      <c r="J473" s="98"/>
      <c r="K473" s="98"/>
      <c r="L473" s="98"/>
      <c r="M473" s="97"/>
    </row>
    <row r="474" spans="1:13" ht="18" x14ac:dyDescent="0.25">
      <c r="A474" s="149" t="s">
        <v>1935</v>
      </c>
      <c r="B474" s="149"/>
      <c r="C474" s="149"/>
      <c r="D474" s="149"/>
      <c r="E474" s="149"/>
      <c r="F474" s="149"/>
      <c r="G474" s="149"/>
      <c r="H474" s="149"/>
      <c r="I474" s="149"/>
      <c r="J474" s="149"/>
      <c r="K474" s="149"/>
      <c r="L474" s="149"/>
      <c r="M474" s="149"/>
    </row>
    <row r="475" spans="1:13" ht="18" x14ac:dyDescent="0.25">
      <c r="A475" s="149" t="s">
        <v>1936</v>
      </c>
      <c r="B475" s="149"/>
      <c r="C475" s="149"/>
      <c r="D475" s="149"/>
      <c r="E475" s="149"/>
      <c r="F475" s="149"/>
      <c r="G475" s="149"/>
      <c r="H475" s="149"/>
      <c r="I475" s="149"/>
      <c r="J475" s="149"/>
      <c r="K475" s="149"/>
      <c r="L475" s="149"/>
      <c r="M475" s="149"/>
    </row>
    <row r="476" spans="1:13" ht="18" x14ac:dyDescent="0.25">
      <c r="A476" s="149" t="s">
        <v>1937</v>
      </c>
      <c r="B476" s="149"/>
      <c r="C476" s="149"/>
      <c r="D476" s="149"/>
      <c r="E476" s="149"/>
      <c r="F476" s="149"/>
      <c r="G476" s="149"/>
      <c r="H476" s="149"/>
      <c r="I476" s="149"/>
      <c r="J476" s="149"/>
      <c r="K476" s="149"/>
      <c r="L476" s="149"/>
      <c r="M476" s="149"/>
    </row>
    <row r="477" spans="1:13" x14ac:dyDescent="0.25">
      <c r="A477" s="68"/>
      <c r="B477" s="69"/>
      <c r="C477" s="70"/>
      <c r="D477" s="71"/>
      <c r="E477" s="71"/>
      <c r="F477" s="72"/>
      <c r="G477" s="73"/>
      <c r="H477" s="73"/>
      <c r="I477" s="73"/>
      <c r="J477" s="73"/>
      <c r="K477" s="73"/>
      <c r="L477" s="73"/>
      <c r="M477" s="73"/>
    </row>
    <row r="478" spans="1:13" ht="18" x14ac:dyDescent="0.25">
      <c r="A478" s="149" t="s">
        <v>1938</v>
      </c>
      <c r="B478" s="149"/>
      <c r="C478" s="149"/>
      <c r="D478" s="149"/>
      <c r="E478" s="149"/>
      <c r="F478" s="149"/>
      <c r="G478" s="149"/>
      <c r="H478" s="149"/>
      <c r="I478" s="149"/>
      <c r="J478" s="149"/>
      <c r="K478" s="149"/>
      <c r="L478" s="149"/>
      <c r="M478" s="149"/>
    </row>
    <row r="479" spans="1:13" ht="18" x14ac:dyDescent="0.25">
      <c r="A479" s="149" t="s">
        <v>1940</v>
      </c>
      <c r="B479" s="149"/>
      <c r="C479" s="149"/>
      <c r="D479" s="149"/>
      <c r="E479" s="149"/>
      <c r="F479" s="149"/>
      <c r="G479" s="149"/>
      <c r="H479" s="149"/>
      <c r="I479" s="149"/>
      <c r="J479" s="149"/>
      <c r="K479" s="149"/>
      <c r="L479" s="149"/>
      <c r="M479" s="149"/>
    </row>
    <row r="480" spans="1:13" x14ac:dyDescent="0.25">
      <c r="A480" s="68"/>
      <c r="B480" s="69"/>
      <c r="C480" s="70"/>
      <c r="D480" s="71"/>
      <c r="E480" s="71"/>
      <c r="F480" s="72"/>
      <c r="G480" s="73"/>
      <c r="H480" s="73"/>
      <c r="I480" s="73"/>
      <c r="J480" s="73"/>
      <c r="K480" s="73"/>
      <c r="L480" s="73"/>
      <c r="M480" s="73"/>
    </row>
    <row r="481" spans="1:13" ht="18" x14ac:dyDescent="0.25">
      <c r="A481" s="150" t="s">
        <v>1939</v>
      </c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</row>
    <row r="482" spans="1:13" ht="15.75" thickBot="1" x14ac:dyDescent="0.3">
      <c r="A482" s="68"/>
      <c r="B482" s="69"/>
      <c r="C482" s="70"/>
      <c r="D482" s="71"/>
      <c r="E482" s="71"/>
      <c r="F482" s="72"/>
      <c r="G482" s="73"/>
      <c r="H482" s="73"/>
      <c r="I482" s="73"/>
      <c r="J482" s="73"/>
      <c r="K482" s="73"/>
      <c r="L482" s="73"/>
      <c r="M482" s="73"/>
    </row>
    <row r="483" spans="1:13" ht="29.25" thickBot="1" x14ac:dyDescent="0.3">
      <c r="A483" s="9" t="s">
        <v>0</v>
      </c>
      <c r="B483" s="10" t="s">
        <v>1</v>
      </c>
      <c r="C483" s="11" t="s">
        <v>2</v>
      </c>
      <c r="D483" s="11" t="s">
        <v>3</v>
      </c>
      <c r="E483" s="10" t="s">
        <v>4</v>
      </c>
      <c r="F483" s="11" t="s">
        <v>5</v>
      </c>
      <c r="G483" s="10" t="s">
        <v>6</v>
      </c>
      <c r="H483" s="12" t="s">
        <v>7</v>
      </c>
      <c r="I483" s="12" t="s">
        <v>8</v>
      </c>
      <c r="J483" s="12" t="s">
        <v>9</v>
      </c>
      <c r="K483" s="10" t="s">
        <v>10</v>
      </c>
      <c r="L483" s="12" t="s">
        <v>11</v>
      </c>
      <c r="M483" s="12" t="s">
        <v>12</v>
      </c>
    </row>
    <row r="484" spans="1:13" ht="28.5" x14ac:dyDescent="0.25">
      <c r="A484" s="20">
        <v>270</v>
      </c>
      <c r="B484" s="23" t="s">
        <v>391</v>
      </c>
      <c r="C484" s="30" t="s">
        <v>14</v>
      </c>
      <c r="D484" s="40" t="s">
        <v>380</v>
      </c>
      <c r="E484" s="37" t="s">
        <v>50</v>
      </c>
      <c r="F484" s="48" t="s">
        <v>69</v>
      </c>
      <c r="G484" s="26">
        <v>22000</v>
      </c>
      <c r="H484" s="26"/>
      <c r="I484" s="19">
        <f t="shared" si="18"/>
        <v>631.4</v>
      </c>
      <c r="J484" s="26">
        <f t="shared" si="19"/>
        <v>668.8</v>
      </c>
      <c r="K484" s="26">
        <v>25</v>
      </c>
      <c r="L484" s="19">
        <f t="shared" si="16"/>
        <v>1325.1999999999998</v>
      </c>
      <c r="M484" s="18">
        <f t="shared" si="17"/>
        <v>20674.8</v>
      </c>
    </row>
    <row r="485" spans="1:13" ht="42.75" x14ac:dyDescent="0.25">
      <c r="A485" s="20">
        <v>271</v>
      </c>
      <c r="B485" s="23" t="s">
        <v>392</v>
      </c>
      <c r="C485" s="30" t="s">
        <v>14</v>
      </c>
      <c r="D485" s="40" t="s">
        <v>380</v>
      </c>
      <c r="E485" s="37" t="s">
        <v>385</v>
      </c>
      <c r="F485" s="48" t="s">
        <v>69</v>
      </c>
      <c r="G485" s="26">
        <v>20000</v>
      </c>
      <c r="H485" s="26"/>
      <c r="I485" s="19">
        <f t="shared" si="18"/>
        <v>574</v>
      </c>
      <c r="J485" s="26">
        <f t="shared" si="19"/>
        <v>608</v>
      </c>
      <c r="K485" s="26">
        <v>1101.07</v>
      </c>
      <c r="L485" s="19">
        <f t="shared" si="16"/>
        <v>2283.0699999999997</v>
      </c>
      <c r="M485" s="18">
        <f t="shared" si="17"/>
        <v>17716.93</v>
      </c>
    </row>
    <row r="486" spans="1:13" ht="42.75" x14ac:dyDescent="0.25">
      <c r="A486" s="20">
        <v>272</v>
      </c>
      <c r="B486" s="23" t="s">
        <v>393</v>
      </c>
      <c r="C486" s="30" t="s">
        <v>14</v>
      </c>
      <c r="D486" s="40" t="s">
        <v>380</v>
      </c>
      <c r="E486" s="37" t="s">
        <v>50</v>
      </c>
      <c r="F486" s="48" t="s">
        <v>69</v>
      </c>
      <c r="G486" s="26">
        <v>22000</v>
      </c>
      <c r="H486" s="26"/>
      <c r="I486" s="19">
        <f t="shared" si="18"/>
        <v>631.4</v>
      </c>
      <c r="J486" s="26">
        <f t="shared" si="19"/>
        <v>668.8</v>
      </c>
      <c r="K486" s="26">
        <v>25</v>
      </c>
      <c r="L486" s="19">
        <f t="shared" si="16"/>
        <v>1325.1999999999998</v>
      </c>
      <c r="M486" s="18">
        <f t="shared" si="17"/>
        <v>20674.8</v>
      </c>
    </row>
    <row r="487" spans="1:13" ht="25.5" x14ac:dyDescent="0.25">
      <c r="A487" s="20">
        <v>273</v>
      </c>
      <c r="B487" s="21" t="s">
        <v>394</v>
      </c>
      <c r="C487" s="22" t="s">
        <v>32</v>
      </c>
      <c r="D487" s="40" t="s">
        <v>380</v>
      </c>
      <c r="E487" s="37" t="s">
        <v>395</v>
      </c>
      <c r="F487" s="37" t="s">
        <v>27</v>
      </c>
      <c r="G487" s="27">
        <v>17000</v>
      </c>
      <c r="H487" s="26"/>
      <c r="I487" s="19">
        <f t="shared" si="18"/>
        <v>487.9</v>
      </c>
      <c r="J487" s="26">
        <f t="shared" si="19"/>
        <v>516.79999999999995</v>
      </c>
      <c r="K487" s="26">
        <v>25</v>
      </c>
      <c r="L487" s="19">
        <f t="shared" si="16"/>
        <v>1029.6999999999998</v>
      </c>
      <c r="M487" s="18">
        <f t="shared" si="17"/>
        <v>15970.3</v>
      </c>
    </row>
    <row r="488" spans="1:13" ht="42.75" x14ac:dyDescent="0.25">
      <c r="A488" s="20">
        <v>274</v>
      </c>
      <c r="B488" s="23" t="s">
        <v>396</v>
      </c>
      <c r="C488" s="30" t="s">
        <v>14</v>
      </c>
      <c r="D488" s="40" t="s">
        <v>380</v>
      </c>
      <c r="E488" s="37" t="s">
        <v>395</v>
      </c>
      <c r="F488" s="48" t="s">
        <v>69</v>
      </c>
      <c r="G488" s="26">
        <v>20900</v>
      </c>
      <c r="H488" s="26"/>
      <c r="I488" s="19">
        <f t="shared" si="18"/>
        <v>599.83000000000004</v>
      </c>
      <c r="J488" s="26">
        <f t="shared" si="19"/>
        <v>635.36</v>
      </c>
      <c r="K488" s="26">
        <v>25</v>
      </c>
      <c r="L488" s="19">
        <f t="shared" si="16"/>
        <v>1260.19</v>
      </c>
      <c r="M488" s="18">
        <f t="shared" si="17"/>
        <v>19639.810000000001</v>
      </c>
    </row>
    <row r="489" spans="1:13" ht="25.5" x14ac:dyDescent="0.25">
      <c r="A489" s="20">
        <v>275</v>
      </c>
      <c r="B489" s="21" t="s">
        <v>397</v>
      </c>
      <c r="C489" s="22" t="s">
        <v>32</v>
      </c>
      <c r="D489" s="40" t="s">
        <v>380</v>
      </c>
      <c r="E489" s="37" t="s">
        <v>398</v>
      </c>
      <c r="F489" s="37" t="s">
        <v>27</v>
      </c>
      <c r="G489" s="27">
        <v>13750</v>
      </c>
      <c r="H489" s="26"/>
      <c r="I489" s="19">
        <f t="shared" si="18"/>
        <v>394.625</v>
      </c>
      <c r="J489" s="26">
        <f t="shared" si="19"/>
        <v>418</v>
      </c>
      <c r="K489" s="26">
        <v>25</v>
      </c>
      <c r="L489" s="19">
        <f t="shared" si="16"/>
        <v>837.625</v>
      </c>
      <c r="M489" s="18">
        <f t="shared" si="17"/>
        <v>12912.375</v>
      </c>
    </row>
    <row r="490" spans="1:13" ht="42.75" x14ac:dyDescent="0.25">
      <c r="A490" s="20">
        <v>276</v>
      </c>
      <c r="B490" s="24" t="s">
        <v>399</v>
      </c>
      <c r="C490" s="22" t="s">
        <v>14</v>
      </c>
      <c r="D490" s="40" t="s">
        <v>380</v>
      </c>
      <c r="E490" s="37" t="s">
        <v>398</v>
      </c>
      <c r="F490" s="48" t="s">
        <v>69</v>
      </c>
      <c r="G490" s="29">
        <v>17000</v>
      </c>
      <c r="H490" s="29"/>
      <c r="I490" s="19">
        <f t="shared" si="18"/>
        <v>487.9</v>
      </c>
      <c r="J490" s="26">
        <f t="shared" si="19"/>
        <v>516.79999999999995</v>
      </c>
      <c r="K490" s="29">
        <v>25</v>
      </c>
      <c r="L490" s="19">
        <f t="shared" si="16"/>
        <v>1029.6999999999998</v>
      </c>
      <c r="M490" s="18">
        <f t="shared" si="17"/>
        <v>15970.3</v>
      </c>
    </row>
    <row r="491" spans="1:13" ht="25.5" x14ac:dyDescent="0.25">
      <c r="A491" s="20">
        <v>277</v>
      </c>
      <c r="B491" s="21" t="s">
        <v>400</v>
      </c>
      <c r="C491" s="22" t="s">
        <v>32</v>
      </c>
      <c r="D491" s="40" t="s">
        <v>380</v>
      </c>
      <c r="E491" s="37" t="s">
        <v>398</v>
      </c>
      <c r="F491" s="37" t="s">
        <v>27</v>
      </c>
      <c r="G491" s="27">
        <v>10000</v>
      </c>
      <c r="H491" s="26"/>
      <c r="I491" s="19">
        <f t="shared" si="18"/>
        <v>287</v>
      </c>
      <c r="J491" s="26">
        <f t="shared" si="19"/>
        <v>304</v>
      </c>
      <c r="K491" s="26">
        <v>25</v>
      </c>
      <c r="L491" s="19">
        <f t="shared" si="16"/>
        <v>616</v>
      </c>
      <c r="M491" s="18">
        <f t="shared" si="17"/>
        <v>9384</v>
      </c>
    </row>
    <row r="492" spans="1:13" ht="25.5" x14ac:dyDescent="0.25">
      <c r="A492" s="20">
        <v>278</v>
      </c>
      <c r="B492" s="21" t="s">
        <v>401</v>
      </c>
      <c r="C492" s="22" t="s">
        <v>32</v>
      </c>
      <c r="D492" s="40" t="s">
        <v>380</v>
      </c>
      <c r="E492" s="37" t="s">
        <v>398</v>
      </c>
      <c r="F492" s="37" t="s">
        <v>27</v>
      </c>
      <c r="G492" s="27">
        <v>10000</v>
      </c>
      <c r="H492" s="26"/>
      <c r="I492" s="19">
        <f t="shared" si="18"/>
        <v>287</v>
      </c>
      <c r="J492" s="26">
        <f t="shared" si="19"/>
        <v>304</v>
      </c>
      <c r="K492" s="26">
        <v>25</v>
      </c>
      <c r="L492" s="19">
        <f t="shared" si="16"/>
        <v>616</v>
      </c>
      <c r="M492" s="18">
        <f t="shared" si="17"/>
        <v>9384</v>
      </c>
    </row>
    <row r="493" spans="1:13" ht="42.75" x14ac:dyDescent="0.25">
      <c r="A493" s="20">
        <v>279</v>
      </c>
      <c r="B493" s="24" t="s">
        <v>402</v>
      </c>
      <c r="C493" s="22" t="s">
        <v>32</v>
      </c>
      <c r="D493" s="40" t="s">
        <v>380</v>
      </c>
      <c r="E493" s="37" t="s">
        <v>398</v>
      </c>
      <c r="F493" s="48" t="s">
        <v>69</v>
      </c>
      <c r="G493" s="29">
        <v>17000</v>
      </c>
      <c r="H493" s="29"/>
      <c r="I493" s="19">
        <f t="shared" si="18"/>
        <v>487.9</v>
      </c>
      <c r="J493" s="26">
        <f t="shared" si="19"/>
        <v>516.79999999999995</v>
      </c>
      <c r="K493" s="29">
        <v>750.09</v>
      </c>
      <c r="L493" s="19">
        <f t="shared" si="16"/>
        <v>1754.79</v>
      </c>
      <c r="M493" s="18">
        <f t="shared" si="17"/>
        <v>15245.21</v>
      </c>
    </row>
    <row r="494" spans="1:13" ht="42.75" x14ac:dyDescent="0.25">
      <c r="A494" s="20">
        <v>280</v>
      </c>
      <c r="B494" s="24" t="s">
        <v>403</v>
      </c>
      <c r="C494" s="22" t="s">
        <v>32</v>
      </c>
      <c r="D494" s="40" t="s">
        <v>380</v>
      </c>
      <c r="E494" s="37" t="s">
        <v>398</v>
      </c>
      <c r="F494" s="48" t="s">
        <v>69</v>
      </c>
      <c r="G494" s="29">
        <v>17000</v>
      </c>
      <c r="H494" s="29"/>
      <c r="I494" s="19">
        <f t="shared" si="18"/>
        <v>487.9</v>
      </c>
      <c r="J494" s="26">
        <f t="shared" si="19"/>
        <v>516.79999999999995</v>
      </c>
      <c r="K494" s="29">
        <v>25</v>
      </c>
      <c r="L494" s="19">
        <f t="shared" si="16"/>
        <v>1029.6999999999998</v>
      </c>
      <c r="M494" s="18">
        <f t="shared" si="17"/>
        <v>15970.3</v>
      </c>
    </row>
    <row r="495" spans="1:13" ht="25.5" x14ac:dyDescent="0.25">
      <c r="A495" s="20">
        <v>281</v>
      </c>
      <c r="B495" s="21" t="s">
        <v>404</v>
      </c>
      <c r="C495" s="22" t="s">
        <v>32</v>
      </c>
      <c r="D495" s="40" t="s">
        <v>380</v>
      </c>
      <c r="E495" s="37" t="s">
        <v>398</v>
      </c>
      <c r="F495" s="37" t="s">
        <v>27</v>
      </c>
      <c r="G495" s="27">
        <v>17000</v>
      </c>
      <c r="H495" s="26"/>
      <c r="I495" s="19">
        <f t="shared" si="18"/>
        <v>487.9</v>
      </c>
      <c r="J495" s="26">
        <f t="shared" si="19"/>
        <v>516.79999999999995</v>
      </c>
      <c r="K495" s="26">
        <v>25</v>
      </c>
      <c r="L495" s="19">
        <f t="shared" si="16"/>
        <v>1029.6999999999998</v>
      </c>
      <c r="M495" s="18">
        <f t="shared" si="17"/>
        <v>15970.3</v>
      </c>
    </row>
    <row r="496" spans="1:13" ht="25.5" x14ac:dyDescent="0.25">
      <c r="A496" s="20">
        <v>282</v>
      </c>
      <c r="B496" s="21" t="s">
        <v>405</v>
      </c>
      <c r="C496" s="22" t="s">
        <v>32</v>
      </c>
      <c r="D496" s="40" t="s">
        <v>380</v>
      </c>
      <c r="E496" s="37" t="s">
        <v>398</v>
      </c>
      <c r="F496" s="37" t="s">
        <v>27</v>
      </c>
      <c r="G496" s="27">
        <v>17000</v>
      </c>
      <c r="H496" s="26"/>
      <c r="I496" s="19">
        <f t="shared" si="18"/>
        <v>487.9</v>
      </c>
      <c r="J496" s="26">
        <f t="shared" si="19"/>
        <v>516.79999999999995</v>
      </c>
      <c r="K496" s="26">
        <v>25</v>
      </c>
      <c r="L496" s="19">
        <f t="shared" si="16"/>
        <v>1029.6999999999998</v>
      </c>
      <c r="M496" s="18">
        <f t="shared" si="17"/>
        <v>15970.3</v>
      </c>
    </row>
    <row r="497" spans="1:13" ht="42.75" x14ac:dyDescent="0.25">
      <c r="A497" s="20">
        <v>283</v>
      </c>
      <c r="B497" s="24" t="s">
        <v>406</v>
      </c>
      <c r="C497" s="22" t="s">
        <v>32</v>
      </c>
      <c r="D497" s="40" t="s">
        <v>380</v>
      </c>
      <c r="E497" s="37" t="s">
        <v>398</v>
      </c>
      <c r="F497" s="48" t="s">
        <v>69</v>
      </c>
      <c r="G497" s="29">
        <v>17000</v>
      </c>
      <c r="H497" s="29"/>
      <c r="I497" s="19">
        <f t="shared" si="18"/>
        <v>487.9</v>
      </c>
      <c r="J497" s="26">
        <f t="shared" si="19"/>
        <v>516.79999999999995</v>
      </c>
      <c r="K497" s="29">
        <v>25</v>
      </c>
      <c r="L497" s="19">
        <f t="shared" si="16"/>
        <v>1029.6999999999998</v>
      </c>
      <c r="M497" s="18">
        <f t="shared" si="17"/>
        <v>15970.3</v>
      </c>
    </row>
    <row r="498" spans="1:13" ht="42.75" x14ac:dyDescent="0.25">
      <c r="A498" s="20">
        <v>284</v>
      </c>
      <c r="B498" s="24" t="s">
        <v>407</v>
      </c>
      <c r="C498" s="22" t="s">
        <v>32</v>
      </c>
      <c r="D498" s="40" t="s">
        <v>380</v>
      </c>
      <c r="E498" s="37" t="s">
        <v>398</v>
      </c>
      <c r="F498" s="48" t="s">
        <v>69</v>
      </c>
      <c r="G498" s="29">
        <v>17000</v>
      </c>
      <c r="H498" s="29"/>
      <c r="I498" s="19">
        <f t="shared" si="18"/>
        <v>487.9</v>
      </c>
      <c r="J498" s="26">
        <f t="shared" si="19"/>
        <v>516.79999999999995</v>
      </c>
      <c r="K498" s="29">
        <v>1215.1199999999999</v>
      </c>
      <c r="L498" s="19">
        <f t="shared" si="16"/>
        <v>2219.8199999999997</v>
      </c>
      <c r="M498" s="18">
        <f t="shared" si="17"/>
        <v>14780.18</v>
      </c>
    </row>
    <row r="499" spans="1:13" ht="42.75" x14ac:dyDescent="0.25">
      <c r="A499" s="20">
        <v>285</v>
      </c>
      <c r="B499" s="21" t="s">
        <v>408</v>
      </c>
      <c r="C499" s="22" t="s">
        <v>32</v>
      </c>
      <c r="D499" s="40" t="s">
        <v>380</v>
      </c>
      <c r="E499" s="37" t="s">
        <v>398</v>
      </c>
      <c r="F499" s="37" t="s">
        <v>34</v>
      </c>
      <c r="G499" s="27">
        <v>16500</v>
      </c>
      <c r="H499" s="26"/>
      <c r="I499" s="19">
        <f t="shared" si="18"/>
        <v>473.55</v>
      </c>
      <c r="J499" s="26">
        <f t="shared" si="19"/>
        <v>501.6</v>
      </c>
      <c r="K499" s="26">
        <v>25</v>
      </c>
      <c r="L499" s="19">
        <f t="shared" si="16"/>
        <v>1000.1500000000001</v>
      </c>
      <c r="M499" s="18">
        <f t="shared" si="17"/>
        <v>15499.85</v>
      </c>
    </row>
    <row r="500" spans="1:13" ht="28.5" x14ac:dyDescent="0.25">
      <c r="A500" s="20">
        <v>286</v>
      </c>
      <c r="B500" s="21" t="s">
        <v>409</v>
      </c>
      <c r="C500" s="88" t="s">
        <v>32</v>
      </c>
      <c r="D500" s="89" t="s">
        <v>380</v>
      </c>
      <c r="E500" s="90" t="s">
        <v>398</v>
      </c>
      <c r="F500" s="90" t="s">
        <v>69</v>
      </c>
      <c r="G500" s="57">
        <v>17000</v>
      </c>
      <c r="H500" s="58"/>
      <c r="I500" s="59">
        <f t="shared" si="18"/>
        <v>487.9</v>
      </c>
      <c r="J500" s="58">
        <f t="shared" si="19"/>
        <v>516.79999999999995</v>
      </c>
      <c r="K500" s="58">
        <v>25</v>
      </c>
      <c r="L500" s="59">
        <f t="shared" si="16"/>
        <v>1029.6999999999998</v>
      </c>
      <c r="M500" s="91">
        <f t="shared" si="17"/>
        <v>15970.3</v>
      </c>
    </row>
    <row r="501" spans="1:13" ht="25.5" x14ac:dyDescent="0.25">
      <c r="A501" s="20">
        <v>287</v>
      </c>
      <c r="B501" s="21" t="s">
        <v>410</v>
      </c>
      <c r="C501" s="15" t="s">
        <v>32</v>
      </c>
      <c r="D501" s="82" t="s">
        <v>380</v>
      </c>
      <c r="E501" s="74" t="s">
        <v>398</v>
      </c>
      <c r="F501" s="74" t="s">
        <v>27</v>
      </c>
      <c r="G501" s="18">
        <v>10000</v>
      </c>
      <c r="H501" s="19"/>
      <c r="I501" s="19">
        <f>+G501*2.87%</f>
        <v>287</v>
      </c>
      <c r="J501" s="19">
        <f>+G501*3.04%</f>
        <v>304</v>
      </c>
      <c r="K501" s="19">
        <v>25</v>
      </c>
      <c r="L501" s="19">
        <f>+H501+I501+J501+K501</f>
        <v>616</v>
      </c>
      <c r="M501" s="18">
        <f>+G501-L501</f>
        <v>9384</v>
      </c>
    </row>
    <row r="502" spans="1:13" x14ac:dyDescent="0.25">
      <c r="A502" s="92"/>
      <c r="B502" s="93"/>
      <c r="C502" s="94"/>
      <c r="D502" s="95"/>
      <c r="E502" s="96"/>
      <c r="F502" s="96"/>
      <c r="G502" s="97"/>
      <c r="H502" s="98"/>
      <c r="I502" s="98"/>
      <c r="J502" s="98"/>
      <c r="K502" s="98"/>
      <c r="L502" s="98"/>
      <c r="M502" s="97"/>
    </row>
    <row r="503" spans="1:13" x14ac:dyDescent="0.25">
      <c r="A503" s="92"/>
      <c r="B503" s="93"/>
      <c r="C503" s="94"/>
      <c r="D503" s="95"/>
      <c r="E503" s="96"/>
      <c r="F503" s="96"/>
      <c r="G503" s="97"/>
      <c r="H503" s="98"/>
      <c r="I503" s="98"/>
      <c r="J503" s="98"/>
      <c r="K503" s="98"/>
      <c r="L503" s="98"/>
      <c r="M503" s="97"/>
    </row>
    <row r="504" spans="1:13" x14ac:dyDescent="0.25">
      <c r="A504" s="92"/>
      <c r="B504" s="93"/>
      <c r="C504" s="94"/>
      <c r="D504" s="95"/>
      <c r="E504" s="96"/>
      <c r="F504" s="96"/>
      <c r="G504" s="97"/>
      <c r="H504" s="98"/>
      <c r="I504" s="98"/>
      <c r="J504" s="98"/>
      <c r="K504" s="98"/>
      <c r="L504" s="98"/>
      <c r="M504" s="97"/>
    </row>
    <row r="505" spans="1:13" x14ac:dyDescent="0.25">
      <c r="A505" s="92"/>
      <c r="B505" s="93"/>
      <c r="C505" s="94"/>
      <c r="D505" s="95"/>
      <c r="E505" s="96"/>
      <c r="F505" s="96"/>
      <c r="G505" s="97"/>
      <c r="H505" s="98"/>
      <c r="I505" s="98"/>
      <c r="J505" s="98"/>
      <c r="K505" s="98"/>
      <c r="L505" s="98"/>
      <c r="M505" s="97"/>
    </row>
    <row r="506" spans="1:13" x14ac:dyDescent="0.25">
      <c r="A506" s="92"/>
      <c r="B506" s="93"/>
      <c r="C506" s="94"/>
      <c r="D506" s="95"/>
      <c r="E506" s="96"/>
      <c r="F506" s="96"/>
      <c r="G506" s="97"/>
      <c r="H506" s="98"/>
      <c r="I506" s="98"/>
      <c r="J506" s="98"/>
      <c r="K506" s="98"/>
      <c r="L506" s="98"/>
      <c r="M506" s="97"/>
    </row>
    <row r="507" spans="1:13" ht="18" x14ac:dyDescent="0.25">
      <c r="A507" s="149" t="s">
        <v>1935</v>
      </c>
      <c r="B507" s="149"/>
      <c r="C507" s="149"/>
      <c r="D507" s="149"/>
      <c r="E507" s="149"/>
      <c r="F507" s="149"/>
      <c r="G507" s="149"/>
      <c r="H507" s="149"/>
      <c r="I507" s="149"/>
      <c r="J507" s="149"/>
      <c r="K507" s="149"/>
      <c r="L507" s="149"/>
      <c r="M507" s="149"/>
    </row>
    <row r="508" spans="1:13" ht="18" x14ac:dyDescent="0.25">
      <c r="A508" s="149" t="s">
        <v>1936</v>
      </c>
      <c r="B508" s="149"/>
      <c r="C508" s="149"/>
      <c r="D508" s="149"/>
      <c r="E508" s="149"/>
      <c r="F508" s="149"/>
      <c r="G508" s="149"/>
      <c r="H508" s="149"/>
      <c r="I508" s="149"/>
      <c r="J508" s="149"/>
      <c r="K508" s="149"/>
      <c r="L508" s="149"/>
      <c r="M508" s="149"/>
    </row>
    <row r="509" spans="1:13" ht="18" x14ac:dyDescent="0.25">
      <c r="A509" s="149" t="s">
        <v>1937</v>
      </c>
      <c r="B509" s="149"/>
      <c r="C509" s="149"/>
      <c r="D509" s="149"/>
      <c r="E509" s="149"/>
      <c r="F509" s="149"/>
      <c r="G509" s="149"/>
      <c r="H509" s="149"/>
      <c r="I509" s="149"/>
      <c r="J509" s="149"/>
      <c r="K509" s="149"/>
      <c r="L509" s="149"/>
      <c r="M509" s="149"/>
    </row>
    <row r="510" spans="1:13" x14ac:dyDescent="0.25">
      <c r="A510" s="68"/>
      <c r="B510" s="69"/>
      <c r="C510" s="70"/>
      <c r="D510" s="71"/>
      <c r="E510" s="71"/>
      <c r="F510" s="72"/>
      <c r="G510" s="73"/>
      <c r="H510" s="73"/>
      <c r="I510" s="73"/>
      <c r="J510" s="73"/>
      <c r="K510" s="73"/>
      <c r="L510" s="73"/>
      <c r="M510" s="73"/>
    </row>
    <row r="511" spans="1:13" ht="18" x14ac:dyDescent="0.25">
      <c r="A511" s="149" t="s">
        <v>1938</v>
      </c>
      <c r="B511" s="149"/>
      <c r="C511" s="149"/>
      <c r="D511" s="149"/>
      <c r="E511" s="149"/>
      <c r="F511" s="149"/>
      <c r="G511" s="149"/>
      <c r="H511" s="149"/>
      <c r="I511" s="149"/>
      <c r="J511" s="149"/>
      <c r="K511" s="149"/>
      <c r="L511" s="149"/>
      <c r="M511" s="149"/>
    </row>
    <row r="512" spans="1:13" ht="18" x14ac:dyDescent="0.25">
      <c r="A512" s="149" t="s">
        <v>1940</v>
      </c>
      <c r="B512" s="149"/>
      <c r="C512" s="149"/>
      <c r="D512" s="149"/>
      <c r="E512" s="149"/>
      <c r="F512" s="149"/>
      <c r="G512" s="149"/>
      <c r="H512" s="149"/>
      <c r="I512" s="149"/>
      <c r="J512" s="149"/>
      <c r="K512" s="149"/>
      <c r="L512" s="149"/>
      <c r="M512" s="149"/>
    </row>
    <row r="513" spans="1:13" x14ac:dyDescent="0.25">
      <c r="A513" s="68"/>
      <c r="B513" s="69"/>
      <c r="C513" s="70"/>
      <c r="D513" s="71"/>
      <c r="E513" s="71"/>
      <c r="F513" s="72"/>
      <c r="G513" s="73"/>
      <c r="H513" s="73"/>
      <c r="I513" s="73"/>
      <c r="J513" s="73"/>
      <c r="K513" s="73"/>
      <c r="L513" s="73"/>
      <c r="M513" s="73"/>
    </row>
    <row r="514" spans="1:13" ht="18" x14ac:dyDescent="0.25">
      <c r="A514" s="150" t="s">
        <v>1939</v>
      </c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</row>
    <row r="515" spans="1:13" ht="15.75" thickBot="1" x14ac:dyDescent="0.3">
      <c r="A515" s="68"/>
      <c r="B515" s="69"/>
      <c r="C515" s="70"/>
      <c r="D515" s="71"/>
      <c r="E515" s="71"/>
      <c r="F515" s="72"/>
      <c r="G515" s="73"/>
      <c r="H515" s="73"/>
      <c r="I515" s="73"/>
      <c r="J515" s="73"/>
      <c r="K515" s="73"/>
      <c r="L515" s="73"/>
      <c r="M515" s="73"/>
    </row>
    <row r="516" spans="1:13" ht="29.25" thickBot="1" x14ac:dyDescent="0.3">
      <c r="A516" s="9" t="s">
        <v>0</v>
      </c>
      <c r="B516" s="10" t="s">
        <v>1</v>
      </c>
      <c r="C516" s="11" t="s">
        <v>2</v>
      </c>
      <c r="D516" s="11" t="s">
        <v>3</v>
      </c>
      <c r="E516" s="10" t="s">
        <v>4</v>
      </c>
      <c r="F516" s="11" t="s">
        <v>5</v>
      </c>
      <c r="G516" s="10" t="s">
        <v>6</v>
      </c>
      <c r="H516" s="12" t="s">
        <v>7</v>
      </c>
      <c r="I516" s="12" t="s">
        <v>8</v>
      </c>
      <c r="J516" s="12" t="s">
        <v>9</v>
      </c>
      <c r="K516" s="10" t="s">
        <v>10</v>
      </c>
      <c r="L516" s="12" t="s">
        <v>11</v>
      </c>
      <c r="M516" s="12" t="s">
        <v>12</v>
      </c>
    </row>
    <row r="517" spans="1:13" ht="28.5" x14ac:dyDescent="0.25">
      <c r="A517" s="20">
        <v>288</v>
      </c>
      <c r="B517" s="24" t="s">
        <v>411</v>
      </c>
      <c r="C517" s="22" t="s">
        <v>14</v>
      </c>
      <c r="D517" s="40" t="s">
        <v>380</v>
      </c>
      <c r="E517" s="37" t="s">
        <v>398</v>
      </c>
      <c r="F517" s="48" t="s">
        <v>69</v>
      </c>
      <c r="G517" s="29">
        <v>17000</v>
      </c>
      <c r="H517" s="29"/>
      <c r="I517" s="19">
        <f t="shared" si="18"/>
        <v>487.9</v>
      </c>
      <c r="J517" s="26">
        <f t="shared" si="19"/>
        <v>516.79999999999995</v>
      </c>
      <c r="K517" s="29">
        <v>25</v>
      </c>
      <c r="L517" s="19">
        <f t="shared" si="16"/>
        <v>1029.6999999999998</v>
      </c>
      <c r="M517" s="18">
        <f t="shared" si="17"/>
        <v>15970.3</v>
      </c>
    </row>
    <row r="518" spans="1:13" ht="42.75" x14ac:dyDescent="0.25">
      <c r="A518" s="20">
        <v>289</v>
      </c>
      <c r="B518" s="21" t="s">
        <v>412</v>
      </c>
      <c r="C518" s="22" t="s">
        <v>32</v>
      </c>
      <c r="D518" s="40" t="s">
        <v>380</v>
      </c>
      <c r="E518" s="37" t="s">
        <v>398</v>
      </c>
      <c r="F518" s="37" t="s">
        <v>69</v>
      </c>
      <c r="G518" s="27">
        <v>13750</v>
      </c>
      <c r="H518" s="26"/>
      <c r="I518" s="19">
        <f t="shared" si="18"/>
        <v>394.625</v>
      </c>
      <c r="J518" s="26">
        <f t="shared" si="19"/>
        <v>418</v>
      </c>
      <c r="K518" s="26">
        <v>130</v>
      </c>
      <c r="L518" s="19">
        <f t="shared" si="16"/>
        <v>942.625</v>
      </c>
      <c r="M518" s="18">
        <f t="shared" si="17"/>
        <v>12807.375</v>
      </c>
    </row>
    <row r="519" spans="1:13" ht="42.75" x14ac:dyDescent="0.25">
      <c r="A519" s="20">
        <v>290</v>
      </c>
      <c r="B519" s="24" t="s">
        <v>413</v>
      </c>
      <c r="C519" s="22" t="s">
        <v>32</v>
      </c>
      <c r="D519" s="40" t="s">
        <v>380</v>
      </c>
      <c r="E519" s="37" t="s">
        <v>398</v>
      </c>
      <c r="F519" s="48" t="s">
        <v>69</v>
      </c>
      <c r="G519" s="29">
        <v>17000</v>
      </c>
      <c r="H519" s="29"/>
      <c r="I519" s="19">
        <f t="shared" si="18"/>
        <v>487.9</v>
      </c>
      <c r="J519" s="26">
        <f t="shared" si="19"/>
        <v>516.79999999999995</v>
      </c>
      <c r="K519" s="29">
        <v>466</v>
      </c>
      <c r="L519" s="19">
        <f t="shared" si="16"/>
        <v>1470.6999999999998</v>
      </c>
      <c r="M519" s="18">
        <f t="shared" si="17"/>
        <v>15529.3</v>
      </c>
    </row>
    <row r="520" spans="1:13" ht="42.75" x14ac:dyDescent="0.25">
      <c r="A520" s="20">
        <v>291</v>
      </c>
      <c r="B520" s="24" t="s">
        <v>414</v>
      </c>
      <c r="C520" s="22" t="s">
        <v>32</v>
      </c>
      <c r="D520" s="40" t="s">
        <v>380</v>
      </c>
      <c r="E520" s="37" t="s">
        <v>398</v>
      </c>
      <c r="F520" s="48" t="s">
        <v>69</v>
      </c>
      <c r="G520" s="29">
        <v>17000</v>
      </c>
      <c r="H520" s="29"/>
      <c r="I520" s="19">
        <f t="shared" si="18"/>
        <v>487.9</v>
      </c>
      <c r="J520" s="26">
        <f t="shared" si="19"/>
        <v>516.79999999999995</v>
      </c>
      <c r="K520" s="29">
        <v>25</v>
      </c>
      <c r="L520" s="19">
        <f t="shared" si="16"/>
        <v>1029.6999999999998</v>
      </c>
      <c r="M520" s="18">
        <f t="shared" si="17"/>
        <v>15970.3</v>
      </c>
    </row>
    <row r="521" spans="1:13" ht="42.75" x14ac:dyDescent="0.25">
      <c r="A521" s="20">
        <v>292</v>
      </c>
      <c r="B521" s="21" t="s">
        <v>415</v>
      </c>
      <c r="C521" s="22" t="s">
        <v>32</v>
      </c>
      <c r="D521" s="40" t="s">
        <v>380</v>
      </c>
      <c r="E521" s="37" t="s">
        <v>398</v>
      </c>
      <c r="F521" s="37" t="s">
        <v>69</v>
      </c>
      <c r="G521" s="25">
        <v>17000</v>
      </c>
      <c r="H521" s="43"/>
      <c r="I521" s="19">
        <f t="shared" si="18"/>
        <v>487.9</v>
      </c>
      <c r="J521" s="26">
        <f t="shared" si="19"/>
        <v>516.79999999999995</v>
      </c>
      <c r="K521" s="43">
        <v>25</v>
      </c>
      <c r="L521" s="19">
        <f t="shared" si="16"/>
        <v>1029.6999999999998</v>
      </c>
      <c r="M521" s="18">
        <f t="shared" si="17"/>
        <v>15970.3</v>
      </c>
    </row>
    <row r="522" spans="1:13" ht="42.75" x14ac:dyDescent="0.25">
      <c r="A522" s="20">
        <v>293</v>
      </c>
      <c r="B522" s="24" t="s">
        <v>416</v>
      </c>
      <c r="C522" s="22" t="s">
        <v>32</v>
      </c>
      <c r="D522" s="40" t="s">
        <v>380</v>
      </c>
      <c r="E522" s="37" t="s">
        <v>398</v>
      </c>
      <c r="F522" s="48" t="s">
        <v>69</v>
      </c>
      <c r="G522" s="29">
        <v>17000</v>
      </c>
      <c r="H522" s="29"/>
      <c r="I522" s="19">
        <f t="shared" si="18"/>
        <v>487.9</v>
      </c>
      <c r="J522" s="26">
        <f t="shared" si="19"/>
        <v>516.79999999999995</v>
      </c>
      <c r="K522" s="29">
        <v>25</v>
      </c>
      <c r="L522" s="19">
        <f t="shared" si="16"/>
        <v>1029.6999999999998</v>
      </c>
      <c r="M522" s="18">
        <f t="shared" si="17"/>
        <v>15970.3</v>
      </c>
    </row>
    <row r="523" spans="1:13" ht="25.5" x14ac:dyDescent="0.25">
      <c r="A523" s="20">
        <v>294</v>
      </c>
      <c r="B523" s="21" t="s">
        <v>417</v>
      </c>
      <c r="C523" s="22" t="s">
        <v>32</v>
      </c>
      <c r="D523" s="40" t="s">
        <v>380</v>
      </c>
      <c r="E523" s="37" t="s">
        <v>398</v>
      </c>
      <c r="F523" s="37" t="s">
        <v>27</v>
      </c>
      <c r="G523" s="27">
        <v>10000</v>
      </c>
      <c r="H523" s="26"/>
      <c r="I523" s="19">
        <f t="shared" si="18"/>
        <v>287</v>
      </c>
      <c r="J523" s="26">
        <f t="shared" si="19"/>
        <v>304</v>
      </c>
      <c r="K523" s="26">
        <v>25</v>
      </c>
      <c r="L523" s="19">
        <f t="shared" si="16"/>
        <v>616</v>
      </c>
      <c r="M523" s="18">
        <f t="shared" si="17"/>
        <v>9384</v>
      </c>
    </row>
    <row r="524" spans="1:13" ht="25.5" x14ac:dyDescent="0.25">
      <c r="A524" s="20">
        <v>295</v>
      </c>
      <c r="B524" s="21" t="s">
        <v>418</v>
      </c>
      <c r="C524" s="22" t="s">
        <v>32</v>
      </c>
      <c r="D524" s="40" t="s">
        <v>380</v>
      </c>
      <c r="E524" s="37" t="s">
        <v>398</v>
      </c>
      <c r="F524" s="37" t="s">
        <v>27</v>
      </c>
      <c r="G524" s="27">
        <v>17000</v>
      </c>
      <c r="H524" s="26"/>
      <c r="I524" s="19">
        <f t="shared" si="18"/>
        <v>487.9</v>
      </c>
      <c r="J524" s="26">
        <f t="shared" si="19"/>
        <v>516.79999999999995</v>
      </c>
      <c r="K524" s="26">
        <v>1704.92</v>
      </c>
      <c r="L524" s="19">
        <f t="shared" si="16"/>
        <v>2709.62</v>
      </c>
      <c r="M524" s="18">
        <f t="shared" si="17"/>
        <v>14290.380000000001</v>
      </c>
    </row>
    <row r="525" spans="1:13" ht="42.75" x14ac:dyDescent="0.25">
      <c r="A525" s="20">
        <v>296</v>
      </c>
      <c r="B525" s="21" t="s">
        <v>419</v>
      </c>
      <c r="C525" s="22" t="s">
        <v>32</v>
      </c>
      <c r="D525" s="40" t="s">
        <v>380</v>
      </c>
      <c r="E525" s="37" t="s">
        <v>398</v>
      </c>
      <c r="F525" s="37" t="s">
        <v>34</v>
      </c>
      <c r="G525" s="27">
        <v>17000</v>
      </c>
      <c r="H525" s="26"/>
      <c r="I525" s="19">
        <f t="shared" si="18"/>
        <v>487.9</v>
      </c>
      <c r="J525" s="26">
        <f t="shared" si="19"/>
        <v>516.79999999999995</v>
      </c>
      <c r="K525" s="26">
        <v>25</v>
      </c>
      <c r="L525" s="19">
        <f t="shared" si="16"/>
        <v>1029.6999999999998</v>
      </c>
      <c r="M525" s="18">
        <f t="shared" si="17"/>
        <v>15970.3</v>
      </c>
    </row>
    <row r="526" spans="1:13" ht="25.5" x14ac:dyDescent="0.25">
      <c r="A526" s="20">
        <v>297</v>
      </c>
      <c r="B526" s="21" t="s">
        <v>420</v>
      </c>
      <c r="C526" s="22" t="s">
        <v>32</v>
      </c>
      <c r="D526" s="40" t="s">
        <v>380</v>
      </c>
      <c r="E526" s="37" t="s">
        <v>398</v>
      </c>
      <c r="F526" s="37" t="s">
        <v>27</v>
      </c>
      <c r="G526" s="27">
        <v>13750</v>
      </c>
      <c r="H526" s="26"/>
      <c r="I526" s="19">
        <f t="shared" si="18"/>
        <v>394.625</v>
      </c>
      <c r="J526" s="26">
        <f t="shared" si="19"/>
        <v>418</v>
      </c>
      <c r="K526" s="26">
        <v>25</v>
      </c>
      <c r="L526" s="19">
        <f t="shared" si="16"/>
        <v>837.625</v>
      </c>
      <c r="M526" s="18">
        <f t="shared" si="17"/>
        <v>12912.375</v>
      </c>
    </row>
    <row r="527" spans="1:13" ht="25.5" x14ac:dyDescent="0.25">
      <c r="A527" s="20">
        <v>298</v>
      </c>
      <c r="B527" s="21" t="s">
        <v>421</v>
      </c>
      <c r="C527" s="22" t="s">
        <v>32</v>
      </c>
      <c r="D527" s="40" t="s">
        <v>380</v>
      </c>
      <c r="E527" s="37" t="s">
        <v>398</v>
      </c>
      <c r="F527" s="37" t="s">
        <v>27</v>
      </c>
      <c r="G527" s="27">
        <v>11000</v>
      </c>
      <c r="H527" s="26"/>
      <c r="I527" s="19">
        <f t="shared" si="18"/>
        <v>315.7</v>
      </c>
      <c r="J527" s="26">
        <f t="shared" si="19"/>
        <v>334.4</v>
      </c>
      <c r="K527" s="26">
        <v>25</v>
      </c>
      <c r="L527" s="19">
        <f t="shared" si="16"/>
        <v>675.09999999999991</v>
      </c>
      <c r="M527" s="18">
        <f t="shared" si="17"/>
        <v>10324.9</v>
      </c>
    </row>
    <row r="528" spans="1:13" ht="42.75" x14ac:dyDescent="0.25">
      <c r="A528" s="20">
        <v>299</v>
      </c>
      <c r="B528" s="24" t="s">
        <v>422</v>
      </c>
      <c r="C528" s="22" t="s">
        <v>32</v>
      </c>
      <c r="D528" s="40" t="s">
        <v>380</v>
      </c>
      <c r="E528" s="37" t="s">
        <v>398</v>
      </c>
      <c r="F528" s="48" t="s">
        <v>69</v>
      </c>
      <c r="G528" s="29">
        <v>17000</v>
      </c>
      <c r="H528" s="29"/>
      <c r="I528" s="19">
        <f t="shared" si="18"/>
        <v>487.9</v>
      </c>
      <c r="J528" s="26">
        <f t="shared" si="19"/>
        <v>516.79999999999995</v>
      </c>
      <c r="K528" s="29">
        <v>25</v>
      </c>
      <c r="L528" s="19">
        <f t="shared" si="16"/>
        <v>1029.6999999999998</v>
      </c>
      <c r="M528" s="18">
        <f t="shared" si="17"/>
        <v>15970.3</v>
      </c>
    </row>
    <row r="529" spans="1:13" ht="42.75" x14ac:dyDescent="0.25">
      <c r="A529" s="20">
        <v>300</v>
      </c>
      <c r="B529" s="24" t="s">
        <v>423</v>
      </c>
      <c r="C529" s="22" t="s">
        <v>32</v>
      </c>
      <c r="D529" s="40" t="s">
        <v>380</v>
      </c>
      <c r="E529" s="37" t="s">
        <v>398</v>
      </c>
      <c r="F529" s="48" t="s">
        <v>69</v>
      </c>
      <c r="G529" s="29">
        <v>17000</v>
      </c>
      <c r="H529" s="29"/>
      <c r="I529" s="19">
        <f t="shared" si="18"/>
        <v>487.9</v>
      </c>
      <c r="J529" s="26">
        <f t="shared" si="19"/>
        <v>516.79999999999995</v>
      </c>
      <c r="K529" s="29">
        <v>25</v>
      </c>
      <c r="L529" s="19">
        <f t="shared" si="16"/>
        <v>1029.6999999999998</v>
      </c>
      <c r="M529" s="18">
        <f t="shared" si="17"/>
        <v>15970.3</v>
      </c>
    </row>
    <row r="530" spans="1:13" ht="25.5" x14ac:dyDescent="0.25">
      <c r="A530" s="20">
        <v>301</v>
      </c>
      <c r="B530" s="21" t="s">
        <v>424</v>
      </c>
      <c r="C530" s="22" t="s">
        <v>32</v>
      </c>
      <c r="D530" s="40" t="s">
        <v>380</v>
      </c>
      <c r="E530" s="37" t="s">
        <v>398</v>
      </c>
      <c r="F530" s="37" t="s">
        <v>27</v>
      </c>
      <c r="G530" s="27">
        <v>17000</v>
      </c>
      <c r="H530" s="26"/>
      <c r="I530" s="19">
        <f t="shared" si="18"/>
        <v>487.9</v>
      </c>
      <c r="J530" s="26">
        <f t="shared" si="19"/>
        <v>516.79999999999995</v>
      </c>
      <c r="K530" s="26">
        <v>25</v>
      </c>
      <c r="L530" s="19">
        <f t="shared" si="16"/>
        <v>1029.6999999999998</v>
      </c>
      <c r="M530" s="18">
        <f t="shared" si="17"/>
        <v>15970.3</v>
      </c>
    </row>
    <row r="531" spans="1:13" ht="25.5" x14ac:dyDescent="0.25">
      <c r="A531" s="20">
        <v>302</v>
      </c>
      <c r="B531" s="24" t="s">
        <v>425</v>
      </c>
      <c r="C531" s="22" t="s">
        <v>32</v>
      </c>
      <c r="D531" s="40" t="s">
        <v>380</v>
      </c>
      <c r="E531" s="37" t="s">
        <v>398</v>
      </c>
      <c r="F531" s="37" t="s">
        <v>27</v>
      </c>
      <c r="G531" s="29">
        <v>17000</v>
      </c>
      <c r="H531" s="29"/>
      <c r="I531" s="19">
        <f t="shared" si="18"/>
        <v>487.9</v>
      </c>
      <c r="J531" s="26">
        <f t="shared" si="19"/>
        <v>516.79999999999995</v>
      </c>
      <c r="K531" s="29">
        <v>1250</v>
      </c>
      <c r="L531" s="19">
        <f t="shared" si="16"/>
        <v>2254.6999999999998</v>
      </c>
      <c r="M531" s="18">
        <f t="shared" si="17"/>
        <v>14745.3</v>
      </c>
    </row>
    <row r="532" spans="1:13" ht="42.75" x14ac:dyDescent="0.25">
      <c r="A532" s="20">
        <v>303</v>
      </c>
      <c r="B532" s="21" t="s">
        <v>426</v>
      </c>
      <c r="C532" s="22" t="s">
        <v>32</v>
      </c>
      <c r="D532" s="40" t="s">
        <v>380</v>
      </c>
      <c r="E532" s="37" t="s">
        <v>398</v>
      </c>
      <c r="F532" s="37" t="s">
        <v>34</v>
      </c>
      <c r="G532" s="27">
        <v>17000</v>
      </c>
      <c r="H532" s="26"/>
      <c r="I532" s="19">
        <f t="shared" si="18"/>
        <v>487.9</v>
      </c>
      <c r="J532" s="26">
        <f t="shared" si="19"/>
        <v>516.79999999999995</v>
      </c>
      <c r="K532" s="26">
        <v>25</v>
      </c>
      <c r="L532" s="19">
        <f t="shared" si="16"/>
        <v>1029.6999999999998</v>
      </c>
      <c r="M532" s="18">
        <f t="shared" si="17"/>
        <v>15970.3</v>
      </c>
    </row>
    <row r="533" spans="1:13" ht="25.5" x14ac:dyDescent="0.25">
      <c r="A533" s="20">
        <v>304</v>
      </c>
      <c r="B533" s="21" t="s">
        <v>427</v>
      </c>
      <c r="C533" s="22" t="s">
        <v>32</v>
      </c>
      <c r="D533" s="40" t="s">
        <v>380</v>
      </c>
      <c r="E533" s="37" t="s">
        <v>398</v>
      </c>
      <c r="F533" s="37" t="s">
        <v>27</v>
      </c>
      <c r="G533" s="27">
        <v>13750</v>
      </c>
      <c r="H533" s="26"/>
      <c r="I533" s="26">
        <f t="shared" si="18"/>
        <v>394.625</v>
      </c>
      <c r="J533" s="26">
        <f t="shared" si="19"/>
        <v>418</v>
      </c>
      <c r="K533" s="26">
        <v>25</v>
      </c>
      <c r="L533" s="26">
        <f t="shared" si="16"/>
        <v>837.625</v>
      </c>
      <c r="M533" s="27">
        <f t="shared" si="17"/>
        <v>12912.375</v>
      </c>
    </row>
    <row r="534" spans="1:13" x14ac:dyDescent="0.25">
      <c r="A534" s="92"/>
      <c r="B534" s="93"/>
      <c r="C534" s="94"/>
      <c r="D534" s="95"/>
      <c r="E534" s="96"/>
      <c r="F534" s="96"/>
      <c r="G534" s="97"/>
      <c r="H534" s="98"/>
      <c r="I534" s="98"/>
      <c r="J534" s="98"/>
      <c r="K534" s="98"/>
      <c r="L534" s="98"/>
      <c r="M534" s="97"/>
    </row>
    <row r="535" spans="1:13" x14ac:dyDescent="0.25">
      <c r="A535" s="92"/>
      <c r="B535" s="93"/>
      <c r="C535" s="94"/>
      <c r="D535" s="95"/>
      <c r="E535" s="96"/>
      <c r="F535" s="96"/>
      <c r="G535" s="97"/>
      <c r="H535" s="98"/>
      <c r="I535" s="98"/>
      <c r="J535" s="98"/>
      <c r="K535" s="98"/>
      <c r="L535" s="98"/>
      <c r="M535" s="97"/>
    </row>
    <row r="536" spans="1:13" x14ac:dyDescent="0.25">
      <c r="A536" s="92"/>
      <c r="B536" s="93"/>
      <c r="C536" s="94"/>
      <c r="D536" s="95"/>
      <c r="E536" s="96"/>
      <c r="F536" s="96"/>
      <c r="G536" s="97"/>
      <c r="H536" s="98"/>
      <c r="I536" s="98"/>
      <c r="J536" s="98"/>
      <c r="K536" s="98"/>
      <c r="L536" s="98"/>
      <c r="M536" s="97"/>
    </row>
    <row r="537" spans="1:13" x14ac:dyDescent="0.25">
      <c r="A537" s="92"/>
      <c r="B537" s="93"/>
      <c r="C537" s="94"/>
      <c r="D537" s="95"/>
      <c r="E537" s="96"/>
      <c r="F537" s="96"/>
      <c r="G537" s="97"/>
      <c r="H537" s="98"/>
      <c r="I537" s="98"/>
      <c r="J537" s="98"/>
      <c r="K537" s="98"/>
      <c r="L537" s="98"/>
      <c r="M537" s="97"/>
    </row>
    <row r="538" spans="1:13" x14ac:dyDescent="0.25">
      <c r="A538" s="92"/>
      <c r="B538" s="93"/>
      <c r="C538" s="94"/>
      <c r="D538" s="95"/>
      <c r="E538" s="96"/>
      <c r="F538" s="96"/>
      <c r="G538" s="97"/>
      <c r="H538" s="98"/>
      <c r="I538" s="98"/>
      <c r="J538" s="98"/>
      <c r="K538" s="98"/>
      <c r="L538" s="98"/>
      <c r="M538" s="97"/>
    </row>
    <row r="539" spans="1:13" x14ac:dyDescent="0.25">
      <c r="A539" s="92"/>
      <c r="B539" s="93"/>
      <c r="C539" s="94"/>
      <c r="D539" s="95"/>
      <c r="E539" s="96"/>
      <c r="F539" s="96"/>
      <c r="G539" s="97"/>
      <c r="H539" s="98"/>
      <c r="I539" s="98"/>
      <c r="J539" s="98"/>
      <c r="K539" s="98"/>
      <c r="L539" s="98"/>
      <c r="M539" s="97"/>
    </row>
    <row r="540" spans="1:13" ht="18" x14ac:dyDescent="0.25">
      <c r="A540" s="149" t="s">
        <v>1935</v>
      </c>
      <c r="B540" s="149"/>
      <c r="C540" s="149"/>
      <c r="D540" s="149"/>
      <c r="E540" s="149"/>
      <c r="F540" s="149"/>
      <c r="G540" s="149"/>
      <c r="H540" s="149"/>
      <c r="I540" s="149"/>
      <c r="J540" s="149"/>
      <c r="K540" s="149"/>
      <c r="L540" s="149"/>
      <c r="M540" s="149"/>
    </row>
    <row r="541" spans="1:13" ht="18" x14ac:dyDescent="0.25">
      <c r="A541" s="149" t="s">
        <v>1936</v>
      </c>
      <c r="B541" s="149"/>
      <c r="C541" s="149"/>
      <c r="D541" s="149"/>
      <c r="E541" s="149"/>
      <c r="F541" s="149"/>
      <c r="G541" s="149"/>
      <c r="H541" s="149"/>
      <c r="I541" s="149"/>
      <c r="J541" s="149"/>
      <c r="K541" s="149"/>
      <c r="L541" s="149"/>
      <c r="M541" s="149"/>
    </row>
    <row r="542" spans="1:13" ht="18" x14ac:dyDescent="0.25">
      <c r="A542" s="149" t="s">
        <v>1937</v>
      </c>
      <c r="B542" s="149"/>
      <c r="C542" s="149"/>
      <c r="D542" s="149"/>
      <c r="E542" s="149"/>
      <c r="F542" s="149"/>
      <c r="G542" s="149"/>
      <c r="H542" s="149"/>
      <c r="I542" s="149"/>
      <c r="J542" s="149"/>
      <c r="K542" s="149"/>
      <c r="L542" s="149"/>
      <c r="M542" s="149"/>
    </row>
    <row r="543" spans="1:13" x14ac:dyDescent="0.25">
      <c r="A543" s="68"/>
      <c r="B543" s="69"/>
      <c r="C543" s="70"/>
      <c r="D543" s="71"/>
      <c r="E543" s="71"/>
      <c r="F543" s="72"/>
      <c r="G543" s="73"/>
      <c r="H543" s="73"/>
      <c r="I543" s="73"/>
      <c r="J543" s="73"/>
      <c r="K543" s="73"/>
      <c r="L543" s="73"/>
      <c r="M543" s="73"/>
    </row>
    <row r="544" spans="1:13" ht="18" x14ac:dyDescent="0.25">
      <c r="A544" s="149" t="s">
        <v>1938</v>
      </c>
      <c r="B544" s="149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</row>
    <row r="545" spans="1:13" ht="18" x14ac:dyDescent="0.25">
      <c r="A545" s="149" t="s">
        <v>1940</v>
      </c>
      <c r="B545" s="149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</row>
    <row r="546" spans="1:13" x14ac:dyDescent="0.25">
      <c r="A546" s="68"/>
      <c r="B546" s="69"/>
      <c r="C546" s="70"/>
      <c r="D546" s="71"/>
      <c r="E546" s="71"/>
      <c r="F546" s="72"/>
      <c r="G546" s="73"/>
      <c r="H546" s="73"/>
      <c r="I546" s="73"/>
      <c r="J546" s="73"/>
      <c r="K546" s="73"/>
      <c r="L546" s="73"/>
      <c r="M546" s="73"/>
    </row>
    <row r="547" spans="1:13" ht="18" x14ac:dyDescent="0.25">
      <c r="A547" s="150" t="s">
        <v>1939</v>
      </c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</row>
    <row r="548" spans="1:13" ht="15.75" thickBot="1" x14ac:dyDescent="0.3">
      <c r="A548" s="68"/>
      <c r="B548" s="69"/>
      <c r="C548" s="70"/>
      <c r="D548" s="71"/>
      <c r="E548" s="71"/>
      <c r="F548" s="72"/>
      <c r="G548" s="73"/>
      <c r="H548" s="73"/>
      <c r="I548" s="73"/>
      <c r="J548" s="73"/>
      <c r="K548" s="73"/>
      <c r="L548" s="73"/>
      <c r="M548" s="73"/>
    </row>
    <row r="549" spans="1:13" ht="29.25" thickBot="1" x14ac:dyDescent="0.3">
      <c r="A549" s="9" t="s">
        <v>0</v>
      </c>
      <c r="B549" s="10" t="s">
        <v>1</v>
      </c>
      <c r="C549" s="11" t="s">
        <v>2</v>
      </c>
      <c r="D549" s="11" t="s">
        <v>3</v>
      </c>
      <c r="E549" s="10" t="s">
        <v>4</v>
      </c>
      <c r="F549" s="11" t="s">
        <v>5</v>
      </c>
      <c r="G549" s="10" t="s">
        <v>6</v>
      </c>
      <c r="H549" s="12" t="s">
        <v>7</v>
      </c>
      <c r="I549" s="12" t="s">
        <v>8</v>
      </c>
      <c r="J549" s="12" t="s">
        <v>9</v>
      </c>
      <c r="K549" s="10" t="s">
        <v>10</v>
      </c>
      <c r="L549" s="12" t="s">
        <v>11</v>
      </c>
      <c r="M549" s="12" t="s">
        <v>12</v>
      </c>
    </row>
    <row r="550" spans="1:13" ht="25.5" x14ac:dyDescent="0.25">
      <c r="A550" s="13">
        <v>305</v>
      </c>
      <c r="B550" s="14" t="s">
        <v>428</v>
      </c>
      <c r="C550" s="15" t="s">
        <v>32</v>
      </c>
      <c r="D550" s="82" t="s">
        <v>380</v>
      </c>
      <c r="E550" s="74" t="s">
        <v>398</v>
      </c>
      <c r="F550" s="74" t="s">
        <v>27</v>
      </c>
      <c r="G550" s="18">
        <v>10000</v>
      </c>
      <c r="H550" s="19"/>
      <c r="I550" s="19">
        <f t="shared" si="18"/>
        <v>287</v>
      </c>
      <c r="J550" s="19">
        <f t="shared" si="19"/>
        <v>304</v>
      </c>
      <c r="K550" s="19">
        <v>25</v>
      </c>
      <c r="L550" s="19">
        <f t="shared" si="16"/>
        <v>616</v>
      </c>
      <c r="M550" s="18">
        <f t="shared" si="17"/>
        <v>9384</v>
      </c>
    </row>
    <row r="551" spans="1:13" ht="42.75" x14ac:dyDescent="0.25">
      <c r="A551" s="20">
        <v>306</v>
      </c>
      <c r="B551" s="21" t="s">
        <v>429</v>
      </c>
      <c r="C551" s="22" t="s">
        <v>32</v>
      </c>
      <c r="D551" s="40" t="s">
        <v>380</v>
      </c>
      <c r="E551" s="37" t="s">
        <v>398</v>
      </c>
      <c r="F551" s="37" t="s">
        <v>34</v>
      </c>
      <c r="G551" s="27">
        <v>16500</v>
      </c>
      <c r="H551" s="26"/>
      <c r="I551" s="19">
        <f t="shared" si="18"/>
        <v>473.55</v>
      </c>
      <c r="J551" s="26">
        <f t="shared" si="19"/>
        <v>501.6</v>
      </c>
      <c r="K551" s="26">
        <v>25</v>
      </c>
      <c r="L551" s="19">
        <f t="shared" si="16"/>
        <v>1000.1500000000001</v>
      </c>
      <c r="M551" s="18">
        <f t="shared" si="17"/>
        <v>15499.85</v>
      </c>
    </row>
    <row r="552" spans="1:13" ht="42.75" x14ac:dyDescent="0.25">
      <c r="A552" s="20">
        <v>307</v>
      </c>
      <c r="B552" s="24" t="s">
        <v>430</v>
      </c>
      <c r="C552" s="22" t="s">
        <v>32</v>
      </c>
      <c r="D552" s="40" t="s">
        <v>380</v>
      </c>
      <c r="E552" s="37" t="s">
        <v>398</v>
      </c>
      <c r="F552" s="48" t="s">
        <v>69</v>
      </c>
      <c r="G552" s="29">
        <v>17000</v>
      </c>
      <c r="H552" s="29"/>
      <c r="I552" s="19">
        <f t="shared" si="18"/>
        <v>487.9</v>
      </c>
      <c r="J552" s="26">
        <f t="shared" si="19"/>
        <v>516.79999999999995</v>
      </c>
      <c r="K552" s="29">
        <v>25</v>
      </c>
      <c r="L552" s="19">
        <f t="shared" si="16"/>
        <v>1029.6999999999998</v>
      </c>
      <c r="M552" s="18">
        <f t="shared" si="17"/>
        <v>15970.3</v>
      </c>
    </row>
    <row r="553" spans="1:13" ht="25.5" x14ac:dyDescent="0.25">
      <c r="A553" s="20">
        <v>308</v>
      </c>
      <c r="B553" s="21" t="s">
        <v>431</v>
      </c>
      <c r="C553" s="22" t="s">
        <v>32</v>
      </c>
      <c r="D553" s="40" t="s">
        <v>380</v>
      </c>
      <c r="E553" s="37" t="s">
        <v>398</v>
      </c>
      <c r="F553" s="37" t="s">
        <v>27</v>
      </c>
      <c r="G553" s="27">
        <v>11000</v>
      </c>
      <c r="H553" s="26"/>
      <c r="I553" s="19">
        <f t="shared" si="18"/>
        <v>315.7</v>
      </c>
      <c r="J553" s="26">
        <f t="shared" si="19"/>
        <v>334.4</v>
      </c>
      <c r="K553" s="26">
        <v>25</v>
      </c>
      <c r="L553" s="19">
        <f t="shared" si="16"/>
        <v>675.09999999999991</v>
      </c>
      <c r="M553" s="18">
        <f t="shared" si="17"/>
        <v>10324.9</v>
      </c>
    </row>
    <row r="554" spans="1:13" ht="42.75" x14ac:dyDescent="0.25">
      <c r="A554" s="20">
        <v>309</v>
      </c>
      <c r="B554" s="24" t="s">
        <v>432</v>
      </c>
      <c r="C554" s="22" t="s">
        <v>32</v>
      </c>
      <c r="D554" s="40" t="s">
        <v>380</v>
      </c>
      <c r="E554" s="37" t="s">
        <v>398</v>
      </c>
      <c r="F554" s="48" t="s">
        <v>69</v>
      </c>
      <c r="G554" s="29">
        <v>17000</v>
      </c>
      <c r="H554" s="29"/>
      <c r="I554" s="19">
        <f t="shared" si="18"/>
        <v>487.9</v>
      </c>
      <c r="J554" s="26">
        <f t="shared" si="19"/>
        <v>516.79999999999995</v>
      </c>
      <c r="K554" s="29">
        <v>25</v>
      </c>
      <c r="L554" s="19">
        <f t="shared" si="16"/>
        <v>1029.6999999999998</v>
      </c>
      <c r="M554" s="18">
        <f t="shared" si="17"/>
        <v>15970.3</v>
      </c>
    </row>
    <row r="555" spans="1:13" ht="42.75" x14ac:dyDescent="0.25">
      <c r="A555" s="20">
        <v>310</v>
      </c>
      <c r="B555" s="24" t="s">
        <v>433</v>
      </c>
      <c r="C555" s="22" t="s">
        <v>32</v>
      </c>
      <c r="D555" s="40" t="s">
        <v>380</v>
      </c>
      <c r="E555" s="37" t="s">
        <v>398</v>
      </c>
      <c r="F555" s="48" t="s">
        <v>69</v>
      </c>
      <c r="G555" s="29">
        <v>17000</v>
      </c>
      <c r="H555" s="29"/>
      <c r="I555" s="19">
        <f t="shared" si="18"/>
        <v>487.9</v>
      </c>
      <c r="J555" s="26">
        <f t="shared" si="19"/>
        <v>516.79999999999995</v>
      </c>
      <c r="K555" s="29">
        <v>25</v>
      </c>
      <c r="L555" s="19">
        <f t="shared" si="16"/>
        <v>1029.6999999999998</v>
      </c>
      <c r="M555" s="18">
        <f t="shared" si="17"/>
        <v>15970.3</v>
      </c>
    </row>
    <row r="556" spans="1:13" ht="42.75" x14ac:dyDescent="0.25">
      <c r="A556" s="20">
        <v>311</v>
      </c>
      <c r="B556" s="21" t="s">
        <v>434</v>
      </c>
      <c r="C556" s="22" t="s">
        <v>14</v>
      </c>
      <c r="D556" s="40" t="s">
        <v>380</v>
      </c>
      <c r="E556" s="37" t="s">
        <v>398</v>
      </c>
      <c r="F556" s="37" t="s">
        <v>69</v>
      </c>
      <c r="G556" s="27">
        <v>17000</v>
      </c>
      <c r="H556" s="26"/>
      <c r="I556" s="19">
        <f t="shared" si="18"/>
        <v>487.9</v>
      </c>
      <c r="J556" s="26">
        <f t="shared" si="19"/>
        <v>516.79999999999995</v>
      </c>
      <c r="K556" s="26">
        <v>25</v>
      </c>
      <c r="L556" s="19">
        <f t="shared" si="16"/>
        <v>1029.6999999999998</v>
      </c>
      <c r="M556" s="18">
        <f t="shared" si="17"/>
        <v>15970.3</v>
      </c>
    </row>
    <row r="557" spans="1:13" ht="42.75" x14ac:dyDescent="0.25">
      <c r="A557" s="20">
        <v>312</v>
      </c>
      <c r="B557" s="24" t="s">
        <v>435</v>
      </c>
      <c r="C557" s="22" t="s">
        <v>32</v>
      </c>
      <c r="D557" s="40" t="s">
        <v>380</v>
      </c>
      <c r="E557" s="37" t="s">
        <v>398</v>
      </c>
      <c r="F557" s="48" t="s">
        <v>69</v>
      </c>
      <c r="G557" s="29">
        <v>17000</v>
      </c>
      <c r="H557" s="29"/>
      <c r="I557" s="19">
        <f t="shared" si="18"/>
        <v>487.9</v>
      </c>
      <c r="J557" s="26">
        <f t="shared" si="19"/>
        <v>516.79999999999995</v>
      </c>
      <c r="K557" s="29">
        <v>25</v>
      </c>
      <c r="L557" s="19">
        <f t="shared" si="16"/>
        <v>1029.6999999999998</v>
      </c>
      <c r="M557" s="18">
        <f t="shared" si="17"/>
        <v>15970.3</v>
      </c>
    </row>
    <row r="558" spans="1:13" ht="42.75" x14ac:dyDescent="0.25">
      <c r="A558" s="20">
        <v>313</v>
      </c>
      <c r="B558" s="21" t="s">
        <v>436</v>
      </c>
      <c r="C558" s="22" t="s">
        <v>14</v>
      </c>
      <c r="D558" s="40" t="s">
        <v>380</v>
      </c>
      <c r="E558" s="37" t="s">
        <v>398</v>
      </c>
      <c r="F558" s="37" t="s">
        <v>69</v>
      </c>
      <c r="G558" s="27">
        <v>13750</v>
      </c>
      <c r="H558" s="26"/>
      <c r="I558" s="19">
        <f t="shared" si="18"/>
        <v>394.625</v>
      </c>
      <c r="J558" s="26">
        <f t="shared" si="19"/>
        <v>418</v>
      </c>
      <c r="K558" s="26">
        <v>25</v>
      </c>
      <c r="L558" s="19">
        <f t="shared" si="16"/>
        <v>837.625</v>
      </c>
      <c r="M558" s="18">
        <f t="shared" si="17"/>
        <v>12912.375</v>
      </c>
    </row>
    <row r="559" spans="1:13" ht="25.5" x14ac:dyDescent="0.25">
      <c r="A559" s="20">
        <v>314</v>
      </c>
      <c r="B559" s="21" t="s">
        <v>437</v>
      </c>
      <c r="C559" s="22" t="s">
        <v>32</v>
      </c>
      <c r="D559" s="40" t="s">
        <v>380</v>
      </c>
      <c r="E559" s="37" t="s">
        <v>398</v>
      </c>
      <c r="F559" s="37" t="s">
        <v>27</v>
      </c>
      <c r="G559" s="27">
        <v>10000</v>
      </c>
      <c r="H559" s="26"/>
      <c r="I559" s="19">
        <f t="shared" si="18"/>
        <v>287</v>
      </c>
      <c r="J559" s="26">
        <f t="shared" si="19"/>
        <v>304</v>
      </c>
      <c r="K559" s="26">
        <v>25</v>
      </c>
      <c r="L559" s="19">
        <f t="shared" si="16"/>
        <v>616</v>
      </c>
      <c r="M559" s="18">
        <f t="shared" si="17"/>
        <v>9384</v>
      </c>
    </row>
    <row r="560" spans="1:13" ht="42.75" x14ac:dyDescent="0.25">
      <c r="A560" s="20">
        <v>315</v>
      </c>
      <c r="B560" s="24" t="s">
        <v>438</v>
      </c>
      <c r="C560" s="22" t="s">
        <v>14</v>
      </c>
      <c r="D560" s="40" t="s">
        <v>380</v>
      </c>
      <c r="E560" s="37" t="s">
        <v>398</v>
      </c>
      <c r="F560" s="48" t="s">
        <v>69</v>
      </c>
      <c r="G560" s="29">
        <v>17000</v>
      </c>
      <c r="H560" s="29"/>
      <c r="I560" s="19">
        <f t="shared" si="18"/>
        <v>487.9</v>
      </c>
      <c r="J560" s="26">
        <f t="shared" si="19"/>
        <v>516.79999999999995</v>
      </c>
      <c r="K560" s="29">
        <v>25</v>
      </c>
      <c r="L560" s="19">
        <f t="shared" si="16"/>
        <v>1029.6999999999998</v>
      </c>
      <c r="M560" s="18">
        <f t="shared" si="17"/>
        <v>15970.3</v>
      </c>
    </row>
    <row r="561" spans="1:13" ht="42.75" x14ac:dyDescent="0.25">
      <c r="A561" s="20">
        <v>316</v>
      </c>
      <c r="B561" s="21" t="s">
        <v>439</v>
      </c>
      <c r="C561" s="22" t="s">
        <v>32</v>
      </c>
      <c r="D561" s="40" t="s">
        <v>380</v>
      </c>
      <c r="E561" s="37" t="s">
        <v>398</v>
      </c>
      <c r="F561" s="37" t="s">
        <v>34</v>
      </c>
      <c r="G561" s="27">
        <v>17000</v>
      </c>
      <c r="H561" s="26"/>
      <c r="I561" s="19">
        <f t="shared" si="18"/>
        <v>487.9</v>
      </c>
      <c r="J561" s="26">
        <f t="shared" si="19"/>
        <v>516.79999999999995</v>
      </c>
      <c r="K561" s="26">
        <v>25</v>
      </c>
      <c r="L561" s="19">
        <f t="shared" si="16"/>
        <v>1029.6999999999998</v>
      </c>
      <c r="M561" s="18">
        <f t="shared" si="17"/>
        <v>15970.3</v>
      </c>
    </row>
    <row r="562" spans="1:13" ht="25.5" x14ac:dyDescent="0.25">
      <c r="A562" s="20">
        <v>317</v>
      </c>
      <c r="B562" s="21" t="s">
        <v>440</v>
      </c>
      <c r="C562" s="22" t="s">
        <v>32</v>
      </c>
      <c r="D562" s="40" t="s">
        <v>380</v>
      </c>
      <c r="E562" s="37" t="s">
        <v>398</v>
      </c>
      <c r="F562" s="37" t="s">
        <v>27</v>
      </c>
      <c r="G562" s="27">
        <v>17000</v>
      </c>
      <c r="H562" s="26"/>
      <c r="I562" s="19">
        <f t="shared" si="18"/>
        <v>487.9</v>
      </c>
      <c r="J562" s="26">
        <f t="shared" si="19"/>
        <v>516.79999999999995</v>
      </c>
      <c r="K562" s="26">
        <v>25</v>
      </c>
      <c r="L562" s="19">
        <f t="shared" si="16"/>
        <v>1029.6999999999998</v>
      </c>
      <c r="M562" s="18">
        <f t="shared" si="17"/>
        <v>15970.3</v>
      </c>
    </row>
    <row r="563" spans="1:13" ht="42.75" x14ac:dyDescent="0.25">
      <c r="A563" s="20">
        <v>318</v>
      </c>
      <c r="B563" s="24" t="s">
        <v>441</v>
      </c>
      <c r="C563" s="22" t="s">
        <v>32</v>
      </c>
      <c r="D563" s="40" t="s">
        <v>380</v>
      </c>
      <c r="E563" s="37" t="s">
        <v>398</v>
      </c>
      <c r="F563" s="48" t="s">
        <v>69</v>
      </c>
      <c r="G563" s="29">
        <v>17000</v>
      </c>
      <c r="H563" s="29"/>
      <c r="I563" s="19">
        <f t="shared" si="18"/>
        <v>487.9</v>
      </c>
      <c r="J563" s="26">
        <f t="shared" si="19"/>
        <v>516.79999999999995</v>
      </c>
      <c r="K563" s="29">
        <v>25</v>
      </c>
      <c r="L563" s="19">
        <f t="shared" si="16"/>
        <v>1029.6999999999998</v>
      </c>
      <c r="M563" s="18">
        <f t="shared" si="17"/>
        <v>15970.3</v>
      </c>
    </row>
    <row r="564" spans="1:13" ht="25.5" x14ac:dyDescent="0.25">
      <c r="A564" s="20">
        <v>319</v>
      </c>
      <c r="B564" s="21" t="s">
        <v>442</v>
      </c>
      <c r="C564" s="22" t="s">
        <v>32</v>
      </c>
      <c r="D564" s="40" t="s">
        <v>380</v>
      </c>
      <c r="E564" s="37" t="s">
        <v>398</v>
      </c>
      <c r="F564" s="37" t="s">
        <v>27</v>
      </c>
      <c r="G564" s="27">
        <v>11000</v>
      </c>
      <c r="H564" s="26"/>
      <c r="I564" s="19">
        <f t="shared" si="18"/>
        <v>315.7</v>
      </c>
      <c r="J564" s="26">
        <f t="shared" si="19"/>
        <v>334.4</v>
      </c>
      <c r="K564" s="26">
        <v>25</v>
      </c>
      <c r="L564" s="19">
        <f t="shared" si="16"/>
        <v>675.09999999999991</v>
      </c>
      <c r="M564" s="18">
        <f t="shared" si="17"/>
        <v>10324.9</v>
      </c>
    </row>
    <row r="565" spans="1:13" ht="28.5" x14ac:dyDescent="0.25">
      <c r="A565" s="20">
        <v>320</v>
      </c>
      <c r="B565" s="24" t="s">
        <v>443</v>
      </c>
      <c r="C565" s="22" t="s">
        <v>32</v>
      </c>
      <c r="D565" s="40" t="s">
        <v>380</v>
      </c>
      <c r="E565" s="37" t="s">
        <v>398</v>
      </c>
      <c r="F565" s="48" t="s">
        <v>69</v>
      </c>
      <c r="G565" s="29">
        <v>17000</v>
      </c>
      <c r="H565" s="29"/>
      <c r="I565" s="26">
        <f t="shared" si="18"/>
        <v>487.9</v>
      </c>
      <c r="J565" s="26">
        <f t="shared" si="19"/>
        <v>516.79999999999995</v>
      </c>
      <c r="K565" s="29">
        <v>25</v>
      </c>
      <c r="L565" s="26">
        <f t="shared" si="16"/>
        <v>1029.6999999999998</v>
      </c>
      <c r="M565" s="27">
        <f t="shared" si="17"/>
        <v>15970.3</v>
      </c>
    </row>
    <row r="566" spans="1:13" x14ac:dyDescent="0.25">
      <c r="A566" s="92"/>
      <c r="B566" s="105"/>
      <c r="C566" s="94"/>
      <c r="D566" s="95"/>
      <c r="E566" s="96"/>
      <c r="F566" s="115"/>
      <c r="G566" s="124"/>
      <c r="H566" s="124"/>
      <c r="I566" s="98"/>
      <c r="J566" s="98"/>
      <c r="K566" s="124"/>
      <c r="L566" s="98"/>
      <c r="M566" s="97"/>
    </row>
    <row r="567" spans="1:13" x14ac:dyDescent="0.25">
      <c r="A567" s="92"/>
      <c r="B567" s="105"/>
      <c r="C567" s="94"/>
      <c r="D567" s="95"/>
      <c r="E567" s="96"/>
      <c r="F567" s="115"/>
      <c r="G567" s="124"/>
      <c r="H567" s="124"/>
      <c r="I567" s="98"/>
      <c r="J567" s="98"/>
      <c r="K567" s="124"/>
      <c r="L567" s="98"/>
      <c r="M567" s="97"/>
    </row>
    <row r="568" spans="1:13" x14ac:dyDescent="0.25">
      <c r="A568" s="92"/>
      <c r="B568" s="105"/>
      <c r="C568" s="94"/>
      <c r="D568" s="95"/>
      <c r="E568" s="96"/>
      <c r="F568" s="115"/>
      <c r="G568" s="124"/>
      <c r="H568" s="124"/>
      <c r="I568" s="98"/>
      <c r="J568" s="98"/>
      <c r="K568" s="124"/>
      <c r="L568" s="98"/>
      <c r="M568" s="97"/>
    </row>
    <row r="569" spans="1:13" x14ac:dyDescent="0.25">
      <c r="A569" s="92"/>
      <c r="B569" s="105"/>
      <c r="C569" s="94"/>
      <c r="D569" s="95"/>
      <c r="E569" s="96"/>
      <c r="F569" s="115"/>
      <c r="G569" s="124"/>
      <c r="H569" s="124"/>
      <c r="I569" s="98"/>
      <c r="J569" s="98"/>
      <c r="K569" s="124"/>
      <c r="L569" s="98"/>
      <c r="M569" s="97"/>
    </row>
    <row r="570" spans="1:13" x14ac:dyDescent="0.25">
      <c r="A570" s="92"/>
      <c r="B570" s="105"/>
      <c r="C570" s="94"/>
      <c r="D570" s="95"/>
      <c r="E570" s="96"/>
      <c r="F570" s="115"/>
      <c r="G570" s="124"/>
      <c r="H570" s="124"/>
      <c r="I570" s="98"/>
      <c r="J570" s="98"/>
      <c r="K570" s="124"/>
      <c r="L570" s="98"/>
      <c r="M570" s="97"/>
    </row>
    <row r="571" spans="1:13" x14ac:dyDescent="0.25">
      <c r="A571" s="92"/>
      <c r="B571" s="105"/>
      <c r="C571" s="94"/>
      <c r="D571" s="95"/>
      <c r="E571" s="96"/>
      <c r="F571" s="115"/>
      <c r="G571" s="124"/>
      <c r="H571" s="124"/>
      <c r="I571" s="98"/>
      <c r="J571" s="98"/>
      <c r="K571" s="124"/>
      <c r="L571" s="98"/>
      <c r="M571" s="97"/>
    </row>
    <row r="572" spans="1:13" ht="18" x14ac:dyDescent="0.25">
      <c r="A572" s="149" t="s">
        <v>1935</v>
      </c>
      <c r="B572" s="149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</row>
    <row r="573" spans="1:13" ht="18" x14ac:dyDescent="0.25">
      <c r="A573" s="149" t="s">
        <v>1936</v>
      </c>
      <c r="B573" s="149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</row>
    <row r="574" spans="1:13" ht="18" x14ac:dyDescent="0.25">
      <c r="A574" s="149" t="s">
        <v>1937</v>
      </c>
      <c r="B574" s="149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</row>
    <row r="575" spans="1:13" x14ac:dyDescent="0.25">
      <c r="A575" s="68"/>
      <c r="B575" s="69"/>
      <c r="C575" s="70"/>
      <c r="D575" s="71"/>
      <c r="E575" s="71"/>
      <c r="F575" s="72"/>
      <c r="G575" s="73"/>
      <c r="H575" s="73"/>
      <c r="I575" s="73"/>
      <c r="J575" s="73"/>
      <c r="K575" s="73"/>
      <c r="L575" s="73"/>
      <c r="M575" s="73"/>
    </row>
    <row r="576" spans="1:13" ht="18" x14ac:dyDescent="0.25">
      <c r="A576" s="149" t="s">
        <v>1938</v>
      </c>
      <c r="B576" s="149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</row>
    <row r="577" spans="1:13" ht="18" x14ac:dyDescent="0.25">
      <c r="A577" s="149" t="s">
        <v>1940</v>
      </c>
      <c r="B577" s="149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</row>
    <row r="578" spans="1:13" x14ac:dyDescent="0.25">
      <c r="A578" s="68"/>
      <c r="B578" s="69"/>
      <c r="C578" s="70"/>
      <c r="D578" s="71"/>
      <c r="E578" s="71"/>
      <c r="F578" s="72"/>
      <c r="G578" s="73"/>
      <c r="H578" s="73"/>
      <c r="I578" s="73"/>
      <c r="J578" s="73"/>
      <c r="K578" s="73"/>
      <c r="L578" s="73"/>
      <c r="M578" s="73"/>
    </row>
    <row r="579" spans="1:13" ht="18" x14ac:dyDescent="0.25">
      <c r="A579" s="150" t="s">
        <v>1939</v>
      </c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</row>
    <row r="580" spans="1:13" ht="15.75" thickBot="1" x14ac:dyDescent="0.3">
      <c r="A580" s="68"/>
      <c r="B580" s="69"/>
      <c r="C580" s="70"/>
      <c r="D580" s="71"/>
      <c r="E580" s="71"/>
      <c r="F580" s="72"/>
      <c r="G580" s="73"/>
      <c r="H580" s="73"/>
      <c r="I580" s="73"/>
      <c r="J580" s="73"/>
      <c r="K580" s="73"/>
      <c r="L580" s="73"/>
      <c r="M580" s="73"/>
    </row>
    <row r="581" spans="1:13" ht="29.25" thickBot="1" x14ac:dyDescent="0.3">
      <c r="A581" s="9" t="s">
        <v>0</v>
      </c>
      <c r="B581" s="10" t="s">
        <v>1</v>
      </c>
      <c r="C581" s="11" t="s">
        <v>2</v>
      </c>
      <c r="D581" s="11" t="s">
        <v>3</v>
      </c>
      <c r="E581" s="10" t="s">
        <v>4</v>
      </c>
      <c r="F581" s="11" t="s">
        <v>5</v>
      </c>
      <c r="G581" s="10" t="s">
        <v>6</v>
      </c>
      <c r="H581" s="12" t="s">
        <v>7</v>
      </c>
      <c r="I581" s="12" t="s">
        <v>8</v>
      </c>
      <c r="J581" s="12" t="s">
        <v>9</v>
      </c>
      <c r="K581" s="10" t="s">
        <v>10</v>
      </c>
      <c r="L581" s="12" t="s">
        <v>11</v>
      </c>
      <c r="M581" s="12" t="s">
        <v>12</v>
      </c>
    </row>
    <row r="582" spans="1:13" ht="28.5" x14ac:dyDescent="0.25">
      <c r="A582" s="13">
        <v>321</v>
      </c>
      <c r="B582" s="17" t="s">
        <v>444</v>
      </c>
      <c r="C582" s="15" t="s">
        <v>32</v>
      </c>
      <c r="D582" s="82" t="s">
        <v>380</v>
      </c>
      <c r="E582" s="74" t="s">
        <v>398</v>
      </c>
      <c r="F582" s="111" t="s">
        <v>69</v>
      </c>
      <c r="G582" s="100">
        <v>17000</v>
      </c>
      <c r="H582" s="100"/>
      <c r="I582" s="19">
        <f t="shared" si="18"/>
        <v>487.9</v>
      </c>
      <c r="J582" s="19">
        <f t="shared" si="19"/>
        <v>516.79999999999995</v>
      </c>
      <c r="K582" s="100">
        <v>25</v>
      </c>
      <c r="L582" s="19">
        <f t="shared" si="16"/>
        <v>1029.6999999999998</v>
      </c>
      <c r="M582" s="18">
        <f t="shared" si="17"/>
        <v>15970.3</v>
      </c>
    </row>
    <row r="583" spans="1:13" ht="42.75" x14ac:dyDescent="0.25">
      <c r="A583" s="20">
        <v>322</v>
      </c>
      <c r="B583" s="23" t="s">
        <v>445</v>
      </c>
      <c r="C583" s="30" t="s">
        <v>14</v>
      </c>
      <c r="D583" s="40" t="s">
        <v>380</v>
      </c>
      <c r="E583" s="37" t="s">
        <v>398</v>
      </c>
      <c r="F583" s="48" t="s">
        <v>69</v>
      </c>
      <c r="G583" s="26">
        <v>11000</v>
      </c>
      <c r="H583" s="26"/>
      <c r="I583" s="19">
        <f t="shared" si="18"/>
        <v>315.7</v>
      </c>
      <c r="J583" s="26">
        <f t="shared" si="19"/>
        <v>334.4</v>
      </c>
      <c r="K583" s="26">
        <v>25</v>
      </c>
      <c r="L583" s="19">
        <f t="shared" ref="L583:L690" si="20">+H583+I583+J583+K583</f>
        <v>675.09999999999991</v>
      </c>
      <c r="M583" s="18">
        <f t="shared" ref="M583:M690" si="21">+G583-L583</f>
        <v>10324.9</v>
      </c>
    </row>
    <row r="584" spans="1:13" ht="42.75" x14ac:dyDescent="0.25">
      <c r="A584" s="13">
        <v>323</v>
      </c>
      <c r="B584" s="23" t="s">
        <v>446</v>
      </c>
      <c r="C584" s="30" t="s">
        <v>14</v>
      </c>
      <c r="D584" s="40" t="s">
        <v>380</v>
      </c>
      <c r="E584" s="37" t="s">
        <v>447</v>
      </c>
      <c r="F584" s="48" t="s">
        <v>69</v>
      </c>
      <c r="G584" s="26">
        <v>11000</v>
      </c>
      <c r="H584" s="26"/>
      <c r="I584" s="19">
        <f t="shared" ref="I584:I691" si="22">+G584*2.87%</f>
        <v>315.7</v>
      </c>
      <c r="J584" s="26">
        <f t="shared" si="19"/>
        <v>334.4</v>
      </c>
      <c r="K584" s="26">
        <v>25</v>
      </c>
      <c r="L584" s="19">
        <f t="shared" si="20"/>
        <v>675.09999999999991</v>
      </c>
      <c r="M584" s="18">
        <f t="shared" si="21"/>
        <v>10324.9</v>
      </c>
    </row>
    <row r="585" spans="1:13" ht="25.5" x14ac:dyDescent="0.25">
      <c r="A585" s="20">
        <v>324</v>
      </c>
      <c r="B585" s="21" t="s">
        <v>448</v>
      </c>
      <c r="C585" s="22" t="s">
        <v>14</v>
      </c>
      <c r="D585" s="40" t="s">
        <v>380</v>
      </c>
      <c r="E585" s="37" t="s">
        <v>449</v>
      </c>
      <c r="F585" s="37" t="s">
        <v>27</v>
      </c>
      <c r="G585" s="27">
        <v>10000</v>
      </c>
      <c r="H585" s="26"/>
      <c r="I585" s="19">
        <f t="shared" si="22"/>
        <v>287</v>
      </c>
      <c r="J585" s="26">
        <f t="shared" ref="J585:J691" si="23">+G585*3.04%</f>
        <v>304</v>
      </c>
      <c r="K585" s="26">
        <v>25</v>
      </c>
      <c r="L585" s="19">
        <f t="shared" si="20"/>
        <v>616</v>
      </c>
      <c r="M585" s="18">
        <f t="shared" si="21"/>
        <v>9384</v>
      </c>
    </row>
    <row r="586" spans="1:13" ht="42.75" x14ac:dyDescent="0.25">
      <c r="A586" s="13">
        <v>325</v>
      </c>
      <c r="B586" s="23" t="s">
        <v>450</v>
      </c>
      <c r="C586" s="30" t="s">
        <v>14</v>
      </c>
      <c r="D586" s="40" t="s">
        <v>380</v>
      </c>
      <c r="E586" s="37" t="s">
        <v>449</v>
      </c>
      <c r="F586" s="48" t="s">
        <v>69</v>
      </c>
      <c r="G586" s="26">
        <v>11000</v>
      </c>
      <c r="H586" s="26"/>
      <c r="I586" s="19">
        <f t="shared" si="22"/>
        <v>315.7</v>
      </c>
      <c r="J586" s="26">
        <f t="shared" si="23"/>
        <v>334.4</v>
      </c>
      <c r="K586" s="26">
        <v>25</v>
      </c>
      <c r="L586" s="19">
        <f t="shared" si="20"/>
        <v>675.09999999999991</v>
      </c>
      <c r="M586" s="18">
        <f t="shared" si="21"/>
        <v>10324.9</v>
      </c>
    </row>
    <row r="587" spans="1:13" ht="42.75" x14ac:dyDescent="0.25">
      <c r="A587" s="20">
        <v>326</v>
      </c>
      <c r="B587" s="21" t="s">
        <v>451</v>
      </c>
      <c r="C587" s="22" t="s">
        <v>32</v>
      </c>
      <c r="D587" s="40" t="s">
        <v>380</v>
      </c>
      <c r="E587" s="37" t="s">
        <v>372</v>
      </c>
      <c r="F587" s="37" t="s">
        <v>34</v>
      </c>
      <c r="G587" s="27">
        <v>16500</v>
      </c>
      <c r="H587" s="26"/>
      <c r="I587" s="19">
        <f t="shared" si="22"/>
        <v>473.55</v>
      </c>
      <c r="J587" s="26">
        <f t="shared" si="23"/>
        <v>501.6</v>
      </c>
      <c r="K587" s="26">
        <v>174.76</v>
      </c>
      <c r="L587" s="19">
        <f t="shared" si="20"/>
        <v>1149.9100000000001</v>
      </c>
      <c r="M587" s="18">
        <f t="shared" si="21"/>
        <v>15350.09</v>
      </c>
    </row>
    <row r="588" spans="1:13" ht="25.5" x14ac:dyDescent="0.25">
      <c r="A588" s="13">
        <v>327</v>
      </c>
      <c r="B588" s="21" t="s">
        <v>452</v>
      </c>
      <c r="C588" s="22" t="s">
        <v>14</v>
      </c>
      <c r="D588" s="40" t="s">
        <v>380</v>
      </c>
      <c r="E588" s="40" t="s">
        <v>453</v>
      </c>
      <c r="F588" s="37" t="s">
        <v>27</v>
      </c>
      <c r="G588" s="27">
        <v>14300</v>
      </c>
      <c r="H588" s="26"/>
      <c r="I588" s="19">
        <f t="shared" si="22"/>
        <v>410.41</v>
      </c>
      <c r="J588" s="26">
        <f t="shared" si="23"/>
        <v>434.72</v>
      </c>
      <c r="K588" s="26">
        <v>25</v>
      </c>
      <c r="L588" s="19">
        <f t="shared" si="20"/>
        <v>870.13000000000011</v>
      </c>
      <c r="M588" s="18">
        <f t="shared" si="21"/>
        <v>13429.869999999999</v>
      </c>
    </row>
    <row r="589" spans="1:13" ht="25.5" x14ac:dyDescent="0.25">
      <c r="A589" s="20">
        <v>328</v>
      </c>
      <c r="B589" s="21" t="s">
        <v>454</v>
      </c>
      <c r="C589" s="22" t="s">
        <v>14</v>
      </c>
      <c r="D589" s="40" t="s">
        <v>380</v>
      </c>
      <c r="E589" s="40" t="s">
        <v>455</v>
      </c>
      <c r="F589" s="37" t="s">
        <v>27</v>
      </c>
      <c r="G589" s="27">
        <v>11000</v>
      </c>
      <c r="H589" s="26"/>
      <c r="I589" s="19">
        <f t="shared" si="22"/>
        <v>315.7</v>
      </c>
      <c r="J589" s="26">
        <f t="shared" si="23"/>
        <v>334.4</v>
      </c>
      <c r="K589" s="26">
        <v>25</v>
      </c>
      <c r="L589" s="19">
        <f t="shared" si="20"/>
        <v>675.09999999999991</v>
      </c>
      <c r="M589" s="18">
        <f t="shared" si="21"/>
        <v>10324.9</v>
      </c>
    </row>
    <row r="590" spans="1:13" ht="38.25" x14ac:dyDescent="0.25">
      <c r="A590" s="13">
        <v>329</v>
      </c>
      <c r="B590" s="33" t="s">
        <v>456</v>
      </c>
      <c r="C590" s="34" t="s">
        <v>32</v>
      </c>
      <c r="D590" s="40" t="s">
        <v>457</v>
      </c>
      <c r="E590" s="40" t="s">
        <v>136</v>
      </c>
      <c r="F590" s="75" t="s">
        <v>30</v>
      </c>
      <c r="G590" s="35">
        <v>55000</v>
      </c>
      <c r="H590" s="35">
        <v>2559.6799999999998</v>
      </c>
      <c r="I590" s="19">
        <f t="shared" si="22"/>
        <v>1578.5</v>
      </c>
      <c r="J590" s="26">
        <f t="shared" si="23"/>
        <v>1672</v>
      </c>
      <c r="K590" s="35">
        <v>25</v>
      </c>
      <c r="L590" s="19">
        <f t="shared" si="20"/>
        <v>5835.18</v>
      </c>
      <c r="M590" s="18">
        <f t="shared" si="21"/>
        <v>49164.82</v>
      </c>
    </row>
    <row r="591" spans="1:13" ht="38.25" x14ac:dyDescent="0.25">
      <c r="A591" s="20">
        <v>330</v>
      </c>
      <c r="B591" s="33" t="s">
        <v>458</v>
      </c>
      <c r="C591" s="34" t="s">
        <v>32</v>
      </c>
      <c r="D591" s="40" t="s">
        <v>457</v>
      </c>
      <c r="E591" s="37" t="s">
        <v>459</v>
      </c>
      <c r="F591" s="75" t="s">
        <v>30</v>
      </c>
      <c r="G591" s="35">
        <v>36000</v>
      </c>
      <c r="H591" s="35"/>
      <c r="I591" s="19">
        <f t="shared" si="22"/>
        <v>1033.2</v>
      </c>
      <c r="J591" s="26">
        <f t="shared" si="23"/>
        <v>1094.4000000000001</v>
      </c>
      <c r="K591" s="35">
        <v>25</v>
      </c>
      <c r="L591" s="19">
        <f t="shared" si="20"/>
        <v>2152.6000000000004</v>
      </c>
      <c r="M591" s="18">
        <f t="shared" si="21"/>
        <v>33847.4</v>
      </c>
    </row>
    <row r="592" spans="1:13" ht="42.75" x14ac:dyDescent="0.25">
      <c r="A592" s="13">
        <v>331</v>
      </c>
      <c r="B592" s="24" t="s">
        <v>460</v>
      </c>
      <c r="C592" s="22" t="s">
        <v>14</v>
      </c>
      <c r="D592" s="40" t="s">
        <v>457</v>
      </c>
      <c r="E592" s="37" t="s">
        <v>461</v>
      </c>
      <c r="F592" s="37" t="s">
        <v>27</v>
      </c>
      <c r="G592" s="29">
        <v>35000</v>
      </c>
      <c r="H592" s="29"/>
      <c r="I592" s="19">
        <f t="shared" si="22"/>
        <v>1004.5</v>
      </c>
      <c r="J592" s="26">
        <f t="shared" si="23"/>
        <v>1064</v>
      </c>
      <c r="K592" s="29">
        <v>25</v>
      </c>
      <c r="L592" s="19">
        <f t="shared" si="20"/>
        <v>2093.5</v>
      </c>
      <c r="M592" s="18">
        <f t="shared" si="21"/>
        <v>32906.5</v>
      </c>
    </row>
    <row r="593" spans="1:13" ht="38.25" x14ac:dyDescent="0.25">
      <c r="A593" s="20">
        <v>332</v>
      </c>
      <c r="B593" s="21" t="s">
        <v>462</v>
      </c>
      <c r="C593" s="22" t="s">
        <v>32</v>
      </c>
      <c r="D593" s="40" t="s">
        <v>457</v>
      </c>
      <c r="E593" s="37" t="s">
        <v>463</v>
      </c>
      <c r="F593" s="37" t="s">
        <v>27</v>
      </c>
      <c r="G593" s="27">
        <v>25000</v>
      </c>
      <c r="H593" s="26"/>
      <c r="I593" s="19">
        <f t="shared" si="22"/>
        <v>717.5</v>
      </c>
      <c r="J593" s="26">
        <f t="shared" si="23"/>
        <v>760</v>
      </c>
      <c r="K593" s="26">
        <v>900</v>
      </c>
      <c r="L593" s="19">
        <f t="shared" si="20"/>
        <v>2377.5</v>
      </c>
      <c r="M593" s="18">
        <f t="shared" si="21"/>
        <v>22622.5</v>
      </c>
    </row>
    <row r="594" spans="1:13" ht="42.75" x14ac:dyDescent="0.25">
      <c r="A594" s="13">
        <v>333</v>
      </c>
      <c r="B594" s="23" t="s">
        <v>464</v>
      </c>
      <c r="C594" s="30" t="s">
        <v>32</v>
      </c>
      <c r="D594" s="40" t="s">
        <v>457</v>
      </c>
      <c r="E594" s="37" t="s">
        <v>50</v>
      </c>
      <c r="F594" s="48" t="s">
        <v>69</v>
      </c>
      <c r="G594" s="26">
        <v>16500</v>
      </c>
      <c r="H594" s="26"/>
      <c r="I594" s="19">
        <f t="shared" si="22"/>
        <v>473.55</v>
      </c>
      <c r="J594" s="26">
        <f t="shared" si="23"/>
        <v>501.6</v>
      </c>
      <c r="K594" s="26">
        <v>25</v>
      </c>
      <c r="L594" s="19">
        <f t="shared" si="20"/>
        <v>1000.1500000000001</v>
      </c>
      <c r="M594" s="18">
        <f t="shared" si="21"/>
        <v>15499.85</v>
      </c>
    </row>
    <row r="595" spans="1:13" ht="42.75" x14ac:dyDescent="0.25">
      <c r="A595" s="20">
        <v>334</v>
      </c>
      <c r="B595" s="23" t="s">
        <v>465</v>
      </c>
      <c r="C595" s="30" t="s">
        <v>32</v>
      </c>
      <c r="D595" s="40" t="s">
        <v>457</v>
      </c>
      <c r="E595" s="37" t="s">
        <v>50</v>
      </c>
      <c r="F595" s="48" t="s">
        <v>69</v>
      </c>
      <c r="G595" s="26">
        <v>19800</v>
      </c>
      <c r="H595" s="26"/>
      <c r="I595" s="19">
        <f t="shared" si="22"/>
        <v>568.26</v>
      </c>
      <c r="J595" s="26">
        <f t="shared" si="23"/>
        <v>601.91999999999996</v>
      </c>
      <c r="K595" s="26">
        <v>25</v>
      </c>
      <c r="L595" s="19">
        <f t="shared" si="20"/>
        <v>1195.1799999999998</v>
      </c>
      <c r="M595" s="18">
        <f t="shared" si="21"/>
        <v>18604.82</v>
      </c>
    </row>
    <row r="596" spans="1:13" ht="38.25" x14ac:dyDescent="0.25">
      <c r="A596" s="13">
        <v>335</v>
      </c>
      <c r="B596" s="21" t="s">
        <v>466</v>
      </c>
      <c r="C596" s="22" t="s">
        <v>32</v>
      </c>
      <c r="D596" s="40" t="s">
        <v>457</v>
      </c>
      <c r="E596" s="37" t="s">
        <v>50</v>
      </c>
      <c r="F596" s="37" t="s">
        <v>27</v>
      </c>
      <c r="G596" s="26">
        <v>25000</v>
      </c>
      <c r="H596" s="26"/>
      <c r="I596" s="19">
        <f t="shared" si="22"/>
        <v>717.5</v>
      </c>
      <c r="J596" s="26">
        <f t="shared" si="23"/>
        <v>760</v>
      </c>
      <c r="K596" s="26">
        <v>2385</v>
      </c>
      <c r="L596" s="19">
        <f t="shared" si="20"/>
        <v>3862.5</v>
      </c>
      <c r="M596" s="18">
        <f t="shared" si="21"/>
        <v>21137.5</v>
      </c>
    </row>
    <row r="597" spans="1:13" ht="38.25" x14ac:dyDescent="0.25">
      <c r="A597" s="20">
        <v>336</v>
      </c>
      <c r="B597" s="21" t="s">
        <v>467</v>
      </c>
      <c r="C597" s="22" t="s">
        <v>14</v>
      </c>
      <c r="D597" s="40" t="s">
        <v>457</v>
      </c>
      <c r="E597" s="37" t="s">
        <v>50</v>
      </c>
      <c r="F597" s="37" t="s">
        <v>34</v>
      </c>
      <c r="G597" s="27">
        <v>25725</v>
      </c>
      <c r="H597" s="26"/>
      <c r="I597" s="26">
        <f t="shared" si="22"/>
        <v>738.3075</v>
      </c>
      <c r="J597" s="26">
        <f t="shared" si="23"/>
        <v>782.04</v>
      </c>
      <c r="K597" s="26">
        <v>25</v>
      </c>
      <c r="L597" s="26">
        <f t="shared" si="20"/>
        <v>1545.3474999999999</v>
      </c>
      <c r="M597" s="27">
        <f t="shared" si="21"/>
        <v>24179.6525</v>
      </c>
    </row>
    <row r="598" spans="1:13" x14ac:dyDescent="0.25">
      <c r="A598" s="92"/>
      <c r="B598" s="93"/>
      <c r="C598" s="94"/>
      <c r="D598" s="95"/>
      <c r="E598" s="96"/>
      <c r="F598" s="96"/>
      <c r="G598" s="97"/>
      <c r="H598" s="98"/>
      <c r="I598" s="98"/>
      <c r="J598" s="98"/>
      <c r="K598" s="98"/>
      <c r="L598" s="98"/>
      <c r="M598" s="97"/>
    </row>
    <row r="599" spans="1:13" x14ac:dyDescent="0.25">
      <c r="A599" s="92"/>
      <c r="B599" s="93"/>
      <c r="C599" s="94"/>
      <c r="D599" s="95"/>
      <c r="E599" s="96"/>
      <c r="F599" s="96"/>
      <c r="G599" s="97"/>
      <c r="H599" s="98"/>
      <c r="I599" s="98"/>
      <c r="J599" s="98"/>
      <c r="K599" s="98"/>
      <c r="L599" s="98"/>
      <c r="M599" s="97"/>
    </row>
    <row r="600" spans="1:13" x14ac:dyDescent="0.25">
      <c r="A600" s="92"/>
      <c r="B600" s="93"/>
      <c r="C600" s="94"/>
      <c r="D600" s="95"/>
      <c r="E600" s="96"/>
      <c r="F600" s="96"/>
      <c r="G600" s="97"/>
      <c r="H600" s="98"/>
      <c r="I600" s="98"/>
      <c r="J600" s="98"/>
      <c r="K600" s="98"/>
      <c r="L600" s="98"/>
      <c r="M600" s="97"/>
    </row>
    <row r="601" spans="1:13" x14ac:dyDescent="0.25">
      <c r="A601" s="92"/>
      <c r="B601" s="93"/>
      <c r="C601" s="94"/>
      <c r="D601" s="95"/>
      <c r="E601" s="96"/>
      <c r="F601" s="96"/>
      <c r="G601" s="97"/>
      <c r="H601" s="98"/>
      <c r="I601" s="98"/>
      <c r="J601" s="98"/>
      <c r="K601" s="98"/>
      <c r="L601" s="98"/>
      <c r="M601" s="97"/>
    </row>
    <row r="602" spans="1:13" ht="18" x14ac:dyDescent="0.25">
      <c r="A602" s="149" t="s">
        <v>1935</v>
      </c>
      <c r="B602" s="149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</row>
    <row r="603" spans="1:13" ht="18" x14ac:dyDescent="0.25">
      <c r="A603" s="149" t="s">
        <v>1936</v>
      </c>
      <c r="B603" s="149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</row>
    <row r="604" spans="1:13" ht="18" x14ac:dyDescent="0.25">
      <c r="A604" s="149" t="s">
        <v>1937</v>
      </c>
      <c r="B604" s="149"/>
      <c r="C604" s="149"/>
      <c r="D604" s="149"/>
      <c r="E604" s="149"/>
      <c r="F604" s="149"/>
      <c r="G604" s="149"/>
      <c r="H604" s="149"/>
      <c r="I604" s="149"/>
      <c r="J604" s="149"/>
      <c r="K604" s="149"/>
      <c r="L604" s="149"/>
      <c r="M604" s="149"/>
    </row>
    <row r="605" spans="1:13" x14ac:dyDescent="0.25">
      <c r="A605" s="68"/>
      <c r="B605" s="69"/>
      <c r="C605" s="70"/>
      <c r="D605" s="71"/>
      <c r="E605" s="71"/>
      <c r="F605" s="72"/>
      <c r="G605" s="73"/>
      <c r="H605" s="73"/>
      <c r="I605" s="73"/>
      <c r="J605" s="73"/>
      <c r="K605" s="73"/>
      <c r="L605" s="73"/>
      <c r="M605" s="73"/>
    </row>
    <row r="606" spans="1:13" ht="18" x14ac:dyDescent="0.25">
      <c r="A606" s="149" t="s">
        <v>1938</v>
      </c>
      <c r="B606" s="149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</row>
    <row r="607" spans="1:13" ht="18" x14ac:dyDescent="0.25">
      <c r="A607" s="149" t="s">
        <v>1940</v>
      </c>
      <c r="B607" s="149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</row>
    <row r="608" spans="1:13" x14ac:dyDescent="0.25">
      <c r="A608" s="68"/>
      <c r="B608" s="69"/>
      <c r="C608" s="70"/>
      <c r="D608" s="71"/>
      <c r="E608" s="71"/>
      <c r="F608" s="72"/>
      <c r="G608" s="73"/>
      <c r="H608" s="73"/>
      <c r="I608" s="73"/>
      <c r="J608" s="73"/>
      <c r="K608" s="73"/>
      <c r="L608" s="73"/>
      <c r="M608" s="73"/>
    </row>
    <row r="609" spans="1:13" ht="18" x14ac:dyDescent="0.25">
      <c r="A609" s="150" t="s">
        <v>1939</v>
      </c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</row>
    <row r="610" spans="1:13" ht="15.75" thickBot="1" x14ac:dyDescent="0.3">
      <c r="A610" s="68"/>
      <c r="B610" s="69"/>
      <c r="C610" s="70"/>
      <c r="D610" s="71"/>
      <c r="E610" s="71"/>
      <c r="F610" s="72"/>
      <c r="G610" s="73"/>
      <c r="H610" s="73"/>
      <c r="I610" s="73"/>
      <c r="J610" s="73"/>
      <c r="K610" s="73"/>
      <c r="L610" s="73"/>
      <c r="M610" s="73"/>
    </row>
    <row r="611" spans="1:13" ht="29.25" thickBot="1" x14ac:dyDescent="0.3">
      <c r="A611" s="9" t="s">
        <v>0</v>
      </c>
      <c r="B611" s="10" t="s">
        <v>1</v>
      </c>
      <c r="C611" s="11" t="s">
        <v>2</v>
      </c>
      <c r="D611" s="11" t="s">
        <v>3</v>
      </c>
      <c r="E611" s="10" t="s">
        <v>4</v>
      </c>
      <c r="F611" s="11" t="s">
        <v>5</v>
      </c>
      <c r="G611" s="10" t="s">
        <v>6</v>
      </c>
      <c r="H611" s="12" t="s">
        <v>7</v>
      </c>
      <c r="I611" s="12" t="s">
        <v>8</v>
      </c>
      <c r="J611" s="12" t="s">
        <v>9</v>
      </c>
      <c r="K611" s="10" t="s">
        <v>10</v>
      </c>
      <c r="L611" s="12" t="s">
        <v>11</v>
      </c>
      <c r="M611" s="12" t="s">
        <v>12</v>
      </c>
    </row>
    <row r="612" spans="1:13" ht="38.25" x14ac:dyDescent="0.25">
      <c r="A612" s="13">
        <v>337</v>
      </c>
      <c r="B612" s="16" t="s">
        <v>468</v>
      </c>
      <c r="C612" s="110" t="s">
        <v>32</v>
      </c>
      <c r="D612" s="82" t="s">
        <v>457</v>
      </c>
      <c r="E612" s="74" t="s">
        <v>50</v>
      </c>
      <c r="F612" s="111" t="s">
        <v>69</v>
      </c>
      <c r="G612" s="19">
        <v>16500</v>
      </c>
      <c r="H612" s="19"/>
      <c r="I612" s="19">
        <f t="shared" si="22"/>
        <v>473.55</v>
      </c>
      <c r="J612" s="19">
        <f t="shared" si="23"/>
        <v>501.6</v>
      </c>
      <c r="K612" s="19">
        <v>25</v>
      </c>
      <c r="L612" s="19">
        <f t="shared" si="20"/>
        <v>1000.1500000000001</v>
      </c>
      <c r="M612" s="18">
        <f t="shared" si="21"/>
        <v>15499.85</v>
      </c>
    </row>
    <row r="613" spans="1:13" ht="42.75" x14ac:dyDescent="0.25">
      <c r="A613" s="20">
        <v>338</v>
      </c>
      <c r="B613" s="23" t="s">
        <v>469</v>
      </c>
      <c r="C613" s="30" t="s">
        <v>32</v>
      </c>
      <c r="D613" s="40" t="s">
        <v>457</v>
      </c>
      <c r="E613" s="37" t="s">
        <v>50</v>
      </c>
      <c r="F613" s="48" t="s">
        <v>69</v>
      </c>
      <c r="G613" s="26">
        <v>16500</v>
      </c>
      <c r="H613" s="26"/>
      <c r="I613" s="19">
        <f t="shared" si="22"/>
        <v>473.55</v>
      </c>
      <c r="J613" s="26">
        <f t="shared" si="23"/>
        <v>501.6</v>
      </c>
      <c r="K613" s="26">
        <v>925</v>
      </c>
      <c r="L613" s="19">
        <f t="shared" si="20"/>
        <v>1900.15</v>
      </c>
      <c r="M613" s="18">
        <f t="shared" si="21"/>
        <v>14599.85</v>
      </c>
    </row>
    <row r="614" spans="1:13" ht="38.25" x14ac:dyDescent="0.25">
      <c r="A614" s="20">
        <v>339</v>
      </c>
      <c r="B614" s="21" t="s">
        <v>470</v>
      </c>
      <c r="C614" s="22" t="s">
        <v>32</v>
      </c>
      <c r="D614" s="40" t="s">
        <v>457</v>
      </c>
      <c r="E614" s="37" t="s">
        <v>50</v>
      </c>
      <c r="F614" s="37" t="s">
        <v>27</v>
      </c>
      <c r="G614" s="27">
        <v>30000</v>
      </c>
      <c r="H614" s="26"/>
      <c r="I614" s="19">
        <f t="shared" si="22"/>
        <v>861</v>
      </c>
      <c r="J614" s="26">
        <f t="shared" si="23"/>
        <v>912</v>
      </c>
      <c r="K614" s="26">
        <v>25</v>
      </c>
      <c r="L614" s="19">
        <f t="shared" si="20"/>
        <v>1798</v>
      </c>
      <c r="M614" s="18">
        <f t="shared" si="21"/>
        <v>28202</v>
      </c>
    </row>
    <row r="615" spans="1:13" ht="42.75" x14ac:dyDescent="0.25">
      <c r="A615" s="20">
        <v>340</v>
      </c>
      <c r="B615" s="23" t="s">
        <v>471</v>
      </c>
      <c r="C615" s="30" t="s">
        <v>14</v>
      </c>
      <c r="D615" s="40" t="s">
        <v>457</v>
      </c>
      <c r="E615" s="37" t="s">
        <v>472</v>
      </c>
      <c r="F615" s="48" t="s">
        <v>69</v>
      </c>
      <c r="G615" s="26">
        <v>22000</v>
      </c>
      <c r="H615" s="26"/>
      <c r="I615" s="19">
        <f t="shared" si="22"/>
        <v>631.4</v>
      </c>
      <c r="J615" s="26">
        <f t="shared" si="23"/>
        <v>668.8</v>
      </c>
      <c r="K615" s="26">
        <v>745</v>
      </c>
      <c r="L615" s="19">
        <f t="shared" si="20"/>
        <v>2045.1999999999998</v>
      </c>
      <c r="M615" s="18">
        <f t="shared" si="21"/>
        <v>19954.8</v>
      </c>
    </row>
    <row r="616" spans="1:13" ht="42.75" x14ac:dyDescent="0.25">
      <c r="A616" s="20">
        <v>341</v>
      </c>
      <c r="B616" s="23" t="s">
        <v>473</v>
      </c>
      <c r="C616" s="30" t="s">
        <v>32</v>
      </c>
      <c r="D616" s="40" t="s">
        <v>457</v>
      </c>
      <c r="E616" s="37" t="s">
        <v>50</v>
      </c>
      <c r="F616" s="48" t="s">
        <v>69</v>
      </c>
      <c r="G616" s="26">
        <v>16500</v>
      </c>
      <c r="H616" s="26"/>
      <c r="I616" s="19">
        <f t="shared" si="22"/>
        <v>473.55</v>
      </c>
      <c r="J616" s="26">
        <f t="shared" si="23"/>
        <v>501.6</v>
      </c>
      <c r="K616" s="26">
        <v>25</v>
      </c>
      <c r="L616" s="19">
        <f t="shared" si="20"/>
        <v>1000.1500000000001</v>
      </c>
      <c r="M616" s="18">
        <f t="shared" si="21"/>
        <v>15499.85</v>
      </c>
    </row>
    <row r="617" spans="1:13" ht="42.75" x14ac:dyDescent="0.25">
      <c r="A617" s="20">
        <v>342</v>
      </c>
      <c r="B617" s="23" t="s">
        <v>474</v>
      </c>
      <c r="C617" s="30" t="s">
        <v>14</v>
      </c>
      <c r="D617" s="40" t="s">
        <v>457</v>
      </c>
      <c r="E617" s="37" t="s">
        <v>267</v>
      </c>
      <c r="F617" s="48" t="s">
        <v>69</v>
      </c>
      <c r="G617" s="26">
        <v>16500</v>
      </c>
      <c r="H617" s="26"/>
      <c r="I617" s="19">
        <f t="shared" si="22"/>
        <v>473.55</v>
      </c>
      <c r="J617" s="26">
        <f t="shared" si="23"/>
        <v>501.6</v>
      </c>
      <c r="K617" s="26">
        <v>25</v>
      </c>
      <c r="L617" s="19">
        <f t="shared" si="20"/>
        <v>1000.1500000000001</v>
      </c>
      <c r="M617" s="18">
        <f t="shared" si="21"/>
        <v>15499.85</v>
      </c>
    </row>
    <row r="618" spans="1:13" ht="42.75" x14ac:dyDescent="0.25">
      <c r="A618" s="20">
        <v>343</v>
      </c>
      <c r="B618" s="23" t="s">
        <v>475</v>
      </c>
      <c r="C618" s="30" t="s">
        <v>32</v>
      </c>
      <c r="D618" s="40" t="s">
        <v>457</v>
      </c>
      <c r="E618" s="37" t="s">
        <v>267</v>
      </c>
      <c r="F618" s="48" t="s">
        <v>69</v>
      </c>
      <c r="G618" s="26">
        <v>16500</v>
      </c>
      <c r="H618" s="26"/>
      <c r="I618" s="19">
        <f t="shared" si="22"/>
        <v>473.55</v>
      </c>
      <c r="J618" s="26">
        <f t="shared" si="23"/>
        <v>501.6</v>
      </c>
      <c r="K618" s="26">
        <v>1215.1199999999999</v>
      </c>
      <c r="L618" s="19">
        <f t="shared" si="20"/>
        <v>2190.27</v>
      </c>
      <c r="M618" s="18">
        <f t="shared" si="21"/>
        <v>14309.73</v>
      </c>
    </row>
    <row r="619" spans="1:13" ht="42.75" x14ac:dyDescent="0.25">
      <c r="A619" s="20">
        <v>344</v>
      </c>
      <c r="B619" s="24" t="s">
        <v>476</v>
      </c>
      <c r="C619" s="22" t="s">
        <v>32</v>
      </c>
      <c r="D619" s="40" t="s">
        <v>457</v>
      </c>
      <c r="E619" s="37" t="s">
        <v>40</v>
      </c>
      <c r="F619" s="48" t="s">
        <v>69</v>
      </c>
      <c r="G619" s="29">
        <v>25000</v>
      </c>
      <c r="H619" s="29"/>
      <c r="I619" s="19">
        <f t="shared" si="22"/>
        <v>717.5</v>
      </c>
      <c r="J619" s="26">
        <f t="shared" si="23"/>
        <v>760</v>
      </c>
      <c r="K619" s="29">
        <v>25</v>
      </c>
      <c r="L619" s="19">
        <f t="shared" si="20"/>
        <v>1502.5</v>
      </c>
      <c r="M619" s="18">
        <f t="shared" si="21"/>
        <v>23497.5</v>
      </c>
    </row>
    <row r="620" spans="1:13" ht="38.25" x14ac:dyDescent="0.25">
      <c r="A620" s="20">
        <v>345</v>
      </c>
      <c r="B620" s="21" t="s">
        <v>477</v>
      </c>
      <c r="C620" s="22" t="s">
        <v>32</v>
      </c>
      <c r="D620" s="40" t="s">
        <v>457</v>
      </c>
      <c r="E620" s="40" t="s">
        <v>40</v>
      </c>
      <c r="F620" s="37" t="s">
        <v>27</v>
      </c>
      <c r="G620" s="27">
        <v>23100</v>
      </c>
      <c r="H620" s="26"/>
      <c r="I620" s="19">
        <f t="shared" si="22"/>
        <v>662.97</v>
      </c>
      <c r="J620" s="26">
        <f t="shared" si="23"/>
        <v>702.24</v>
      </c>
      <c r="K620" s="26">
        <v>324.52</v>
      </c>
      <c r="L620" s="19">
        <f t="shared" si="20"/>
        <v>1689.73</v>
      </c>
      <c r="M620" s="18">
        <f t="shared" si="21"/>
        <v>21410.27</v>
      </c>
    </row>
    <row r="621" spans="1:13" ht="42.75" x14ac:dyDescent="0.25">
      <c r="A621" s="20">
        <v>346</v>
      </c>
      <c r="B621" s="24" t="s">
        <v>478</v>
      </c>
      <c r="C621" s="22" t="s">
        <v>14</v>
      </c>
      <c r="D621" s="40" t="s">
        <v>457</v>
      </c>
      <c r="E621" s="40" t="s">
        <v>58</v>
      </c>
      <c r="F621" s="48" t="s">
        <v>69</v>
      </c>
      <c r="G621" s="29">
        <v>17000</v>
      </c>
      <c r="H621" s="29"/>
      <c r="I621" s="19">
        <f t="shared" si="22"/>
        <v>487.9</v>
      </c>
      <c r="J621" s="26">
        <f t="shared" si="23"/>
        <v>516.79999999999995</v>
      </c>
      <c r="K621" s="29">
        <v>25</v>
      </c>
      <c r="L621" s="19">
        <f t="shared" si="20"/>
        <v>1029.6999999999998</v>
      </c>
      <c r="M621" s="18">
        <f t="shared" si="21"/>
        <v>15970.3</v>
      </c>
    </row>
    <row r="622" spans="1:13" ht="42.75" x14ac:dyDescent="0.25">
      <c r="A622" s="20">
        <v>347</v>
      </c>
      <c r="B622" s="23" t="s">
        <v>479</v>
      </c>
      <c r="C622" s="30" t="s">
        <v>14</v>
      </c>
      <c r="D622" s="40" t="s">
        <v>457</v>
      </c>
      <c r="E622" s="40" t="s">
        <v>480</v>
      </c>
      <c r="F622" s="48" t="s">
        <v>69</v>
      </c>
      <c r="G622" s="26">
        <v>16500</v>
      </c>
      <c r="H622" s="26"/>
      <c r="I622" s="19">
        <f t="shared" si="22"/>
        <v>473.55</v>
      </c>
      <c r="J622" s="26">
        <f t="shared" si="23"/>
        <v>501.6</v>
      </c>
      <c r="K622" s="26">
        <v>25</v>
      </c>
      <c r="L622" s="19">
        <f t="shared" si="20"/>
        <v>1000.1500000000001</v>
      </c>
      <c r="M622" s="18">
        <f t="shared" si="21"/>
        <v>15499.85</v>
      </c>
    </row>
    <row r="623" spans="1:13" ht="38.25" x14ac:dyDescent="0.25">
      <c r="A623" s="20">
        <v>348</v>
      </c>
      <c r="B623" s="24" t="s">
        <v>481</v>
      </c>
      <c r="C623" s="22" t="s">
        <v>32</v>
      </c>
      <c r="D623" s="40" t="s">
        <v>457</v>
      </c>
      <c r="E623" s="37" t="s">
        <v>482</v>
      </c>
      <c r="F623" s="37" t="s">
        <v>27</v>
      </c>
      <c r="G623" s="26">
        <v>17000</v>
      </c>
      <c r="H623" s="28"/>
      <c r="I623" s="19">
        <f t="shared" si="22"/>
        <v>487.9</v>
      </c>
      <c r="J623" s="26">
        <f t="shared" si="23"/>
        <v>516.79999999999995</v>
      </c>
      <c r="K623" s="26">
        <v>25</v>
      </c>
      <c r="L623" s="19">
        <f t="shared" si="20"/>
        <v>1029.6999999999998</v>
      </c>
      <c r="M623" s="18">
        <f t="shared" si="21"/>
        <v>15970.3</v>
      </c>
    </row>
    <row r="624" spans="1:13" ht="28.5" x14ac:dyDescent="0.25">
      <c r="A624" s="20">
        <v>349</v>
      </c>
      <c r="B624" s="33" t="s">
        <v>483</v>
      </c>
      <c r="C624" s="34" t="s">
        <v>32</v>
      </c>
      <c r="D624" s="40" t="s">
        <v>484</v>
      </c>
      <c r="E624" s="37" t="s">
        <v>485</v>
      </c>
      <c r="F624" s="75" t="s">
        <v>30</v>
      </c>
      <c r="G624" s="35">
        <v>43000</v>
      </c>
      <c r="H624" s="35">
        <v>866.06</v>
      </c>
      <c r="I624" s="19">
        <f t="shared" si="22"/>
        <v>1234.0999999999999</v>
      </c>
      <c r="J624" s="26">
        <f t="shared" si="23"/>
        <v>1307.2</v>
      </c>
      <c r="K624" s="35">
        <v>25</v>
      </c>
      <c r="L624" s="19">
        <f t="shared" si="20"/>
        <v>3432.3599999999997</v>
      </c>
      <c r="M624" s="18">
        <f t="shared" si="21"/>
        <v>39567.64</v>
      </c>
    </row>
    <row r="625" spans="1:13" ht="42.75" x14ac:dyDescent="0.25">
      <c r="A625" s="20">
        <v>350</v>
      </c>
      <c r="B625" s="21" t="s">
        <v>488</v>
      </c>
      <c r="C625" s="22" t="s">
        <v>14</v>
      </c>
      <c r="D625" s="40" t="s">
        <v>484</v>
      </c>
      <c r="E625" s="37" t="s">
        <v>489</v>
      </c>
      <c r="F625" s="37" t="s">
        <v>34</v>
      </c>
      <c r="G625" s="44">
        <v>24000</v>
      </c>
      <c r="H625" s="26"/>
      <c r="I625" s="19">
        <f t="shared" si="22"/>
        <v>688.8</v>
      </c>
      <c r="J625" s="26">
        <f t="shared" si="23"/>
        <v>729.6</v>
      </c>
      <c r="K625" s="26">
        <v>25</v>
      </c>
      <c r="L625" s="19">
        <f t="shared" si="20"/>
        <v>1443.4</v>
      </c>
      <c r="M625" s="18">
        <f t="shared" si="21"/>
        <v>22556.6</v>
      </c>
    </row>
    <row r="626" spans="1:13" ht="28.5" x14ac:dyDescent="0.25">
      <c r="A626" s="20">
        <v>351</v>
      </c>
      <c r="B626" s="21" t="s">
        <v>490</v>
      </c>
      <c r="C626" s="22" t="s">
        <v>14</v>
      </c>
      <c r="D626" s="40" t="s">
        <v>484</v>
      </c>
      <c r="E626" s="37" t="s">
        <v>300</v>
      </c>
      <c r="F626" s="75" t="s">
        <v>30</v>
      </c>
      <c r="G626" s="44">
        <v>24000</v>
      </c>
      <c r="H626" s="26"/>
      <c r="I626" s="19">
        <f t="shared" si="22"/>
        <v>688.8</v>
      </c>
      <c r="J626" s="26">
        <f t="shared" si="23"/>
        <v>729.6</v>
      </c>
      <c r="K626" s="26">
        <v>25</v>
      </c>
      <c r="L626" s="19">
        <f t="shared" si="20"/>
        <v>1443.4</v>
      </c>
      <c r="M626" s="18">
        <f t="shared" si="21"/>
        <v>22556.6</v>
      </c>
    </row>
    <row r="627" spans="1:13" ht="28.5" x14ac:dyDescent="0.25">
      <c r="A627" s="20">
        <v>352</v>
      </c>
      <c r="B627" s="21" t="s">
        <v>491</v>
      </c>
      <c r="C627" s="22" t="s">
        <v>14</v>
      </c>
      <c r="D627" s="40" t="s">
        <v>484</v>
      </c>
      <c r="E627" s="37" t="s">
        <v>314</v>
      </c>
      <c r="F627" s="37" t="s">
        <v>27</v>
      </c>
      <c r="G627" s="45">
        <v>24000</v>
      </c>
      <c r="H627" s="26"/>
      <c r="I627" s="26">
        <f t="shared" si="22"/>
        <v>688.8</v>
      </c>
      <c r="J627" s="26">
        <f t="shared" si="23"/>
        <v>729.6</v>
      </c>
      <c r="K627" s="26">
        <v>25</v>
      </c>
      <c r="L627" s="26">
        <f t="shared" si="20"/>
        <v>1443.4</v>
      </c>
      <c r="M627" s="27">
        <f t="shared" si="21"/>
        <v>22556.6</v>
      </c>
    </row>
    <row r="628" spans="1:13" x14ac:dyDescent="0.25">
      <c r="A628" s="92"/>
      <c r="B628" s="93"/>
      <c r="C628" s="94"/>
      <c r="D628" s="95"/>
      <c r="E628" s="96"/>
      <c r="F628" s="96"/>
      <c r="G628" s="129"/>
      <c r="H628" s="98"/>
      <c r="I628" s="98"/>
      <c r="J628" s="98"/>
      <c r="K628" s="98"/>
      <c r="L628" s="98"/>
      <c r="M628" s="97"/>
    </row>
    <row r="629" spans="1:13" x14ac:dyDescent="0.25">
      <c r="A629" s="92"/>
      <c r="B629" s="93"/>
      <c r="C629" s="94"/>
      <c r="D629" s="95"/>
      <c r="E629" s="96"/>
      <c r="F629" s="96"/>
      <c r="G629" s="129"/>
      <c r="H629" s="98"/>
      <c r="I629" s="98"/>
      <c r="J629" s="98"/>
      <c r="K629" s="98"/>
      <c r="L629" s="98"/>
      <c r="M629" s="97"/>
    </row>
    <row r="630" spans="1:13" x14ac:dyDescent="0.25">
      <c r="A630" s="92"/>
      <c r="B630" s="93"/>
      <c r="C630" s="94"/>
      <c r="D630" s="95"/>
      <c r="E630" s="96"/>
      <c r="F630" s="96"/>
      <c r="G630" s="129"/>
      <c r="H630" s="98"/>
      <c r="I630" s="98"/>
      <c r="J630" s="98"/>
      <c r="K630" s="98"/>
      <c r="L630" s="98"/>
      <c r="M630" s="97"/>
    </row>
    <row r="631" spans="1:13" x14ac:dyDescent="0.25">
      <c r="A631" s="92"/>
      <c r="B631" s="93"/>
      <c r="C631" s="94"/>
      <c r="D631" s="95"/>
      <c r="E631" s="96"/>
      <c r="F631" s="96"/>
      <c r="G631" s="129"/>
      <c r="H631" s="98"/>
      <c r="I631" s="98"/>
      <c r="J631" s="98"/>
      <c r="K631" s="98"/>
      <c r="L631" s="98"/>
      <c r="M631" s="97"/>
    </row>
    <row r="632" spans="1:13" x14ac:dyDescent="0.25">
      <c r="A632" s="92"/>
      <c r="B632" s="93"/>
      <c r="C632" s="94"/>
      <c r="D632" s="95"/>
      <c r="E632" s="96"/>
      <c r="F632" s="96"/>
      <c r="G632" s="129"/>
      <c r="H632" s="98"/>
      <c r="I632" s="98"/>
      <c r="J632" s="98"/>
      <c r="K632" s="98"/>
      <c r="L632" s="98"/>
      <c r="M632" s="97"/>
    </row>
    <row r="633" spans="1:13" ht="18" x14ac:dyDescent="0.25">
      <c r="A633" s="149" t="s">
        <v>1935</v>
      </c>
      <c r="B633" s="149"/>
      <c r="C633" s="149"/>
      <c r="D633" s="149"/>
      <c r="E633" s="149"/>
      <c r="F633" s="149"/>
      <c r="G633" s="149"/>
      <c r="H633" s="149"/>
      <c r="I633" s="149"/>
      <c r="J633" s="149"/>
      <c r="K633" s="149"/>
      <c r="L633" s="149"/>
      <c r="M633" s="149"/>
    </row>
    <row r="634" spans="1:13" ht="18" x14ac:dyDescent="0.25">
      <c r="A634" s="149" t="s">
        <v>1936</v>
      </c>
      <c r="B634" s="149"/>
      <c r="C634" s="149"/>
      <c r="D634" s="149"/>
      <c r="E634" s="149"/>
      <c r="F634" s="149"/>
      <c r="G634" s="149"/>
      <c r="H634" s="149"/>
      <c r="I634" s="149"/>
      <c r="J634" s="149"/>
      <c r="K634" s="149"/>
      <c r="L634" s="149"/>
      <c r="M634" s="149"/>
    </row>
    <row r="635" spans="1:13" ht="18" x14ac:dyDescent="0.25">
      <c r="A635" s="149" t="s">
        <v>1937</v>
      </c>
      <c r="B635" s="149"/>
      <c r="C635" s="149"/>
      <c r="D635" s="149"/>
      <c r="E635" s="149"/>
      <c r="F635" s="149"/>
      <c r="G635" s="149"/>
      <c r="H635" s="149"/>
      <c r="I635" s="149"/>
      <c r="J635" s="149"/>
      <c r="K635" s="149"/>
      <c r="L635" s="149"/>
      <c r="M635" s="149"/>
    </row>
    <row r="636" spans="1:13" x14ac:dyDescent="0.25">
      <c r="A636" s="68"/>
      <c r="B636" s="69"/>
      <c r="C636" s="70"/>
      <c r="D636" s="71"/>
      <c r="E636" s="71"/>
      <c r="F636" s="72"/>
      <c r="G636" s="73"/>
      <c r="H636" s="73"/>
      <c r="I636" s="73"/>
      <c r="J636" s="73"/>
      <c r="K636" s="73"/>
      <c r="L636" s="73"/>
      <c r="M636" s="73"/>
    </row>
    <row r="637" spans="1:13" ht="18" x14ac:dyDescent="0.25">
      <c r="A637" s="149" t="s">
        <v>1938</v>
      </c>
      <c r="B637" s="149"/>
      <c r="C637" s="149"/>
      <c r="D637" s="149"/>
      <c r="E637" s="149"/>
      <c r="F637" s="149"/>
      <c r="G637" s="149"/>
      <c r="H637" s="149"/>
      <c r="I637" s="149"/>
      <c r="J637" s="149"/>
      <c r="K637" s="149"/>
      <c r="L637" s="149"/>
      <c r="M637" s="149"/>
    </row>
    <row r="638" spans="1:13" ht="18" x14ac:dyDescent="0.25">
      <c r="A638" s="149" t="s">
        <v>1940</v>
      </c>
      <c r="B638" s="149"/>
      <c r="C638" s="149"/>
      <c r="D638" s="149"/>
      <c r="E638" s="149"/>
      <c r="F638" s="149"/>
      <c r="G638" s="149"/>
      <c r="H638" s="149"/>
      <c r="I638" s="149"/>
      <c r="J638" s="149"/>
      <c r="K638" s="149"/>
      <c r="L638" s="149"/>
      <c r="M638" s="149"/>
    </row>
    <row r="639" spans="1:13" x14ac:dyDescent="0.25">
      <c r="A639" s="68"/>
      <c r="B639" s="69"/>
      <c r="C639" s="70"/>
      <c r="D639" s="71"/>
      <c r="E639" s="71"/>
      <c r="F639" s="72"/>
      <c r="G639" s="73"/>
      <c r="H639" s="73"/>
      <c r="I639" s="73"/>
      <c r="J639" s="73"/>
      <c r="K639" s="73"/>
      <c r="L639" s="73"/>
      <c r="M639" s="73"/>
    </row>
    <row r="640" spans="1:13" ht="18" x14ac:dyDescent="0.25">
      <c r="A640" s="150" t="s">
        <v>1939</v>
      </c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</row>
    <row r="641" spans="1:13" ht="15.75" thickBot="1" x14ac:dyDescent="0.3">
      <c r="A641" s="68"/>
      <c r="B641" s="69"/>
      <c r="C641" s="70"/>
      <c r="D641" s="71"/>
      <c r="E641" s="71"/>
      <c r="F641" s="72"/>
      <c r="G641" s="73"/>
      <c r="H641" s="73"/>
      <c r="I641" s="73"/>
      <c r="J641" s="73"/>
      <c r="K641" s="73"/>
      <c r="L641" s="73"/>
      <c r="M641" s="73"/>
    </row>
    <row r="642" spans="1:13" ht="29.25" thickBot="1" x14ac:dyDescent="0.3">
      <c r="A642" s="9" t="s">
        <v>0</v>
      </c>
      <c r="B642" s="10" t="s">
        <v>1</v>
      </c>
      <c r="C642" s="11" t="s">
        <v>2</v>
      </c>
      <c r="D642" s="11" t="s">
        <v>3</v>
      </c>
      <c r="E642" s="10" t="s">
        <v>4</v>
      </c>
      <c r="F642" s="11" t="s">
        <v>5</v>
      </c>
      <c r="G642" s="10" t="s">
        <v>6</v>
      </c>
      <c r="H642" s="12" t="s">
        <v>7</v>
      </c>
      <c r="I642" s="12" t="s">
        <v>8</v>
      </c>
      <c r="J642" s="12" t="s">
        <v>9</v>
      </c>
      <c r="K642" s="10" t="s">
        <v>10</v>
      </c>
      <c r="L642" s="12" t="s">
        <v>11</v>
      </c>
      <c r="M642" s="12" t="s">
        <v>12</v>
      </c>
    </row>
    <row r="643" spans="1:13" ht="28.5" x14ac:dyDescent="0.25">
      <c r="A643" s="13">
        <v>353</v>
      </c>
      <c r="B643" s="14" t="s">
        <v>492</v>
      </c>
      <c r="C643" s="15" t="s">
        <v>14</v>
      </c>
      <c r="D643" s="82" t="s">
        <v>484</v>
      </c>
      <c r="E643" s="74" t="s">
        <v>487</v>
      </c>
      <c r="F643" s="74" t="s">
        <v>27</v>
      </c>
      <c r="G643" s="18">
        <v>30000</v>
      </c>
      <c r="H643" s="19"/>
      <c r="I643" s="19">
        <f t="shared" si="22"/>
        <v>861</v>
      </c>
      <c r="J643" s="19">
        <f t="shared" si="23"/>
        <v>912</v>
      </c>
      <c r="K643" s="19">
        <v>25</v>
      </c>
      <c r="L643" s="19">
        <f t="shared" si="20"/>
        <v>1798</v>
      </c>
      <c r="M643" s="18">
        <f t="shared" si="21"/>
        <v>28202</v>
      </c>
    </row>
    <row r="644" spans="1:13" ht="28.5" x14ac:dyDescent="0.25">
      <c r="A644" s="20">
        <v>354</v>
      </c>
      <c r="B644" s="21" t="s">
        <v>493</v>
      </c>
      <c r="C644" s="22" t="s">
        <v>14</v>
      </c>
      <c r="D644" s="40" t="s">
        <v>484</v>
      </c>
      <c r="E644" s="37" t="s">
        <v>487</v>
      </c>
      <c r="F644" s="37" t="s">
        <v>27</v>
      </c>
      <c r="G644" s="26">
        <v>25000</v>
      </c>
      <c r="H644" s="26"/>
      <c r="I644" s="19">
        <f t="shared" si="22"/>
        <v>717.5</v>
      </c>
      <c r="J644" s="26">
        <f t="shared" si="23"/>
        <v>760</v>
      </c>
      <c r="K644" s="26">
        <v>25</v>
      </c>
      <c r="L644" s="19">
        <f t="shared" si="20"/>
        <v>1502.5</v>
      </c>
      <c r="M644" s="18">
        <f t="shared" si="21"/>
        <v>23497.5</v>
      </c>
    </row>
    <row r="645" spans="1:13" ht="28.5" x14ac:dyDescent="0.25">
      <c r="A645" s="20">
        <v>355</v>
      </c>
      <c r="B645" s="21" t="s">
        <v>494</v>
      </c>
      <c r="C645" s="22" t="s">
        <v>14</v>
      </c>
      <c r="D645" s="40" t="s">
        <v>484</v>
      </c>
      <c r="E645" s="37" t="s">
        <v>50</v>
      </c>
      <c r="F645" s="37" t="s">
        <v>27</v>
      </c>
      <c r="G645" s="32">
        <v>25000</v>
      </c>
      <c r="H645" s="26"/>
      <c r="I645" s="19">
        <f t="shared" si="22"/>
        <v>717.5</v>
      </c>
      <c r="J645" s="26">
        <f t="shared" si="23"/>
        <v>760</v>
      </c>
      <c r="K645" s="26">
        <v>25</v>
      </c>
      <c r="L645" s="19">
        <f t="shared" si="20"/>
        <v>1502.5</v>
      </c>
      <c r="M645" s="18">
        <f t="shared" si="21"/>
        <v>23497.5</v>
      </c>
    </row>
    <row r="646" spans="1:13" ht="28.5" x14ac:dyDescent="0.25">
      <c r="A646" s="20">
        <v>356</v>
      </c>
      <c r="B646" s="24" t="s">
        <v>495</v>
      </c>
      <c r="C646" s="22" t="s">
        <v>14</v>
      </c>
      <c r="D646" s="40" t="s">
        <v>484</v>
      </c>
      <c r="E646" s="37" t="s">
        <v>50</v>
      </c>
      <c r="F646" s="37" t="s">
        <v>27</v>
      </c>
      <c r="G646" s="29">
        <v>24000</v>
      </c>
      <c r="H646" s="29"/>
      <c r="I646" s="19">
        <f t="shared" si="22"/>
        <v>688.8</v>
      </c>
      <c r="J646" s="26">
        <f t="shared" si="23"/>
        <v>729.6</v>
      </c>
      <c r="K646" s="29">
        <v>25</v>
      </c>
      <c r="L646" s="19">
        <f t="shared" si="20"/>
        <v>1443.4</v>
      </c>
      <c r="M646" s="18">
        <f t="shared" si="21"/>
        <v>22556.6</v>
      </c>
    </row>
    <row r="647" spans="1:13" ht="42.75" x14ac:dyDescent="0.25">
      <c r="A647" s="20">
        <v>357</v>
      </c>
      <c r="B647" s="21" t="s">
        <v>496</v>
      </c>
      <c r="C647" s="22" t="s">
        <v>14</v>
      </c>
      <c r="D647" s="40" t="s">
        <v>484</v>
      </c>
      <c r="E647" s="37" t="s">
        <v>497</v>
      </c>
      <c r="F647" s="37" t="s">
        <v>69</v>
      </c>
      <c r="G647" s="44">
        <v>17000</v>
      </c>
      <c r="H647" s="26"/>
      <c r="I647" s="19">
        <f t="shared" si="22"/>
        <v>487.9</v>
      </c>
      <c r="J647" s="26">
        <f t="shared" si="23"/>
        <v>516.79999999999995</v>
      </c>
      <c r="K647" s="26">
        <v>25</v>
      </c>
      <c r="L647" s="19">
        <f t="shared" si="20"/>
        <v>1029.6999999999998</v>
      </c>
      <c r="M647" s="18">
        <f t="shared" si="21"/>
        <v>15970.3</v>
      </c>
    </row>
    <row r="648" spans="1:13" ht="28.5" x14ac:dyDescent="0.25">
      <c r="A648" s="20">
        <v>358</v>
      </c>
      <c r="B648" s="21" t="s">
        <v>498</v>
      </c>
      <c r="C648" s="22" t="s">
        <v>14</v>
      </c>
      <c r="D648" s="40" t="s">
        <v>484</v>
      </c>
      <c r="E648" s="37" t="s">
        <v>50</v>
      </c>
      <c r="F648" s="37" t="s">
        <v>27</v>
      </c>
      <c r="G648" s="32">
        <v>17000</v>
      </c>
      <c r="H648" s="26"/>
      <c r="I648" s="19">
        <f t="shared" si="22"/>
        <v>487.9</v>
      </c>
      <c r="J648" s="26">
        <f t="shared" si="23"/>
        <v>516.79999999999995</v>
      </c>
      <c r="K648" s="26">
        <v>25</v>
      </c>
      <c r="L648" s="19">
        <f t="shared" si="20"/>
        <v>1029.6999999999998</v>
      </c>
      <c r="M648" s="18">
        <f t="shared" si="21"/>
        <v>15970.3</v>
      </c>
    </row>
    <row r="649" spans="1:13" ht="42.75" x14ac:dyDescent="0.25">
      <c r="A649" s="20">
        <v>359</v>
      </c>
      <c r="B649" s="24" t="s">
        <v>499</v>
      </c>
      <c r="C649" s="22" t="s">
        <v>14</v>
      </c>
      <c r="D649" s="40" t="s">
        <v>484</v>
      </c>
      <c r="E649" s="37" t="s">
        <v>500</v>
      </c>
      <c r="F649" s="48" t="s">
        <v>69</v>
      </c>
      <c r="G649" s="29">
        <v>24000</v>
      </c>
      <c r="H649" s="29"/>
      <c r="I649" s="19">
        <f t="shared" si="22"/>
        <v>688.8</v>
      </c>
      <c r="J649" s="26">
        <f t="shared" si="23"/>
        <v>729.6</v>
      </c>
      <c r="K649" s="29">
        <v>25</v>
      </c>
      <c r="L649" s="19">
        <f t="shared" si="20"/>
        <v>1443.4</v>
      </c>
      <c r="M649" s="18">
        <f t="shared" si="21"/>
        <v>22556.6</v>
      </c>
    </row>
    <row r="650" spans="1:13" ht="42.75" x14ac:dyDescent="0.25">
      <c r="A650" s="20">
        <v>360</v>
      </c>
      <c r="B650" s="21" t="s">
        <v>501</v>
      </c>
      <c r="C650" s="22" t="s">
        <v>14</v>
      </c>
      <c r="D650" s="40" t="s">
        <v>484</v>
      </c>
      <c r="E650" s="37" t="s">
        <v>500</v>
      </c>
      <c r="F650" s="48" t="s">
        <v>69</v>
      </c>
      <c r="G650" s="44">
        <v>17000</v>
      </c>
      <c r="H650" s="26"/>
      <c r="I650" s="19">
        <f t="shared" si="22"/>
        <v>487.9</v>
      </c>
      <c r="J650" s="26">
        <f t="shared" si="23"/>
        <v>516.79999999999995</v>
      </c>
      <c r="K650" s="26">
        <v>25</v>
      </c>
      <c r="L650" s="19">
        <f t="shared" si="20"/>
        <v>1029.6999999999998</v>
      </c>
      <c r="M650" s="18">
        <f t="shared" si="21"/>
        <v>15970.3</v>
      </c>
    </row>
    <row r="651" spans="1:13" ht="28.5" x14ac:dyDescent="0.25">
      <c r="A651" s="20">
        <v>361</v>
      </c>
      <c r="B651" s="21" t="s">
        <v>502</v>
      </c>
      <c r="C651" s="22" t="s">
        <v>14</v>
      </c>
      <c r="D651" s="40" t="s">
        <v>484</v>
      </c>
      <c r="E651" s="37" t="s">
        <v>500</v>
      </c>
      <c r="F651" s="37" t="s">
        <v>27</v>
      </c>
      <c r="G651" s="26">
        <v>25000</v>
      </c>
      <c r="H651" s="26"/>
      <c r="I651" s="19">
        <f t="shared" si="22"/>
        <v>717.5</v>
      </c>
      <c r="J651" s="26">
        <f t="shared" si="23"/>
        <v>760</v>
      </c>
      <c r="K651" s="26">
        <v>25</v>
      </c>
      <c r="L651" s="19">
        <f t="shared" si="20"/>
        <v>1502.5</v>
      </c>
      <c r="M651" s="18">
        <f t="shared" si="21"/>
        <v>23497.5</v>
      </c>
    </row>
    <row r="652" spans="1:13" ht="42.75" x14ac:dyDescent="0.25">
      <c r="A652" s="20">
        <v>362</v>
      </c>
      <c r="B652" s="21" t="s">
        <v>503</v>
      </c>
      <c r="C652" s="22" t="s">
        <v>14</v>
      </c>
      <c r="D652" s="40" t="s">
        <v>484</v>
      </c>
      <c r="E652" s="37" t="s">
        <v>62</v>
      </c>
      <c r="F652" s="37" t="s">
        <v>34</v>
      </c>
      <c r="G652" s="27">
        <v>22000</v>
      </c>
      <c r="H652" s="26"/>
      <c r="I652" s="19">
        <f t="shared" si="22"/>
        <v>631.4</v>
      </c>
      <c r="J652" s="26">
        <f t="shared" si="23"/>
        <v>668.8</v>
      </c>
      <c r="K652" s="26">
        <v>1775</v>
      </c>
      <c r="L652" s="19">
        <f t="shared" si="20"/>
        <v>3075.2</v>
      </c>
      <c r="M652" s="18">
        <f t="shared" si="21"/>
        <v>18924.8</v>
      </c>
    </row>
    <row r="653" spans="1:13" ht="42.75" x14ac:dyDescent="0.25">
      <c r="A653" s="20">
        <v>363</v>
      </c>
      <c r="B653" s="21" t="s">
        <v>504</v>
      </c>
      <c r="C653" s="22" t="s">
        <v>14</v>
      </c>
      <c r="D653" s="40" t="s">
        <v>484</v>
      </c>
      <c r="E653" s="37" t="s">
        <v>505</v>
      </c>
      <c r="F653" s="37" t="s">
        <v>34</v>
      </c>
      <c r="G653" s="27">
        <v>19250</v>
      </c>
      <c r="H653" s="26"/>
      <c r="I653" s="19">
        <f t="shared" si="22"/>
        <v>552.47500000000002</v>
      </c>
      <c r="J653" s="26">
        <f t="shared" si="23"/>
        <v>585.20000000000005</v>
      </c>
      <c r="K653" s="26">
        <v>655</v>
      </c>
      <c r="L653" s="19">
        <f t="shared" si="20"/>
        <v>1792.6750000000002</v>
      </c>
      <c r="M653" s="18">
        <f t="shared" si="21"/>
        <v>17457.325000000001</v>
      </c>
    </row>
    <row r="654" spans="1:13" ht="42.75" x14ac:dyDescent="0.25">
      <c r="A654" s="20">
        <v>364</v>
      </c>
      <c r="B654" s="21" t="s">
        <v>506</v>
      </c>
      <c r="C654" s="22" t="s">
        <v>14</v>
      </c>
      <c r="D654" s="40" t="s">
        <v>484</v>
      </c>
      <c r="E654" s="37" t="s">
        <v>505</v>
      </c>
      <c r="F654" s="37" t="s">
        <v>69</v>
      </c>
      <c r="G654" s="27">
        <v>19250</v>
      </c>
      <c r="H654" s="26"/>
      <c r="I654" s="19">
        <f t="shared" si="22"/>
        <v>552.47500000000002</v>
      </c>
      <c r="J654" s="26">
        <f t="shared" si="23"/>
        <v>585.20000000000005</v>
      </c>
      <c r="K654" s="26">
        <v>25</v>
      </c>
      <c r="L654" s="19">
        <f t="shared" si="20"/>
        <v>1162.6750000000002</v>
      </c>
      <c r="M654" s="18">
        <f t="shared" si="21"/>
        <v>18087.325000000001</v>
      </c>
    </row>
    <row r="655" spans="1:13" ht="42.75" x14ac:dyDescent="0.25">
      <c r="A655" s="20">
        <v>365</v>
      </c>
      <c r="B655" s="21" t="s">
        <v>507</v>
      </c>
      <c r="C655" s="22" t="s">
        <v>14</v>
      </c>
      <c r="D655" s="40" t="s">
        <v>484</v>
      </c>
      <c r="E655" s="37" t="s">
        <v>505</v>
      </c>
      <c r="F655" s="37" t="s">
        <v>69</v>
      </c>
      <c r="G655" s="27">
        <v>19250</v>
      </c>
      <c r="H655" s="26"/>
      <c r="I655" s="19">
        <f t="shared" si="22"/>
        <v>552.47500000000002</v>
      </c>
      <c r="J655" s="26">
        <f t="shared" si="23"/>
        <v>585.20000000000005</v>
      </c>
      <c r="K655" s="26">
        <v>25</v>
      </c>
      <c r="L655" s="19">
        <f t="shared" si="20"/>
        <v>1162.6750000000002</v>
      </c>
      <c r="M655" s="18">
        <f t="shared" si="21"/>
        <v>18087.325000000001</v>
      </c>
    </row>
    <row r="656" spans="1:13" ht="25.5" x14ac:dyDescent="0.25">
      <c r="A656" s="20">
        <v>366</v>
      </c>
      <c r="B656" s="21" t="s">
        <v>508</v>
      </c>
      <c r="C656" s="22" t="s">
        <v>14</v>
      </c>
      <c r="D656" s="40" t="s">
        <v>484</v>
      </c>
      <c r="E656" s="37" t="s">
        <v>509</v>
      </c>
      <c r="F656" s="37" t="s">
        <v>27</v>
      </c>
      <c r="G656" s="27">
        <v>16500</v>
      </c>
      <c r="H656" s="26"/>
      <c r="I656" s="19">
        <f t="shared" si="22"/>
        <v>473.55</v>
      </c>
      <c r="J656" s="26">
        <f t="shared" si="23"/>
        <v>501.6</v>
      </c>
      <c r="K656" s="26">
        <v>324.52</v>
      </c>
      <c r="L656" s="19">
        <f t="shared" si="20"/>
        <v>1299.67</v>
      </c>
      <c r="M656" s="18">
        <f t="shared" si="21"/>
        <v>15200.33</v>
      </c>
    </row>
    <row r="657" spans="1:13" ht="25.5" x14ac:dyDescent="0.25">
      <c r="A657" s="20">
        <v>367</v>
      </c>
      <c r="B657" s="21" t="s">
        <v>510</v>
      </c>
      <c r="C657" s="22" t="s">
        <v>14</v>
      </c>
      <c r="D657" s="40" t="s">
        <v>484</v>
      </c>
      <c r="E657" s="37" t="s">
        <v>62</v>
      </c>
      <c r="F657" s="37" t="s">
        <v>27</v>
      </c>
      <c r="G657" s="27">
        <v>19250</v>
      </c>
      <c r="H657" s="26"/>
      <c r="I657" s="19">
        <f t="shared" si="22"/>
        <v>552.47500000000002</v>
      </c>
      <c r="J657" s="26">
        <f t="shared" si="23"/>
        <v>585.20000000000005</v>
      </c>
      <c r="K657" s="26">
        <v>1215.1199999999999</v>
      </c>
      <c r="L657" s="19">
        <f t="shared" si="20"/>
        <v>2352.7950000000001</v>
      </c>
      <c r="M657" s="18">
        <f t="shared" si="21"/>
        <v>16897.205000000002</v>
      </c>
    </row>
    <row r="658" spans="1:13" ht="25.5" x14ac:dyDescent="0.25">
      <c r="A658" s="20">
        <v>368</v>
      </c>
      <c r="B658" s="21" t="s">
        <v>511</v>
      </c>
      <c r="C658" s="22" t="s">
        <v>14</v>
      </c>
      <c r="D658" s="40" t="s">
        <v>484</v>
      </c>
      <c r="E658" s="37" t="s">
        <v>505</v>
      </c>
      <c r="F658" s="37" t="s">
        <v>27</v>
      </c>
      <c r="G658" s="27">
        <v>24000</v>
      </c>
      <c r="H658" s="26"/>
      <c r="I658" s="19">
        <f t="shared" si="22"/>
        <v>688.8</v>
      </c>
      <c r="J658" s="26">
        <f t="shared" si="23"/>
        <v>729.6</v>
      </c>
      <c r="K658" s="26">
        <v>25</v>
      </c>
      <c r="L658" s="19">
        <f t="shared" si="20"/>
        <v>1443.4</v>
      </c>
      <c r="M658" s="18">
        <f t="shared" si="21"/>
        <v>22556.6</v>
      </c>
    </row>
    <row r="659" spans="1:13" ht="28.5" x14ac:dyDescent="0.25">
      <c r="A659" s="20">
        <v>369</v>
      </c>
      <c r="B659" s="21" t="s">
        <v>512</v>
      </c>
      <c r="C659" s="22" t="s">
        <v>14</v>
      </c>
      <c r="D659" s="40" t="s">
        <v>484</v>
      </c>
      <c r="E659" s="37" t="s">
        <v>62</v>
      </c>
      <c r="F659" s="37" t="s">
        <v>69</v>
      </c>
      <c r="G659" s="27">
        <v>16500</v>
      </c>
      <c r="H659" s="26"/>
      <c r="I659" s="26">
        <f>+G659*2.87%</f>
        <v>473.55</v>
      </c>
      <c r="J659" s="26">
        <f>+G659*3.04%</f>
        <v>501.6</v>
      </c>
      <c r="K659" s="26">
        <v>25</v>
      </c>
      <c r="L659" s="26">
        <f>+H659+I659+J659+K659</f>
        <v>1000.1500000000001</v>
      </c>
      <c r="M659" s="27">
        <f>+G659-L659</f>
        <v>15499.85</v>
      </c>
    </row>
    <row r="660" spans="1:13" ht="25.5" x14ac:dyDescent="0.25">
      <c r="A660" s="20">
        <v>370</v>
      </c>
      <c r="B660" s="21" t="s">
        <v>514</v>
      </c>
      <c r="C660" s="22" t="s">
        <v>14</v>
      </c>
      <c r="D660" s="40" t="s">
        <v>484</v>
      </c>
      <c r="E660" s="37" t="s">
        <v>62</v>
      </c>
      <c r="F660" s="37" t="s">
        <v>27</v>
      </c>
      <c r="G660" s="27">
        <v>22000</v>
      </c>
      <c r="H660" s="26"/>
      <c r="I660" s="26">
        <f>+G660*2.87%</f>
        <v>631.4</v>
      </c>
      <c r="J660" s="26">
        <f>+G660*3.04%</f>
        <v>668.8</v>
      </c>
      <c r="K660" s="26">
        <v>25</v>
      </c>
      <c r="L660" s="26">
        <f>+H660+I660+J660+K660</f>
        <v>1325.1999999999998</v>
      </c>
      <c r="M660" s="27">
        <f>+G660-L660</f>
        <v>20674.8</v>
      </c>
    </row>
    <row r="661" spans="1:13" x14ac:dyDescent="0.25">
      <c r="A661" s="92"/>
      <c r="B661" s="93"/>
      <c r="C661" s="94"/>
      <c r="D661" s="95"/>
      <c r="E661" s="96"/>
      <c r="F661" s="96"/>
      <c r="G661" s="97"/>
      <c r="H661" s="98"/>
      <c r="I661" s="98"/>
      <c r="J661" s="98"/>
      <c r="K661" s="98"/>
      <c r="L661" s="98"/>
      <c r="M661" s="97"/>
    </row>
    <row r="662" spans="1:13" x14ac:dyDescent="0.25">
      <c r="A662" s="92"/>
      <c r="B662" s="93"/>
      <c r="C662" s="94"/>
      <c r="D662" s="95"/>
      <c r="E662" s="96"/>
      <c r="F662" s="96"/>
      <c r="G662" s="97"/>
      <c r="H662" s="98"/>
      <c r="I662" s="98"/>
      <c r="J662" s="98"/>
      <c r="K662" s="98"/>
      <c r="L662" s="98"/>
      <c r="M662" s="97"/>
    </row>
    <row r="663" spans="1:13" x14ac:dyDescent="0.25">
      <c r="A663" s="92"/>
      <c r="B663" s="93"/>
      <c r="C663" s="94"/>
      <c r="D663" s="95"/>
      <c r="E663" s="96"/>
      <c r="F663" s="96"/>
      <c r="G663" s="97"/>
      <c r="H663" s="98"/>
      <c r="I663" s="98"/>
      <c r="J663" s="98"/>
      <c r="K663" s="98"/>
      <c r="L663" s="98"/>
      <c r="M663" s="97"/>
    </row>
    <row r="664" spans="1:13" x14ac:dyDescent="0.25">
      <c r="A664" s="92"/>
      <c r="B664" s="93"/>
      <c r="C664" s="94"/>
      <c r="D664" s="95"/>
      <c r="E664" s="96"/>
      <c r="F664" s="96"/>
      <c r="G664" s="97"/>
      <c r="H664" s="98"/>
      <c r="I664" s="98"/>
      <c r="J664" s="98"/>
      <c r="K664" s="98"/>
      <c r="L664" s="98"/>
      <c r="M664" s="97"/>
    </row>
    <row r="665" spans="1:13" x14ac:dyDescent="0.25">
      <c r="A665" s="92"/>
      <c r="B665" s="93"/>
      <c r="C665" s="94"/>
      <c r="D665" s="95"/>
      <c r="E665" s="96"/>
      <c r="F665" s="96"/>
      <c r="G665" s="97"/>
      <c r="H665" s="98"/>
      <c r="I665" s="98"/>
      <c r="J665" s="98"/>
      <c r="K665" s="98"/>
      <c r="L665" s="98"/>
      <c r="M665" s="97"/>
    </row>
    <row r="666" spans="1:13" ht="18" x14ac:dyDescent="0.25">
      <c r="A666" s="149" t="s">
        <v>1935</v>
      </c>
      <c r="B666" s="149"/>
      <c r="C666" s="149"/>
      <c r="D666" s="149"/>
      <c r="E666" s="149"/>
      <c r="F666" s="149"/>
      <c r="G666" s="149"/>
      <c r="H666" s="149"/>
      <c r="I666" s="149"/>
      <c r="J666" s="149"/>
      <c r="K666" s="149"/>
      <c r="L666" s="149"/>
      <c r="M666" s="149"/>
    </row>
    <row r="667" spans="1:13" ht="18" x14ac:dyDescent="0.25">
      <c r="A667" s="149" t="s">
        <v>1936</v>
      </c>
      <c r="B667" s="149"/>
      <c r="C667" s="149"/>
      <c r="D667" s="149"/>
      <c r="E667" s="149"/>
      <c r="F667" s="149"/>
      <c r="G667" s="149"/>
      <c r="H667" s="149"/>
      <c r="I667" s="149"/>
      <c r="J667" s="149"/>
      <c r="K667" s="149"/>
      <c r="L667" s="149"/>
      <c r="M667" s="149"/>
    </row>
    <row r="668" spans="1:13" ht="18" x14ac:dyDescent="0.25">
      <c r="A668" s="149" t="s">
        <v>1937</v>
      </c>
      <c r="B668" s="149"/>
      <c r="C668" s="149"/>
      <c r="D668" s="149"/>
      <c r="E668" s="149"/>
      <c r="F668" s="149"/>
      <c r="G668" s="149"/>
      <c r="H668" s="149"/>
      <c r="I668" s="149"/>
      <c r="J668" s="149"/>
      <c r="K668" s="149"/>
      <c r="L668" s="149"/>
      <c r="M668" s="149"/>
    </row>
    <row r="669" spans="1:13" x14ac:dyDescent="0.25">
      <c r="A669" s="68"/>
      <c r="B669" s="69"/>
      <c r="C669" s="70"/>
      <c r="D669" s="71"/>
      <c r="E669" s="71"/>
      <c r="F669" s="72"/>
      <c r="G669" s="73"/>
      <c r="H669" s="73"/>
      <c r="I669" s="73"/>
      <c r="J669" s="73"/>
      <c r="K669" s="73"/>
      <c r="L669" s="73"/>
      <c r="M669" s="73"/>
    </row>
    <row r="670" spans="1:13" ht="18" x14ac:dyDescent="0.25">
      <c r="A670" s="149" t="s">
        <v>1938</v>
      </c>
      <c r="B670" s="149"/>
      <c r="C670" s="149"/>
      <c r="D670" s="149"/>
      <c r="E670" s="149"/>
      <c r="F670" s="149"/>
      <c r="G670" s="149"/>
      <c r="H670" s="149"/>
      <c r="I670" s="149"/>
      <c r="J670" s="149"/>
      <c r="K670" s="149"/>
      <c r="L670" s="149"/>
      <c r="M670" s="149"/>
    </row>
    <row r="671" spans="1:13" ht="18" x14ac:dyDescent="0.25">
      <c r="A671" s="149" t="s">
        <v>1940</v>
      </c>
      <c r="B671" s="149"/>
      <c r="C671" s="149"/>
      <c r="D671" s="149"/>
      <c r="E671" s="149"/>
      <c r="F671" s="149"/>
      <c r="G671" s="149"/>
      <c r="H671" s="149"/>
      <c r="I671" s="149"/>
      <c r="J671" s="149"/>
      <c r="K671" s="149"/>
      <c r="L671" s="149"/>
      <c r="M671" s="149"/>
    </row>
    <row r="672" spans="1:13" x14ac:dyDescent="0.25">
      <c r="A672" s="68"/>
      <c r="B672" s="69"/>
      <c r="C672" s="70"/>
      <c r="D672" s="71"/>
      <c r="E672" s="71"/>
      <c r="F672" s="72"/>
      <c r="G672" s="73"/>
      <c r="H672" s="73"/>
      <c r="I672" s="73"/>
      <c r="J672" s="73"/>
      <c r="K672" s="73"/>
      <c r="L672" s="73"/>
      <c r="M672" s="73"/>
    </row>
    <row r="673" spans="1:13" ht="18" x14ac:dyDescent="0.25">
      <c r="A673" s="150" t="s">
        <v>1939</v>
      </c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</row>
    <row r="674" spans="1:13" ht="15.75" thickBot="1" x14ac:dyDescent="0.3">
      <c r="A674" s="68"/>
      <c r="B674" s="69"/>
      <c r="C674" s="70"/>
      <c r="D674" s="71"/>
      <c r="E674" s="71"/>
      <c r="F674" s="72"/>
      <c r="G674" s="73"/>
      <c r="H674" s="73"/>
      <c r="I674" s="73"/>
      <c r="J674" s="73"/>
      <c r="K674" s="73"/>
      <c r="L674" s="73"/>
      <c r="M674" s="73"/>
    </row>
    <row r="675" spans="1:13" ht="29.25" thickBot="1" x14ac:dyDescent="0.3">
      <c r="A675" s="9" t="s">
        <v>0</v>
      </c>
      <c r="B675" s="10" t="s">
        <v>1</v>
      </c>
      <c r="C675" s="11" t="s">
        <v>2</v>
      </c>
      <c r="D675" s="11" t="s">
        <v>3</v>
      </c>
      <c r="E675" s="10" t="s">
        <v>4</v>
      </c>
      <c r="F675" s="11" t="s">
        <v>5</v>
      </c>
      <c r="G675" s="10" t="s">
        <v>6</v>
      </c>
      <c r="H675" s="12" t="s">
        <v>7</v>
      </c>
      <c r="I675" s="12" t="s">
        <v>8</v>
      </c>
      <c r="J675" s="12" t="s">
        <v>9</v>
      </c>
      <c r="K675" s="10" t="s">
        <v>10</v>
      </c>
      <c r="L675" s="12" t="s">
        <v>11</v>
      </c>
      <c r="M675" s="12" t="s">
        <v>12</v>
      </c>
    </row>
    <row r="676" spans="1:13" ht="28.5" x14ac:dyDescent="0.25">
      <c r="A676" s="13">
        <v>371</v>
      </c>
      <c r="B676" s="14" t="s">
        <v>515</v>
      </c>
      <c r="C676" s="15" t="s">
        <v>14</v>
      </c>
      <c r="D676" s="82" t="s">
        <v>484</v>
      </c>
      <c r="E676" s="74" t="s">
        <v>505</v>
      </c>
      <c r="F676" s="74" t="s">
        <v>69</v>
      </c>
      <c r="G676" s="18">
        <v>19250</v>
      </c>
      <c r="H676" s="19"/>
      <c r="I676" s="19">
        <f t="shared" si="22"/>
        <v>552.47500000000002</v>
      </c>
      <c r="J676" s="19">
        <f t="shared" si="23"/>
        <v>585.20000000000005</v>
      </c>
      <c r="K676" s="19">
        <v>25</v>
      </c>
      <c r="L676" s="19">
        <f t="shared" si="20"/>
        <v>1162.6750000000002</v>
      </c>
      <c r="M676" s="18">
        <f t="shared" si="21"/>
        <v>18087.325000000001</v>
      </c>
    </row>
    <row r="677" spans="1:13" ht="42.75" x14ac:dyDescent="0.25">
      <c r="A677" s="20">
        <v>372</v>
      </c>
      <c r="B677" s="21" t="s">
        <v>516</v>
      </c>
      <c r="C677" s="22" t="s">
        <v>14</v>
      </c>
      <c r="D677" s="40" t="s">
        <v>484</v>
      </c>
      <c r="E677" s="37" t="s">
        <v>513</v>
      </c>
      <c r="F677" s="37" t="s">
        <v>69</v>
      </c>
      <c r="G677" s="27">
        <v>22000</v>
      </c>
      <c r="H677" s="26"/>
      <c r="I677" s="19">
        <f t="shared" si="22"/>
        <v>631.4</v>
      </c>
      <c r="J677" s="26">
        <f t="shared" si="23"/>
        <v>668.8</v>
      </c>
      <c r="K677" s="26">
        <v>25</v>
      </c>
      <c r="L677" s="19">
        <f t="shared" si="20"/>
        <v>1325.1999999999998</v>
      </c>
      <c r="M677" s="18">
        <f t="shared" si="21"/>
        <v>20674.8</v>
      </c>
    </row>
    <row r="678" spans="1:13" ht="25.5" x14ac:dyDescent="0.25">
      <c r="A678" s="20">
        <v>373</v>
      </c>
      <c r="B678" s="21" t="s">
        <v>517</v>
      </c>
      <c r="C678" s="22" t="s">
        <v>14</v>
      </c>
      <c r="D678" s="40" t="s">
        <v>484</v>
      </c>
      <c r="E678" s="37" t="s">
        <v>505</v>
      </c>
      <c r="F678" s="37" t="s">
        <v>27</v>
      </c>
      <c r="G678" s="27">
        <v>21133.75</v>
      </c>
      <c r="H678" s="26"/>
      <c r="I678" s="19">
        <f t="shared" si="22"/>
        <v>606.53862500000002</v>
      </c>
      <c r="J678" s="26">
        <f t="shared" si="23"/>
        <v>642.46600000000001</v>
      </c>
      <c r="K678" s="26">
        <v>25</v>
      </c>
      <c r="L678" s="19">
        <f t="shared" si="20"/>
        <v>1274.004625</v>
      </c>
      <c r="M678" s="18">
        <f t="shared" si="21"/>
        <v>19859.745374999999</v>
      </c>
    </row>
    <row r="679" spans="1:13" ht="25.5" x14ac:dyDescent="0.25">
      <c r="A679" s="20">
        <v>374</v>
      </c>
      <c r="B679" s="21" t="s">
        <v>518</v>
      </c>
      <c r="C679" s="22" t="s">
        <v>14</v>
      </c>
      <c r="D679" s="40" t="s">
        <v>484</v>
      </c>
      <c r="E679" s="37" t="s">
        <v>513</v>
      </c>
      <c r="F679" s="37" t="s">
        <v>27</v>
      </c>
      <c r="G679" s="27">
        <v>22000</v>
      </c>
      <c r="H679" s="26"/>
      <c r="I679" s="19">
        <f t="shared" si="22"/>
        <v>631.4</v>
      </c>
      <c r="J679" s="26">
        <f t="shared" si="23"/>
        <v>668.8</v>
      </c>
      <c r="K679" s="26">
        <v>25</v>
      </c>
      <c r="L679" s="19">
        <f t="shared" si="20"/>
        <v>1325.1999999999998</v>
      </c>
      <c r="M679" s="18">
        <f t="shared" si="21"/>
        <v>20674.8</v>
      </c>
    </row>
    <row r="680" spans="1:13" ht="25.5" x14ac:dyDescent="0.25">
      <c r="A680" s="20">
        <v>375</v>
      </c>
      <c r="B680" s="21" t="s">
        <v>519</v>
      </c>
      <c r="C680" s="22" t="s">
        <v>14</v>
      </c>
      <c r="D680" s="40" t="s">
        <v>484</v>
      </c>
      <c r="E680" s="37" t="s">
        <v>513</v>
      </c>
      <c r="F680" s="37" t="s">
        <v>27</v>
      </c>
      <c r="G680" s="27">
        <v>22000</v>
      </c>
      <c r="H680" s="26"/>
      <c r="I680" s="19">
        <f t="shared" si="22"/>
        <v>631.4</v>
      </c>
      <c r="J680" s="26">
        <f t="shared" si="23"/>
        <v>668.8</v>
      </c>
      <c r="K680" s="26">
        <v>624.04</v>
      </c>
      <c r="L680" s="19">
        <f t="shared" si="20"/>
        <v>1924.2399999999998</v>
      </c>
      <c r="M680" s="18">
        <f t="shared" si="21"/>
        <v>20075.760000000002</v>
      </c>
    </row>
    <row r="681" spans="1:13" ht="42.75" x14ac:dyDescent="0.25">
      <c r="A681" s="20">
        <v>376</v>
      </c>
      <c r="B681" s="21" t="s">
        <v>520</v>
      </c>
      <c r="C681" s="22" t="s">
        <v>14</v>
      </c>
      <c r="D681" s="40" t="s">
        <v>484</v>
      </c>
      <c r="E681" s="37" t="s">
        <v>505</v>
      </c>
      <c r="F681" s="37" t="s">
        <v>69</v>
      </c>
      <c r="G681" s="27">
        <v>19250</v>
      </c>
      <c r="H681" s="26"/>
      <c r="I681" s="19">
        <f t="shared" si="22"/>
        <v>552.47500000000002</v>
      </c>
      <c r="J681" s="26">
        <f t="shared" si="23"/>
        <v>585.20000000000005</v>
      </c>
      <c r="K681" s="26">
        <v>25</v>
      </c>
      <c r="L681" s="19">
        <f t="shared" si="20"/>
        <v>1162.6750000000002</v>
      </c>
      <c r="M681" s="18">
        <f t="shared" si="21"/>
        <v>18087.325000000001</v>
      </c>
    </row>
    <row r="682" spans="1:13" ht="25.5" x14ac:dyDescent="0.25">
      <c r="A682" s="20">
        <v>377</v>
      </c>
      <c r="B682" s="21" t="s">
        <v>521</v>
      </c>
      <c r="C682" s="22" t="s">
        <v>14</v>
      </c>
      <c r="D682" s="40" t="s">
        <v>484</v>
      </c>
      <c r="E682" s="37" t="s">
        <v>513</v>
      </c>
      <c r="F682" s="37" t="s">
        <v>27</v>
      </c>
      <c r="G682" s="27">
        <v>22000</v>
      </c>
      <c r="H682" s="26"/>
      <c r="I682" s="19">
        <f t="shared" si="22"/>
        <v>631.4</v>
      </c>
      <c r="J682" s="26">
        <f t="shared" si="23"/>
        <v>668.8</v>
      </c>
      <c r="K682" s="26">
        <v>25</v>
      </c>
      <c r="L682" s="19">
        <f t="shared" si="20"/>
        <v>1325.1999999999998</v>
      </c>
      <c r="M682" s="18">
        <f t="shared" si="21"/>
        <v>20674.8</v>
      </c>
    </row>
    <row r="683" spans="1:13" ht="42.75" x14ac:dyDescent="0.25">
      <c r="A683" s="20">
        <v>378</v>
      </c>
      <c r="B683" s="21" t="s">
        <v>522</v>
      </c>
      <c r="C683" s="22" t="s">
        <v>14</v>
      </c>
      <c r="D683" s="40" t="s">
        <v>484</v>
      </c>
      <c r="E683" s="37" t="s">
        <v>505</v>
      </c>
      <c r="F683" s="37" t="s">
        <v>69</v>
      </c>
      <c r="G683" s="27">
        <v>19250</v>
      </c>
      <c r="H683" s="26"/>
      <c r="I683" s="19">
        <f t="shared" si="22"/>
        <v>552.47500000000002</v>
      </c>
      <c r="J683" s="26">
        <f t="shared" si="23"/>
        <v>585.20000000000005</v>
      </c>
      <c r="K683" s="26">
        <v>25</v>
      </c>
      <c r="L683" s="19">
        <f t="shared" si="20"/>
        <v>1162.6750000000002</v>
      </c>
      <c r="M683" s="18">
        <f t="shared" si="21"/>
        <v>18087.325000000001</v>
      </c>
    </row>
    <row r="684" spans="1:13" ht="25.5" x14ac:dyDescent="0.25">
      <c r="A684" s="20">
        <v>379</v>
      </c>
      <c r="B684" s="21" t="s">
        <v>523</v>
      </c>
      <c r="C684" s="22" t="s">
        <v>14</v>
      </c>
      <c r="D684" s="40" t="s">
        <v>484</v>
      </c>
      <c r="E684" s="37" t="s">
        <v>62</v>
      </c>
      <c r="F684" s="37" t="s">
        <v>27</v>
      </c>
      <c r="G684" s="27">
        <v>12333.75</v>
      </c>
      <c r="H684" s="26"/>
      <c r="I684" s="19">
        <f t="shared" si="22"/>
        <v>353.97862500000002</v>
      </c>
      <c r="J684" s="26">
        <f t="shared" si="23"/>
        <v>374.94600000000003</v>
      </c>
      <c r="K684" s="26">
        <v>25</v>
      </c>
      <c r="L684" s="19">
        <f t="shared" si="20"/>
        <v>753.92462500000011</v>
      </c>
      <c r="M684" s="18">
        <f t="shared" si="21"/>
        <v>11579.825375</v>
      </c>
    </row>
    <row r="685" spans="1:13" ht="42.75" x14ac:dyDescent="0.25">
      <c r="A685" s="20">
        <v>380</v>
      </c>
      <c r="B685" s="23" t="s">
        <v>524</v>
      </c>
      <c r="C685" s="30" t="s">
        <v>14</v>
      </c>
      <c r="D685" s="40" t="s">
        <v>484</v>
      </c>
      <c r="E685" s="37" t="s">
        <v>505</v>
      </c>
      <c r="F685" s="48" t="s">
        <v>69</v>
      </c>
      <c r="G685" s="26">
        <v>19250</v>
      </c>
      <c r="H685" s="26"/>
      <c r="I685" s="19">
        <f t="shared" si="22"/>
        <v>552.47500000000002</v>
      </c>
      <c r="J685" s="26">
        <f t="shared" si="23"/>
        <v>585.20000000000005</v>
      </c>
      <c r="K685" s="26">
        <v>25</v>
      </c>
      <c r="L685" s="19">
        <f t="shared" si="20"/>
        <v>1162.6750000000002</v>
      </c>
      <c r="M685" s="18">
        <f t="shared" si="21"/>
        <v>18087.325000000001</v>
      </c>
    </row>
    <row r="686" spans="1:13" ht="42.75" x14ac:dyDescent="0.25">
      <c r="A686" s="20">
        <v>381</v>
      </c>
      <c r="B686" s="23" t="s">
        <v>525</v>
      </c>
      <c r="C686" s="30" t="s">
        <v>14</v>
      </c>
      <c r="D686" s="40" t="s">
        <v>484</v>
      </c>
      <c r="E686" s="37" t="s">
        <v>513</v>
      </c>
      <c r="F686" s="48" t="s">
        <v>69</v>
      </c>
      <c r="G686" s="26">
        <v>22000</v>
      </c>
      <c r="H686" s="26"/>
      <c r="I686" s="19">
        <f t="shared" si="22"/>
        <v>631.4</v>
      </c>
      <c r="J686" s="26">
        <f t="shared" si="23"/>
        <v>668.8</v>
      </c>
      <c r="K686" s="26">
        <v>324.52</v>
      </c>
      <c r="L686" s="19">
        <f t="shared" si="20"/>
        <v>1624.7199999999998</v>
      </c>
      <c r="M686" s="18">
        <f t="shared" si="21"/>
        <v>20375.28</v>
      </c>
    </row>
    <row r="687" spans="1:13" ht="42.75" x14ac:dyDescent="0.25">
      <c r="A687" s="20">
        <v>382</v>
      </c>
      <c r="B687" s="23" t="s">
        <v>526</v>
      </c>
      <c r="C687" s="30" t="s">
        <v>14</v>
      </c>
      <c r="D687" s="40" t="s">
        <v>484</v>
      </c>
      <c r="E687" s="37" t="s">
        <v>513</v>
      </c>
      <c r="F687" s="48" t="s">
        <v>69</v>
      </c>
      <c r="G687" s="26">
        <v>22000</v>
      </c>
      <c r="H687" s="26"/>
      <c r="I687" s="19">
        <f t="shared" si="22"/>
        <v>631.4</v>
      </c>
      <c r="J687" s="26">
        <f t="shared" si="23"/>
        <v>668.8</v>
      </c>
      <c r="K687" s="26">
        <v>25</v>
      </c>
      <c r="L687" s="19">
        <f t="shared" si="20"/>
        <v>1325.1999999999998</v>
      </c>
      <c r="M687" s="18">
        <f t="shared" si="21"/>
        <v>20674.8</v>
      </c>
    </row>
    <row r="688" spans="1:13" ht="42.75" x14ac:dyDescent="0.25">
      <c r="A688" s="20">
        <v>383</v>
      </c>
      <c r="B688" s="23" t="s">
        <v>527</v>
      </c>
      <c r="C688" s="30" t="s">
        <v>14</v>
      </c>
      <c r="D688" s="40" t="s">
        <v>484</v>
      </c>
      <c r="E688" s="37" t="s">
        <v>513</v>
      </c>
      <c r="F688" s="48" t="s">
        <v>69</v>
      </c>
      <c r="G688" s="26">
        <v>22000</v>
      </c>
      <c r="H688" s="26"/>
      <c r="I688" s="19">
        <f t="shared" si="22"/>
        <v>631.4</v>
      </c>
      <c r="J688" s="26">
        <f t="shared" si="23"/>
        <v>668.8</v>
      </c>
      <c r="K688" s="26">
        <v>25</v>
      </c>
      <c r="L688" s="19">
        <f t="shared" si="20"/>
        <v>1325.1999999999998</v>
      </c>
      <c r="M688" s="18">
        <f t="shared" si="21"/>
        <v>20674.8</v>
      </c>
    </row>
    <row r="689" spans="1:13" ht="42.75" x14ac:dyDescent="0.25">
      <c r="A689" s="20">
        <v>384</v>
      </c>
      <c r="B689" s="23" t="s">
        <v>528</v>
      </c>
      <c r="C689" s="30" t="s">
        <v>14</v>
      </c>
      <c r="D689" s="40" t="s">
        <v>484</v>
      </c>
      <c r="E689" s="37" t="s">
        <v>513</v>
      </c>
      <c r="F689" s="48" t="s">
        <v>69</v>
      </c>
      <c r="G689" s="26">
        <v>22000</v>
      </c>
      <c r="H689" s="26"/>
      <c r="I689" s="19">
        <f t="shared" si="22"/>
        <v>631.4</v>
      </c>
      <c r="J689" s="26">
        <f t="shared" si="23"/>
        <v>668.8</v>
      </c>
      <c r="K689" s="26">
        <v>25</v>
      </c>
      <c r="L689" s="19">
        <f t="shared" si="20"/>
        <v>1325.1999999999998</v>
      </c>
      <c r="M689" s="18">
        <f t="shared" si="21"/>
        <v>20674.8</v>
      </c>
    </row>
    <row r="690" spans="1:13" ht="42.75" x14ac:dyDescent="0.25">
      <c r="A690" s="20">
        <v>385</v>
      </c>
      <c r="B690" s="23" t="s">
        <v>529</v>
      </c>
      <c r="C690" s="30" t="s">
        <v>14</v>
      </c>
      <c r="D690" s="40" t="s">
        <v>484</v>
      </c>
      <c r="E690" s="37" t="s">
        <v>62</v>
      </c>
      <c r="F690" s="48" t="s">
        <v>69</v>
      </c>
      <c r="G690" s="26">
        <v>18700</v>
      </c>
      <c r="H690" s="26"/>
      <c r="I690" s="19">
        <f t="shared" si="22"/>
        <v>536.68999999999994</v>
      </c>
      <c r="J690" s="26">
        <f t="shared" si="23"/>
        <v>568.48</v>
      </c>
      <c r="K690" s="26">
        <v>25</v>
      </c>
      <c r="L690" s="19">
        <f t="shared" si="20"/>
        <v>1130.17</v>
      </c>
      <c r="M690" s="18">
        <f t="shared" si="21"/>
        <v>17569.830000000002</v>
      </c>
    </row>
    <row r="691" spans="1:13" ht="28.5" x14ac:dyDescent="0.25">
      <c r="A691" s="20">
        <v>386</v>
      </c>
      <c r="B691" s="117" t="s">
        <v>530</v>
      </c>
      <c r="C691" s="118" t="s">
        <v>14</v>
      </c>
      <c r="D691" s="89" t="s">
        <v>484</v>
      </c>
      <c r="E691" s="90" t="s">
        <v>513</v>
      </c>
      <c r="F691" s="114" t="s">
        <v>69</v>
      </c>
      <c r="G691" s="58">
        <v>22000</v>
      </c>
      <c r="H691" s="58"/>
      <c r="I691" s="59">
        <f t="shared" si="22"/>
        <v>631.4</v>
      </c>
      <c r="J691" s="58">
        <f t="shared" si="23"/>
        <v>668.8</v>
      </c>
      <c r="K691" s="58">
        <v>25</v>
      </c>
      <c r="L691" s="59">
        <f t="shared" ref="L691:L813" si="24">+H691+I691+J691+K691</f>
        <v>1325.1999999999998</v>
      </c>
      <c r="M691" s="91">
        <f t="shared" ref="M691:M813" si="25">+G691-L691</f>
        <v>20674.8</v>
      </c>
    </row>
    <row r="692" spans="1:13" ht="28.5" x14ac:dyDescent="0.25">
      <c r="A692" s="20">
        <v>387</v>
      </c>
      <c r="B692" s="23" t="s">
        <v>531</v>
      </c>
      <c r="C692" s="30" t="s">
        <v>14</v>
      </c>
      <c r="D692" s="40" t="s">
        <v>484</v>
      </c>
      <c r="E692" s="37" t="s">
        <v>513</v>
      </c>
      <c r="F692" s="48" t="s">
        <v>69</v>
      </c>
      <c r="G692" s="26">
        <v>22000</v>
      </c>
      <c r="H692" s="26"/>
      <c r="I692" s="19">
        <f>+G692*2.87%</f>
        <v>631.4</v>
      </c>
      <c r="J692" s="26">
        <f>+G692*3.04%</f>
        <v>668.8</v>
      </c>
      <c r="K692" s="26">
        <v>25</v>
      </c>
      <c r="L692" s="19">
        <f>+H692+I692+J692+K692</f>
        <v>1325.1999999999998</v>
      </c>
      <c r="M692" s="18">
        <f>+G692-L692</f>
        <v>20674.8</v>
      </c>
    </row>
    <row r="693" spans="1:13" x14ac:dyDescent="0.25">
      <c r="A693" s="92"/>
      <c r="B693" s="65"/>
      <c r="C693" s="120"/>
      <c r="D693" s="95"/>
      <c r="E693" s="96"/>
      <c r="F693" s="115"/>
      <c r="G693" s="98"/>
      <c r="H693" s="98"/>
      <c r="I693" s="98"/>
      <c r="J693" s="98"/>
      <c r="K693" s="98"/>
      <c r="L693" s="98"/>
      <c r="M693" s="97"/>
    </row>
    <row r="694" spans="1:13" x14ac:dyDescent="0.25">
      <c r="A694" s="92"/>
      <c r="B694" s="65"/>
      <c r="C694" s="120"/>
      <c r="D694" s="95"/>
      <c r="E694" s="96"/>
      <c r="F694" s="115"/>
      <c r="G694" s="98"/>
      <c r="H694" s="98"/>
      <c r="I694" s="98"/>
      <c r="J694" s="98"/>
      <c r="K694" s="98"/>
      <c r="L694" s="98"/>
      <c r="M694" s="97"/>
    </row>
    <row r="695" spans="1:13" x14ac:dyDescent="0.25">
      <c r="A695" s="92"/>
      <c r="B695" s="65"/>
      <c r="C695" s="120"/>
      <c r="D695" s="95"/>
      <c r="E695" s="96"/>
      <c r="F695" s="115"/>
      <c r="G695" s="98"/>
      <c r="H695" s="98"/>
      <c r="I695" s="98"/>
      <c r="J695" s="98"/>
      <c r="K695" s="98"/>
      <c r="L695" s="98"/>
      <c r="M695" s="97"/>
    </row>
    <row r="696" spans="1:13" x14ac:dyDescent="0.25">
      <c r="A696" s="92"/>
      <c r="B696" s="65"/>
      <c r="C696" s="120"/>
      <c r="D696" s="95"/>
      <c r="E696" s="96"/>
      <c r="F696" s="115"/>
      <c r="G696" s="98"/>
      <c r="H696" s="98"/>
      <c r="I696" s="98"/>
      <c r="J696" s="98"/>
      <c r="K696" s="98"/>
      <c r="L696" s="98"/>
      <c r="M696" s="97"/>
    </row>
    <row r="697" spans="1:13" x14ac:dyDescent="0.25">
      <c r="A697" s="92"/>
      <c r="B697" s="65"/>
      <c r="C697" s="120"/>
      <c r="D697" s="95"/>
      <c r="E697" s="96"/>
      <c r="F697" s="115"/>
      <c r="G697" s="98"/>
      <c r="H697" s="98"/>
      <c r="I697" s="98"/>
      <c r="J697" s="98"/>
      <c r="K697" s="98"/>
      <c r="L697" s="98"/>
      <c r="M697" s="97"/>
    </row>
    <row r="698" spans="1:13" x14ac:dyDescent="0.25">
      <c r="A698" s="92"/>
      <c r="B698" s="65"/>
      <c r="C698" s="120"/>
      <c r="D698" s="95"/>
      <c r="E698" s="96"/>
      <c r="F698" s="115"/>
      <c r="G698" s="98"/>
      <c r="H698" s="98"/>
      <c r="I698" s="98"/>
      <c r="J698" s="98"/>
      <c r="K698" s="98"/>
      <c r="L698" s="98"/>
      <c r="M698" s="97"/>
    </row>
    <row r="699" spans="1:13" ht="18" x14ac:dyDescent="0.25">
      <c r="A699" s="149" t="s">
        <v>1935</v>
      </c>
      <c r="B699" s="149"/>
      <c r="C699" s="149"/>
      <c r="D699" s="149"/>
      <c r="E699" s="149"/>
      <c r="F699" s="149"/>
      <c r="G699" s="149"/>
      <c r="H699" s="149"/>
      <c r="I699" s="149"/>
      <c r="J699" s="149"/>
      <c r="K699" s="149"/>
      <c r="L699" s="149"/>
      <c r="M699" s="149"/>
    </row>
    <row r="700" spans="1:13" ht="18" x14ac:dyDescent="0.25">
      <c r="A700" s="149" t="s">
        <v>1936</v>
      </c>
      <c r="B700" s="149"/>
      <c r="C700" s="149"/>
      <c r="D700" s="149"/>
      <c r="E700" s="149"/>
      <c r="F700" s="149"/>
      <c r="G700" s="149"/>
      <c r="H700" s="149"/>
      <c r="I700" s="149"/>
      <c r="J700" s="149"/>
      <c r="K700" s="149"/>
      <c r="L700" s="149"/>
      <c r="M700" s="149"/>
    </row>
    <row r="701" spans="1:13" ht="18" x14ac:dyDescent="0.25">
      <c r="A701" s="149" t="s">
        <v>1937</v>
      </c>
      <c r="B701" s="149"/>
      <c r="C701" s="149"/>
      <c r="D701" s="149"/>
      <c r="E701" s="149"/>
      <c r="F701" s="149"/>
      <c r="G701" s="149"/>
      <c r="H701" s="149"/>
      <c r="I701" s="149"/>
      <c r="J701" s="149"/>
      <c r="K701" s="149"/>
      <c r="L701" s="149"/>
      <c r="M701" s="149"/>
    </row>
    <row r="702" spans="1:13" x14ac:dyDescent="0.25">
      <c r="A702" s="68"/>
      <c r="B702" s="69"/>
      <c r="C702" s="70"/>
      <c r="D702" s="71"/>
      <c r="E702" s="71"/>
      <c r="F702" s="72"/>
      <c r="G702" s="73"/>
      <c r="H702" s="73"/>
      <c r="I702" s="73"/>
      <c r="J702" s="73"/>
      <c r="K702" s="73"/>
      <c r="L702" s="73"/>
      <c r="M702" s="73"/>
    </row>
    <row r="703" spans="1:13" ht="18" x14ac:dyDescent="0.25">
      <c r="A703" s="149" t="s">
        <v>1938</v>
      </c>
      <c r="B703" s="149"/>
      <c r="C703" s="149"/>
      <c r="D703" s="149"/>
      <c r="E703" s="149"/>
      <c r="F703" s="149"/>
      <c r="G703" s="149"/>
      <c r="H703" s="149"/>
      <c r="I703" s="149"/>
      <c r="J703" s="149"/>
      <c r="K703" s="149"/>
      <c r="L703" s="149"/>
      <c r="M703" s="149"/>
    </row>
    <row r="704" spans="1:13" ht="18" x14ac:dyDescent="0.25">
      <c r="A704" s="149" t="s">
        <v>1940</v>
      </c>
      <c r="B704" s="149"/>
      <c r="C704" s="149"/>
      <c r="D704" s="149"/>
      <c r="E704" s="149"/>
      <c r="F704" s="149"/>
      <c r="G704" s="149"/>
      <c r="H704" s="149"/>
      <c r="I704" s="149"/>
      <c r="J704" s="149"/>
      <c r="K704" s="149"/>
      <c r="L704" s="149"/>
      <c r="M704" s="149"/>
    </row>
    <row r="705" spans="1:13" x14ac:dyDescent="0.25">
      <c r="A705" s="68"/>
      <c r="B705" s="69"/>
      <c r="C705" s="70"/>
      <c r="D705" s="71"/>
      <c r="E705" s="71"/>
      <c r="F705" s="72"/>
      <c r="G705" s="73"/>
      <c r="H705" s="73"/>
      <c r="I705" s="73"/>
      <c r="J705" s="73"/>
      <c r="K705" s="73"/>
      <c r="L705" s="73"/>
      <c r="M705" s="73"/>
    </row>
    <row r="706" spans="1:13" ht="18" x14ac:dyDescent="0.25">
      <c r="A706" s="150" t="s">
        <v>1939</v>
      </c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</row>
    <row r="707" spans="1:13" ht="15.75" thickBot="1" x14ac:dyDescent="0.3">
      <c r="A707" s="68"/>
      <c r="B707" s="69"/>
      <c r="C707" s="70"/>
      <c r="D707" s="71"/>
      <c r="E707" s="71"/>
      <c r="F707" s="72"/>
      <c r="G707" s="73"/>
      <c r="H707" s="73"/>
      <c r="I707" s="73"/>
      <c r="J707" s="73"/>
      <c r="K707" s="73"/>
      <c r="L707" s="73"/>
      <c r="M707" s="73"/>
    </row>
    <row r="708" spans="1:13" ht="29.25" thickBot="1" x14ac:dyDescent="0.3">
      <c r="A708" s="9" t="s">
        <v>0</v>
      </c>
      <c r="B708" s="10" t="s">
        <v>1</v>
      </c>
      <c r="C708" s="11" t="s">
        <v>2</v>
      </c>
      <c r="D708" s="11" t="s">
        <v>3</v>
      </c>
      <c r="E708" s="10" t="s">
        <v>4</v>
      </c>
      <c r="F708" s="11" t="s">
        <v>5</v>
      </c>
      <c r="G708" s="10" t="s">
        <v>6</v>
      </c>
      <c r="H708" s="12" t="s">
        <v>7</v>
      </c>
      <c r="I708" s="12" t="s">
        <v>8</v>
      </c>
      <c r="J708" s="12" t="s">
        <v>9</v>
      </c>
      <c r="K708" s="10" t="s">
        <v>10</v>
      </c>
      <c r="L708" s="12" t="s">
        <v>11</v>
      </c>
      <c r="M708" s="12" t="s">
        <v>12</v>
      </c>
    </row>
    <row r="709" spans="1:13" ht="28.5" x14ac:dyDescent="0.25">
      <c r="A709" s="20">
        <v>388</v>
      </c>
      <c r="B709" s="23" t="s">
        <v>532</v>
      </c>
      <c r="C709" s="30" t="s">
        <v>14</v>
      </c>
      <c r="D709" s="40" t="s">
        <v>484</v>
      </c>
      <c r="E709" s="37" t="s">
        <v>62</v>
      </c>
      <c r="F709" s="48" t="s">
        <v>69</v>
      </c>
      <c r="G709" s="26">
        <v>16500</v>
      </c>
      <c r="H709" s="26"/>
      <c r="I709" s="19">
        <f t="shared" ref="I709:I814" si="26">+G709*2.87%</f>
        <v>473.55</v>
      </c>
      <c r="J709" s="26">
        <f t="shared" ref="J709:J815" si="27">+G709*3.04%</f>
        <v>501.6</v>
      </c>
      <c r="K709" s="26">
        <v>25</v>
      </c>
      <c r="L709" s="19">
        <f t="shared" si="24"/>
        <v>1000.1500000000001</v>
      </c>
      <c r="M709" s="18">
        <f t="shared" si="25"/>
        <v>15499.85</v>
      </c>
    </row>
    <row r="710" spans="1:13" ht="42.75" x14ac:dyDescent="0.25">
      <c r="A710" s="20">
        <v>389</v>
      </c>
      <c r="B710" s="23" t="s">
        <v>533</v>
      </c>
      <c r="C710" s="30" t="s">
        <v>14</v>
      </c>
      <c r="D710" s="40" t="s">
        <v>484</v>
      </c>
      <c r="E710" s="37" t="s">
        <v>513</v>
      </c>
      <c r="F710" s="48" t="s">
        <v>69</v>
      </c>
      <c r="G710" s="26">
        <v>22000</v>
      </c>
      <c r="H710" s="26"/>
      <c r="I710" s="19">
        <f t="shared" si="26"/>
        <v>631.4</v>
      </c>
      <c r="J710" s="26">
        <f t="shared" si="27"/>
        <v>668.8</v>
      </c>
      <c r="K710" s="26">
        <v>25</v>
      </c>
      <c r="L710" s="19">
        <f t="shared" si="24"/>
        <v>1325.1999999999998</v>
      </c>
      <c r="M710" s="18">
        <f t="shared" si="25"/>
        <v>20674.8</v>
      </c>
    </row>
    <row r="711" spans="1:13" ht="42.75" x14ac:dyDescent="0.25">
      <c r="A711" s="20">
        <v>390</v>
      </c>
      <c r="B711" s="23" t="s">
        <v>534</v>
      </c>
      <c r="C711" s="30" t="s">
        <v>14</v>
      </c>
      <c r="D711" s="40" t="s">
        <v>484</v>
      </c>
      <c r="E711" s="37" t="s">
        <v>513</v>
      </c>
      <c r="F711" s="48" t="s">
        <v>69</v>
      </c>
      <c r="G711" s="26">
        <v>20000</v>
      </c>
      <c r="H711" s="26"/>
      <c r="I711" s="19">
        <f t="shared" si="26"/>
        <v>574</v>
      </c>
      <c r="J711" s="26">
        <f t="shared" si="27"/>
        <v>608</v>
      </c>
      <c r="K711" s="26">
        <v>25</v>
      </c>
      <c r="L711" s="19">
        <f t="shared" si="24"/>
        <v>1207</v>
      </c>
      <c r="M711" s="18">
        <f t="shared" si="25"/>
        <v>18793</v>
      </c>
    </row>
    <row r="712" spans="1:13" ht="42.75" x14ac:dyDescent="0.25">
      <c r="A712" s="20">
        <v>391</v>
      </c>
      <c r="B712" s="23" t="s">
        <v>535</v>
      </c>
      <c r="C712" s="30" t="s">
        <v>14</v>
      </c>
      <c r="D712" s="40" t="s">
        <v>484</v>
      </c>
      <c r="E712" s="37" t="s">
        <v>505</v>
      </c>
      <c r="F712" s="48" t="s">
        <v>69</v>
      </c>
      <c r="G712" s="26">
        <v>19250</v>
      </c>
      <c r="H712" s="26"/>
      <c r="I712" s="19">
        <f t="shared" si="26"/>
        <v>552.47500000000002</v>
      </c>
      <c r="J712" s="26">
        <f t="shared" si="27"/>
        <v>585.20000000000005</v>
      </c>
      <c r="K712" s="26">
        <v>25</v>
      </c>
      <c r="L712" s="19">
        <f t="shared" si="24"/>
        <v>1162.6750000000002</v>
      </c>
      <c r="M712" s="18">
        <f t="shared" si="25"/>
        <v>18087.325000000001</v>
      </c>
    </row>
    <row r="713" spans="1:13" ht="42.75" x14ac:dyDescent="0.25">
      <c r="A713" s="20">
        <v>392</v>
      </c>
      <c r="B713" s="23" t="s">
        <v>536</v>
      </c>
      <c r="C713" s="30" t="s">
        <v>14</v>
      </c>
      <c r="D713" s="40" t="s">
        <v>484</v>
      </c>
      <c r="E713" s="37" t="s">
        <v>505</v>
      </c>
      <c r="F713" s="48" t="s">
        <v>69</v>
      </c>
      <c r="G713" s="26">
        <v>19250</v>
      </c>
      <c r="H713" s="26"/>
      <c r="I713" s="19">
        <f t="shared" si="26"/>
        <v>552.47500000000002</v>
      </c>
      <c r="J713" s="26">
        <f t="shared" si="27"/>
        <v>585.20000000000005</v>
      </c>
      <c r="K713" s="26">
        <v>1325</v>
      </c>
      <c r="L713" s="19">
        <f t="shared" si="24"/>
        <v>2462.6750000000002</v>
      </c>
      <c r="M713" s="18">
        <f t="shared" si="25"/>
        <v>16787.325000000001</v>
      </c>
    </row>
    <row r="714" spans="1:13" ht="42.75" x14ac:dyDescent="0.25">
      <c r="A714" s="20">
        <v>393</v>
      </c>
      <c r="B714" s="23" t="s">
        <v>537</v>
      </c>
      <c r="C714" s="30" t="s">
        <v>14</v>
      </c>
      <c r="D714" s="40" t="s">
        <v>484</v>
      </c>
      <c r="E714" s="37" t="s">
        <v>62</v>
      </c>
      <c r="F714" s="48" t="s">
        <v>69</v>
      </c>
      <c r="G714" s="26">
        <v>16500</v>
      </c>
      <c r="H714" s="26"/>
      <c r="I714" s="19">
        <f t="shared" si="26"/>
        <v>473.55</v>
      </c>
      <c r="J714" s="26">
        <f t="shared" si="27"/>
        <v>501.6</v>
      </c>
      <c r="K714" s="26">
        <v>25</v>
      </c>
      <c r="L714" s="19">
        <f t="shared" si="24"/>
        <v>1000.1500000000001</v>
      </c>
      <c r="M714" s="18">
        <f t="shared" si="25"/>
        <v>15499.85</v>
      </c>
    </row>
    <row r="715" spans="1:13" ht="25.5" x14ac:dyDescent="0.25">
      <c r="A715" s="20">
        <v>394</v>
      </c>
      <c r="B715" s="21" t="s">
        <v>538</v>
      </c>
      <c r="C715" s="22" t="s">
        <v>14</v>
      </c>
      <c r="D715" s="40" t="s">
        <v>484</v>
      </c>
      <c r="E715" s="37" t="s">
        <v>539</v>
      </c>
      <c r="F715" s="37" t="s">
        <v>27</v>
      </c>
      <c r="G715" s="26">
        <v>24000</v>
      </c>
      <c r="H715" s="26"/>
      <c r="I715" s="19">
        <f t="shared" si="26"/>
        <v>688.8</v>
      </c>
      <c r="J715" s="26">
        <f t="shared" si="27"/>
        <v>729.6</v>
      </c>
      <c r="K715" s="26">
        <v>25</v>
      </c>
      <c r="L715" s="19">
        <f t="shared" si="24"/>
        <v>1443.4</v>
      </c>
      <c r="M715" s="18">
        <f t="shared" si="25"/>
        <v>22556.6</v>
      </c>
    </row>
    <row r="716" spans="1:13" ht="42.75" x14ac:dyDescent="0.25">
      <c r="A716" s="20">
        <v>395</v>
      </c>
      <c r="B716" s="23" t="s">
        <v>540</v>
      </c>
      <c r="C716" s="30" t="s">
        <v>14</v>
      </c>
      <c r="D716" s="40" t="s">
        <v>484</v>
      </c>
      <c r="E716" s="37" t="s">
        <v>513</v>
      </c>
      <c r="F716" s="48" t="s">
        <v>69</v>
      </c>
      <c r="G716" s="26">
        <v>22000</v>
      </c>
      <c r="H716" s="26"/>
      <c r="I716" s="19">
        <f t="shared" si="26"/>
        <v>631.4</v>
      </c>
      <c r="J716" s="26">
        <f t="shared" si="27"/>
        <v>668.8</v>
      </c>
      <c r="K716" s="26">
        <v>25</v>
      </c>
      <c r="L716" s="19">
        <f t="shared" si="24"/>
        <v>1325.1999999999998</v>
      </c>
      <c r="M716" s="18">
        <f t="shared" si="25"/>
        <v>20674.8</v>
      </c>
    </row>
    <row r="717" spans="1:13" ht="25.5" x14ac:dyDescent="0.25">
      <c r="A717" s="20">
        <v>396</v>
      </c>
      <c r="B717" s="24" t="s">
        <v>541</v>
      </c>
      <c r="C717" s="22" t="s">
        <v>14</v>
      </c>
      <c r="D717" s="40" t="s">
        <v>484</v>
      </c>
      <c r="E717" s="37" t="s">
        <v>505</v>
      </c>
      <c r="F717" s="37" t="s">
        <v>27</v>
      </c>
      <c r="G717" s="36">
        <v>17000</v>
      </c>
      <c r="H717" s="28"/>
      <c r="I717" s="19">
        <f t="shared" si="26"/>
        <v>487.9</v>
      </c>
      <c r="J717" s="26">
        <f t="shared" si="27"/>
        <v>516.79999999999995</v>
      </c>
      <c r="K717" s="26">
        <v>25</v>
      </c>
      <c r="L717" s="19">
        <f t="shared" si="24"/>
        <v>1029.6999999999998</v>
      </c>
      <c r="M717" s="18">
        <f t="shared" si="25"/>
        <v>15970.3</v>
      </c>
    </row>
    <row r="718" spans="1:13" ht="25.5" x14ac:dyDescent="0.25">
      <c r="A718" s="20">
        <v>397</v>
      </c>
      <c r="B718" s="24" t="s">
        <v>542</v>
      </c>
      <c r="C718" s="22" t="s">
        <v>14</v>
      </c>
      <c r="D718" s="40" t="s">
        <v>484</v>
      </c>
      <c r="E718" s="37" t="s">
        <v>505</v>
      </c>
      <c r="F718" s="37" t="s">
        <v>27</v>
      </c>
      <c r="G718" s="29">
        <v>17000</v>
      </c>
      <c r="H718" s="29"/>
      <c r="I718" s="19">
        <f t="shared" si="26"/>
        <v>487.9</v>
      </c>
      <c r="J718" s="26">
        <f t="shared" si="27"/>
        <v>516.79999999999995</v>
      </c>
      <c r="K718" s="29">
        <v>25</v>
      </c>
      <c r="L718" s="19">
        <f t="shared" si="24"/>
        <v>1029.6999999999998</v>
      </c>
      <c r="M718" s="18">
        <f t="shared" si="25"/>
        <v>15970.3</v>
      </c>
    </row>
    <row r="719" spans="1:13" ht="25.5" x14ac:dyDescent="0.25">
      <c r="A719" s="20">
        <v>398</v>
      </c>
      <c r="B719" s="24" t="s">
        <v>543</v>
      </c>
      <c r="C719" s="22" t="s">
        <v>14</v>
      </c>
      <c r="D719" s="40" t="s">
        <v>484</v>
      </c>
      <c r="E719" s="37" t="s">
        <v>544</v>
      </c>
      <c r="F719" s="37" t="s">
        <v>27</v>
      </c>
      <c r="G719" s="36">
        <v>17000</v>
      </c>
      <c r="H719" s="28"/>
      <c r="I719" s="19">
        <f t="shared" si="26"/>
        <v>487.9</v>
      </c>
      <c r="J719" s="26">
        <f t="shared" si="27"/>
        <v>516.79999999999995</v>
      </c>
      <c r="K719" s="26">
        <v>25</v>
      </c>
      <c r="L719" s="19">
        <f t="shared" si="24"/>
        <v>1029.6999999999998</v>
      </c>
      <c r="M719" s="18">
        <f t="shared" si="25"/>
        <v>15970.3</v>
      </c>
    </row>
    <row r="720" spans="1:13" ht="25.5" x14ac:dyDescent="0.25">
      <c r="A720" s="20">
        <v>399</v>
      </c>
      <c r="B720" s="21" t="s">
        <v>545</v>
      </c>
      <c r="C720" s="22" t="s">
        <v>14</v>
      </c>
      <c r="D720" s="40" t="s">
        <v>484</v>
      </c>
      <c r="E720" s="37" t="s">
        <v>539</v>
      </c>
      <c r="F720" s="37" t="s">
        <v>27</v>
      </c>
      <c r="G720" s="26">
        <v>24000</v>
      </c>
      <c r="H720" s="26"/>
      <c r="I720" s="19">
        <f t="shared" si="26"/>
        <v>688.8</v>
      </c>
      <c r="J720" s="26">
        <f t="shared" si="27"/>
        <v>729.6</v>
      </c>
      <c r="K720" s="26">
        <v>25</v>
      </c>
      <c r="L720" s="19">
        <f t="shared" si="24"/>
        <v>1443.4</v>
      </c>
      <c r="M720" s="18">
        <f t="shared" si="25"/>
        <v>22556.6</v>
      </c>
    </row>
    <row r="721" spans="1:13" ht="25.5" x14ac:dyDescent="0.25">
      <c r="A721" s="20">
        <v>400</v>
      </c>
      <c r="B721" s="24" t="s">
        <v>546</v>
      </c>
      <c r="C721" s="22" t="s">
        <v>14</v>
      </c>
      <c r="D721" s="40" t="s">
        <v>484</v>
      </c>
      <c r="E721" s="37" t="s">
        <v>513</v>
      </c>
      <c r="F721" s="37" t="s">
        <v>27</v>
      </c>
      <c r="G721" s="29">
        <v>24000</v>
      </c>
      <c r="H721" s="29"/>
      <c r="I721" s="19">
        <f t="shared" si="26"/>
        <v>688.8</v>
      </c>
      <c r="J721" s="26">
        <f t="shared" si="27"/>
        <v>729.6</v>
      </c>
      <c r="K721" s="29">
        <v>25</v>
      </c>
      <c r="L721" s="19">
        <f t="shared" si="24"/>
        <v>1443.4</v>
      </c>
      <c r="M721" s="18">
        <f t="shared" si="25"/>
        <v>22556.6</v>
      </c>
    </row>
    <row r="722" spans="1:13" ht="25.5" x14ac:dyDescent="0.25">
      <c r="A722" s="20">
        <v>401</v>
      </c>
      <c r="B722" s="21" t="s">
        <v>547</v>
      </c>
      <c r="C722" s="22" t="s">
        <v>14</v>
      </c>
      <c r="D722" s="40" t="s">
        <v>484</v>
      </c>
      <c r="E722" s="37" t="s">
        <v>544</v>
      </c>
      <c r="F722" s="37" t="s">
        <v>27</v>
      </c>
      <c r="G722" s="27">
        <v>17000</v>
      </c>
      <c r="H722" s="26"/>
      <c r="I722" s="19">
        <f t="shared" si="26"/>
        <v>487.9</v>
      </c>
      <c r="J722" s="26">
        <f t="shared" si="27"/>
        <v>516.79999999999995</v>
      </c>
      <c r="K722" s="26">
        <v>25</v>
      </c>
      <c r="L722" s="19">
        <f t="shared" si="24"/>
        <v>1029.6999999999998</v>
      </c>
      <c r="M722" s="18">
        <f t="shared" si="25"/>
        <v>15970.3</v>
      </c>
    </row>
    <row r="723" spans="1:13" ht="25.5" x14ac:dyDescent="0.25">
      <c r="A723" s="20">
        <v>402</v>
      </c>
      <c r="B723" s="21" t="s">
        <v>548</v>
      </c>
      <c r="C723" s="22" t="s">
        <v>14</v>
      </c>
      <c r="D723" s="40" t="s">
        <v>484</v>
      </c>
      <c r="E723" s="37" t="s">
        <v>513</v>
      </c>
      <c r="F723" s="37" t="s">
        <v>27</v>
      </c>
      <c r="G723" s="28">
        <v>24000</v>
      </c>
      <c r="H723" s="26"/>
      <c r="I723" s="19">
        <f t="shared" si="26"/>
        <v>688.8</v>
      </c>
      <c r="J723" s="26">
        <f t="shared" si="27"/>
        <v>729.6</v>
      </c>
      <c r="K723" s="26">
        <v>1400</v>
      </c>
      <c r="L723" s="19">
        <f t="shared" si="24"/>
        <v>2818.4</v>
      </c>
      <c r="M723" s="18">
        <f t="shared" si="25"/>
        <v>21181.599999999999</v>
      </c>
    </row>
    <row r="724" spans="1:13" ht="25.5" x14ac:dyDescent="0.25">
      <c r="A724" s="20">
        <v>403</v>
      </c>
      <c r="B724" s="21" t="s">
        <v>549</v>
      </c>
      <c r="C724" s="22" t="s">
        <v>14</v>
      </c>
      <c r="D724" s="40" t="s">
        <v>484</v>
      </c>
      <c r="E724" s="37" t="s">
        <v>539</v>
      </c>
      <c r="F724" s="37" t="s">
        <v>27</v>
      </c>
      <c r="G724" s="26">
        <v>24000</v>
      </c>
      <c r="H724" s="26"/>
      <c r="I724" s="19">
        <f t="shared" si="26"/>
        <v>688.8</v>
      </c>
      <c r="J724" s="26">
        <f t="shared" si="27"/>
        <v>729.6</v>
      </c>
      <c r="K724" s="26">
        <v>25</v>
      </c>
      <c r="L724" s="19">
        <f t="shared" si="24"/>
        <v>1443.4</v>
      </c>
      <c r="M724" s="18">
        <f t="shared" si="25"/>
        <v>22556.6</v>
      </c>
    </row>
    <row r="725" spans="1:13" ht="25.5" x14ac:dyDescent="0.25">
      <c r="A725" s="20">
        <v>404</v>
      </c>
      <c r="B725" s="24" t="s">
        <v>550</v>
      </c>
      <c r="C725" s="22" t="s">
        <v>14</v>
      </c>
      <c r="D725" s="40" t="s">
        <v>484</v>
      </c>
      <c r="E725" s="37" t="s">
        <v>513</v>
      </c>
      <c r="F725" s="37" t="s">
        <v>27</v>
      </c>
      <c r="G725" s="29">
        <v>24000</v>
      </c>
      <c r="H725" s="29"/>
      <c r="I725" s="19">
        <f t="shared" si="26"/>
        <v>688.8</v>
      </c>
      <c r="J725" s="26">
        <f t="shared" si="27"/>
        <v>729.6</v>
      </c>
      <c r="K725" s="29">
        <v>25</v>
      </c>
      <c r="L725" s="19">
        <f t="shared" si="24"/>
        <v>1443.4</v>
      </c>
      <c r="M725" s="18">
        <f t="shared" si="25"/>
        <v>22556.6</v>
      </c>
    </row>
    <row r="726" spans="1:13" ht="28.5" x14ac:dyDescent="0.25">
      <c r="A726" s="20">
        <v>405</v>
      </c>
      <c r="B726" s="87" t="s">
        <v>551</v>
      </c>
      <c r="C726" s="88" t="s">
        <v>14</v>
      </c>
      <c r="D726" s="89" t="s">
        <v>484</v>
      </c>
      <c r="E726" s="90" t="s">
        <v>62</v>
      </c>
      <c r="F726" s="90" t="s">
        <v>69</v>
      </c>
      <c r="G726" s="57">
        <v>16500</v>
      </c>
      <c r="H726" s="58"/>
      <c r="I726" s="59">
        <f t="shared" si="26"/>
        <v>473.55</v>
      </c>
      <c r="J726" s="58">
        <f t="shared" si="27"/>
        <v>501.6</v>
      </c>
      <c r="K726" s="58">
        <v>25</v>
      </c>
      <c r="L726" s="59">
        <f t="shared" si="24"/>
        <v>1000.1500000000001</v>
      </c>
      <c r="M726" s="91">
        <f t="shared" si="25"/>
        <v>15499.85</v>
      </c>
    </row>
    <row r="727" spans="1:13" ht="25.5" x14ac:dyDescent="0.25">
      <c r="A727" s="20">
        <v>406</v>
      </c>
      <c r="B727" s="14" t="s">
        <v>552</v>
      </c>
      <c r="C727" s="15" t="s">
        <v>14</v>
      </c>
      <c r="D727" s="82" t="s">
        <v>484</v>
      </c>
      <c r="E727" s="74" t="s">
        <v>539</v>
      </c>
      <c r="F727" s="74" t="s">
        <v>27</v>
      </c>
      <c r="G727" s="19">
        <v>24000</v>
      </c>
      <c r="H727" s="19"/>
      <c r="I727" s="19">
        <f>+G727*2.87%</f>
        <v>688.8</v>
      </c>
      <c r="J727" s="19">
        <f>+G727*3.04%</f>
        <v>729.6</v>
      </c>
      <c r="K727" s="19">
        <v>25</v>
      </c>
      <c r="L727" s="19">
        <f>+H727+I727+J727+K727</f>
        <v>1443.4</v>
      </c>
      <c r="M727" s="18">
        <f>+G727-L727</f>
        <v>22556.6</v>
      </c>
    </row>
    <row r="728" spans="1:13" x14ac:dyDescent="0.25">
      <c r="A728" s="92"/>
      <c r="B728" s="93"/>
      <c r="C728" s="94"/>
      <c r="D728" s="95"/>
      <c r="E728" s="96"/>
      <c r="F728" s="96"/>
      <c r="G728" s="97"/>
      <c r="H728" s="98"/>
      <c r="I728" s="98"/>
      <c r="J728" s="98"/>
      <c r="K728" s="98"/>
      <c r="L728" s="98"/>
      <c r="M728" s="97"/>
    </row>
    <row r="729" spans="1:13" x14ac:dyDescent="0.25">
      <c r="A729" s="92"/>
      <c r="B729" s="93"/>
      <c r="C729" s="94"/>
      <c r="D729" s="95"/>
      <c r="E729" s="96"/>
      <c r="F729" s="96"/>
      <c r="G729" s="97"/>
      <c r="H729" s="98"/>
      <c r="I729" s="98"/>
      <c r="J729" s="98"/>
      <c r="K729" s="98"/>
      <c r="L729" s="98"/>
      <c r="M729" s="97"/>
    </row>
    <row r="730" spans="1:13" x14ac:dyDescent="0.25">
      <c r="A730" s="92"/>
      <c r="B730" s="93"/>
      <c r="C730" s="94"/>
      <c r="D730" s="95"/>
      <c r="E730" s="96"/>
      <c r="F730" s="96"/>
      <c r="G730" s="97"/>
      <c r="H730" s="98"/>
      <c r="I730" s="98"/>
      <c r="J730" s="98"/>
      <c r="K730" s="98"/>
      <c r="L730" s="98"/>
      <c r="M730" s="97"/>
    </row>
    <row r="731" spans="1:13" x14ac:dyDescent="0.25">
      <c r="A731" s="92"/>
      <c r="B731" s="93"/>
      <c r="C731" s="94"/>
      <c r="D731" s="95"/>
      <c r="E731" s="96"/>
      <c r="F731" s="96"/>
      <c r="G731" s="97"/>
      <c r="H731" s="98"/>
      <c r="I731" s="98"/>
      <c r="J731" s="98"/>
      <c r="K731" s="98"/>
      <c r="L731" s="98"/>
      <c r="M731" s="97"/>
    </row>
    <row r="732" spans="1:13" x14ac:dyDescent="0.25">
      <c r="A732" s="92"/>
      <c r="B732" s="93"/>
      <c r="C732" s="94"/>
      <c r="D732" s="95"/>
      <c r="E732" s="96"/>
      <c r="F732" s="96"/>
      <c r="G732" s="97"/>
      <c r="H732" s="98"/>
      <c r="I732" s="98"/>
      <c r="J732" s="98"/>
      <c r="K732" s="98"/>
      <c r="L732" s="98"/>
      <c r="M732" s="97"/>
    </row>
    <row r="733" spans="1:13" ht="18" x14ac:dyDescent="0.25">
      <c r="A733" s="149" t="s">
        <v>1935</v>
      </c>
      <c r="B733" s="149"/>
      <c r="C733" s="149"/>
      <c r="D733" s="149"/>
      <c r="E733" s="149"/>
      <c r="F733" s="149"/>
      <c r="G733" s="149"/>
      <c r="H733" s="149"/>
      <c r="I733" s="149"/>
      <c r="J733" s="149"/>
      <c r="K733" s="149"/>
      <c r="L733" s="149"/>
      <c r="M733" s="149"/>
    </row>
    <row r="734" spans="1:13" ht="18" x14ac:dyDescent="0.25">
      <c r="A734" s="149" t="s">
        <v>1936</v>
      </c>
      <c r="B734" s="149"/>
      <c r="C734" s="149"/>
      <c r="D734" s="149"/>
      <c r="E734" s="149"/>
      <c r="F734" s="149"/>
      <c r="G734" s="149"/>
      <c r="H734" s="149"/>
      <c r="I734" s="149"/>
      <c r="J734" s="149"/>
      <c r="K734" s="149"/>
      <c r="L734" s="149"/>
      <c r="M734" s="149"/>
    </row>
    <row r="735" spans="1:13" ht="18" x14ac:dyDescent="0.25">
      <c r="A735" s="149" t="s">
        <v>1937</v>
      </c>
      <c r="B735" s="149"/>
      <c r="C735" s="149"/>
      <c r="D735" s="149"/>
      <c r="E735" s="149"/>
      <c r="F735" s="149"/>
      <c r="G735" s="149"/>
      <c r="H735" s="149"/>
      <c r="I735" s="149"/>
      <c r="J735" s="149"/>
      <c r="K735" s="149"/>
      <c r="L735" s="149"/>
      <c r="M735" s="149"/>
    </row>
    <row r="736" spans="1:13" x14ac:dyDescent="0.25">
      <c r="A736" s="68"/>
      <c r="B736" s="69"/>
      <c r="C736" s="70"/>
      <c r="D736" s="71"/>
      <c r="E736" s="71"/>
      <c r="F736" s="72"/>
      <c r="G736" s="73"/>
      <c r="H736" s="73"/>
      <c r="I736" s="73"/>
      <c r="J736" s="73"/>
      <c r="K736" s="73"/>
      <c r="L736" s="73"/>
      <c r="M736" s="73"/>
    </row>
    <row r="737" spans="1:13" ht="18" x14ac:dyDescent="0.25">
      <c r="A737" s="149" t="s">
        <v>1938</v>
      </c>
      <c r="B737" s="149"/>
      <c r="C737" s="149"/>
      <c r="D737" s="149"/>
      <c r="E737" s="149"/>
      <c r="F737" s="149"/>
      <c r="G737" s="149"/>
      <c r="H737" s="149"/>
      <c r="I737" s="149"/>
      <c r="J737" s="149"/>
      <c r="K737" s="149"/>
      <c r="L737" s="149"/>
      <c r="M737" s="149"/>
    </row>
    <row r="738" spans="1:13" ht="18" x14ac:dyDescent="0.25">
      <c r="A738" s="149" t="s">
        <v>1940</v>
      </c>
      <c r="B738" s="149"/>
      <c r="C738" s="149"/>
      <c r="D738" s="149"/>
      <c r="E738" s="149"/>
      <c r="F738" s="149"/>
      <c r="G738" s="149"/>
      <c r="H738" s="149"/>
      <c r="I738" s="149"/>
      <c r="J738" s="149"/>
      <c r="K738" s="149"/>
      <c r="L738" s="149"/>
      <c r="M738" s="149"/>
    </row>
    <row r="739" spans="1:13" x14ac:dyDescent="0.25">
      <c r="A739" s="68"/>
      <c r="B739" s="69"/>
      <c r="C739" s="70"/>
      <c r="D739" s="71"/>
      <c r="E739" s="71"/>
      <c r="F739" s="72"/>
      <c r="G739" s="73"/>
      <c r="H739" s="73"/>
      <c r="I739" s="73"/>
      <c r="J739" s="73"/>
      <c r="K739" s="73"/>
      <c r="L739" s="73"/>
      <c r="M739" s="73"/>
    </row>
    <row r="740" spans="1:13" ht="18" x14ac:dyDescent="0.25">
      <c r="A740" s="150" t="s">
        <v>1939</v>
      </c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</row>
    <row r="741" spans="1:13" ht="15.75" thickBot="1" x14ac:dyDescent="0.3">
      <c r="A741" s="68"/>
      <c r="B741" s="69"/>
      <c r="C741" s="70"/>
      <c r="D741" s="71"/>
      <c r="E741" s="71"/>
      <c r="F741" s="72"/>
      <c r="G741" s="73"/>
      <c r="H741" s="73"/>
      <c r="I741" s="73"/>
      <c r="J741" s="73"/>
      <c r="K741" s="73"/>
      <c r="L741" s="73"/>
      <c r="M741" s="73"/>
    </row>
    <row r="742" spans="1:13" ht="29.25" thickBot="1" x14ac:dyDescent="0.3">
      <c r="A742" s="9" t="s">
        <v>0</v>
      </c>
      <c r="B742" s="10" t="s">
        <v>1</v>
      </c>
      <c r="C742" s="11" t="s">
        <v>2</v>
      </c>
      <c r="D742" s="11" t="s">
        <v>3</v>
      </c>
      <c r="E742" s="10" t="s">
        <v>4</v>
      </c>
      <c r="F742" s="11" t="s">
        <v>5</v>
      </c>
      <c r="G742" s="10" t="s">
        <v>6</v>
      </c>
      <c r="H742" s="12" t="s">
        <v>7</v>
      </c>
      <c r="I742" s="12" t="s">
        <v>8</v>
      </c>
      <c r="J742" s="12" t="s">
        <v>9</v>
      </c>
      <c r="K742" s="10" t="s">
        <v>10</v>
      </c>
      <c r="L742" s="12" t="s">
        <v>11</v>
      </c>
      <c r="M742" s="12" t="s">
        <v>12</v>
      </c>
    </row>
    <row r="743" spans="1:13" ht="25.5" x14ac:dyDescent="0.25">
      <c r="A743" s="20">
        <v>407</v>
      </c>
      <c r="B743" s="24" t="s">
        <v>553</v>
      </c>
      <c r="C743" s="22" t="s">
        <v>14</v>
      </c>
      <c r="D743" s="40" t="s">
        <v>484</v>
      </c>
      <c r="E743" s="37" t="s">
        <v>513</v>
      </c>
      <c r="F743" s="37" t="s">
        <v>27</v>
      </c>
      <c r="G743" s="29">
        <v>24000</v>
      </c>
      <c r="H743" s="29"/>
      <c r="I743" s="19">
        <f t="shared" si="26"/>
        <v>688.8</v>
      </c>
      <c r="J743" s="26">
        <f t="shared" si="27"/>
        <v>729.6</v>
      </c>
      <c r="K743" s="29">
        <v>25</v>
      </c>
      <c r="L743" s="19">
        <f t="shared" si="24"/>
        <v>1443.4</v>
      </c>
      <c r="M743" s="18">
        <f t="shared" si="25"/>
        <v>22556.6</v>
      </c>
    </row>
    <row r="744" spans="1:13" ht="42.75" x14ac:dyDescent="0.25">
      <c r="A744" s="20">
        <v>408</v>
      </c>
      <c r="B744" s="23" t="s">
        <v>554</v>
      </c>
      <c r="C744" s="30" t="s">
        <v>14</v>
      </c>
      <c r="D744" s="40" t="s">
        <v>484</v>
      </c>
      <c r="E744" s="37" t="s">
        <v>505</v>
      </c>
      <c r="F744" s="48" t="s">
        <v>69</v>
      </c>
      <c r="G744" s="26">
        <v>22000</v>
      </c>
      <c r="H744" s="26"/>
      <c r="I744" s="19">
        <f t="shared" si="26"/>
        <v>631.4</v>
      </c>
      <c r="J744" s="26">
        <f t="shared" si="27"/>
        <v>668.8</v>
      </c>
      <c r="K744" s="26">
        <v>25</v>
      </c>
      <c r="L744" s="19">
        <f t="shared" si="24"/>
        <v>1325.1999999999998</v>
      </c>
      <c r="M744" s="18">
        <f t="shared" si="25"/>
        <v>20674.8</v>
      </c>
    </row>
    <row r="745" spans="1:13" ht="42.75" x14ac:dyDescent="0.25">
      <c r="A745" s="20">
        <v>409</v>
      </c>
      <c r="B745" s="21" t="s">
        <v>555</v>
      </c>
      <c r="C745" s="22" t="s">
        <v>14</v>
      </c>
      <c r="D745" s="40" t="s">
        <v>484</v>
      </c>
      <c r="E745" s="37" t="s">
        <v>513</v>
      </c>
      <c r="F745" s="37" t="s">
        <v>69</v>
      </c>
      <c r="G745" s="27">
        <v>22000</v>
      </c>
      <c r="H745" s="26"/>
      <c r="I745" s="19">
        <f t="shared" si="26"/>
        <v>631.4</v>
      </c>
      <c r="J745" s="26">
        <f t="shared" si="27"/>
        <v>668.8</v>
      </c>
      <c r="K745" s="26">
        <v>174.76</v>
      </c>
      <c r="L745" s="19">
        <f t="shared" si="24"/>
        <v>1474.9599999999998</v>
      </c>
      <c r="M745" s="18">
        <f t="shared" si="25"/>
        <v>20525.04</v>
      </c>
    </row>
    <row r="746" spans="1:13" ht="42.75" x14ac:dyDescent="0.25">
      <c r="A746" s="20">
        <v>410</v>
      </c>
      <c r="B746" s="21" t="s">
        <v>556</v>
      </c>
      <c r="C746" s="22" t="s">
        <v>14</v>
      </c>
      <c r="D746" s="40" t="s">
        <v>484</v>
      </c>
      <c r="E746" s="37" t="s">
        <v>505</v>
      </c>
      <c r="F746" s="37" t="s">
        <v>69</v>
      </c>
      <c r="G746" s="27">
        <v>10000</v>
      </c>
      <c r="H746" s="26"/>
      <c r="I746" s="19">
        <f t="shared" si="26"/>
        <v>287</v>
      </c>
      <c r="J746" s="26">
        <f t="shared" si="27"/>
        <v>304</v>
      </c>
      <c r="K746" s="26">
        <v>25</v>
      </c>
      <c r="L746" s="19">
        <f t="shared" si="24"/>
        <v>616</v>
      </c>
      <c r="M746" s="18">
        <f t="shared" si="25"/>
        <v>9384</v>
      </c>
    </row>
    <row r="747" spans="1:13" ht="25.5" x14ac:dyDescent="0.25">
      <c r="A747" s="20">
        <v>411</v>
      </c>
      <c r="B747" s="24" t="s">
        <v>557</v>
      </c>
      <c r="C747" s="22" t="s">
        <v>14</v>
      </c>
      <c r="D747" s="40" t="s">
        <v>484</v>
      </c>
      <c r="E747" s="37" t="s">
        <v>539</v>
      </c>
      <c r="F747" s="37" t="s">
        <v>27</v>
      </c>
      <c r="G747" s="36">
        <v>24000</v>
      </c>
      <c r="H747" s="28"/>
      <c r="I747" s="19">
        <f t="shared" si="26"/>
        <v>688.8</v>
      </c>
      <c r="J747" s="26">
        <f t="shared" si="27"/>
        <v>729.6</v>
      </c>
      <c r="K747" s="26">
        <v>25</v>
      </c>
      <c r="L747" s="19">
        <f t="shared" si="24"/>
        <v>1443.4</v>
      </c>
      <c r="M747" s="18">
        <f t="shared" si="25"/>
        <v>22556.6</v>
      </c>
    </row>
    <row r="748" spans="1:13" ht="25.5" x14ac:dyDescent="0.25">
      <c r="A748" s="20">
        <v>412</v>
      </c>
      <c r="B748" s="24" t="s">
        <v>558</v>
      </c>
      <c r="C748" s="22" t="s">
        <v>14</v>
      </c>
      <c r="D748" s="40" t="s">
        <v>484</v>
      </c>
      <c r="E748" s="37" t="s">
        <v>513</v>
      </c>
      <c r="F748" s="37" t="s">
        <v>27</v>
      </c>
      <c r="G748" s="29">
        <v>24000</v>
      </c>
      <c r="H748" s="29"/>
      <c r="I748" s="19">
        <f t="shared" si="26"/>
        <v>688.8</v>
      </c>
      <c r="J748" s="26">
        <f t="shared" si="27"/>
        <v>729.6</v>
      </c>
      <c r="K748" s="29">
        <v>25</v>
      </c>
      <c r="L748" s="19">
        <f t="shared" si="24"/>
        <v>1443.4</v>
      </c>
      <c r="M748" s="18">
        <f t="shared" si="25"/>
        <v>22556.6</v>
      </c>
    </row>
    <row r="749" spans="1:13" ht="25.5" x14ac:dyDescent="0.25">
      <c r="A749" s="20">
        <v>413</v>
      </c>
      <c r="B749" s="24" t="s">
        <v>559</v>
      </c>
      <c r="C749" s="22" t="s">
        <v>14</v>
      </c>
      <c r="D749" s="40" t="s">
        <v>484</v>
      </c>
      <c r="E749" s="37" t="s">
        <v>513</v>
      </c>
      <c r="F749" s="37" t="s">
        <v>27</v>
      </c>
      <c r="G749" s="29">
        <v>24000</v>
      </c>
      <c r="H749" s="29"/>
      <c r="I749" s="19">
        <f t="shared" si="26"/>
        <v>688.8</v>
      </c>
      <c r="J749" s="26">
        <f t="shared" si="27"/>
        <v>729.6</v>
      </c>
      <c r="K749" s="29">
        <v>25</v>
      </c>
      <c r="L749" s="19">
        <f t="shared" si="24"/>
        <v>1443.4</v>
      </c>
      <c r="M749" s="18">
        <f t="shared" si="25"/>
        <v>22556.6</v>
      </c>
    </row>
    <row r="750" spans="1:13" ht="25.5" x14ac:dyDescent="0.25">
      <c r="A750" s="20">
        <v>414</v>
      </c>
      <c r="B750" s="21" t="s">
        <v>560</v>
      </c>
      <c r="C750" s="22" t="s">
        <v>14</v>
      </c>
      <c r="D750" s="40" t="s">
        <v>484</v>
      </c>
      <c r="E750" s="37" t="s">
        <v>505</v>
      </c>
      <c r="F750" s="37" t="s">
        <v>27</v>
      </c>
      <c r="G750" s="26">
        <v>17000</v>
      </c>
      <c r="H750" s="26"/>
      <c r="I750" s="19">
        <f t="shared" si="26"/>
        <v>487.9</v>
      </c>
      <c r="J750" s="26">
        <f t="shared" si="27"/>
        <v>516.79999999999995</v>
      </c>
      <c r="K750" s="26">
        <v>25</v>
      </c>
      <c r="L750" s="19">
        <f t="shared" si="24"/>
        <v>1029.6999999999998</v>
      </c>
      <c r="M750" s="18">
        <f t="shared" si="25"/>
        <v>15970.3</v>
      </c>
    </row>
    <row r="751" spans="1:13" ht="25.5" x14ac:dyDescent="0.25">
      <c r="A751" s="20">
        <v>415</v>
      </c>
      <c r="B751" s="24" t="s">
        <v>561</v>
      </c>
      <c r="C751" s="22" t="s">
        <v>14</v>
      </c>
      <c r="D751" s="40" t="s">
        <v>484</v>
      </c>
      <c r="E751" s="37" t="s">
        <v>513</v>
      </c>
      <c r="F751" s="37" t="s">
        <v>27</v>
      </c>
      <c r="G751" s="29">
        <v>24000</v>
      </c>
      <c r="H751" s="29"/>
      <c r="I751" s="19">
        <f t="shared" si="26"/>
        <v>688.8</v>
      </c>
      <c r="J751" s="26">
        <f t="shared" si="27"/>
        <v>729.6</v>
      </c>
      <c r="K751" s="29">
        <v>25</v>
      </c>
      <c r="L751" s="19">
        <f t="shared" si="24"/>
        <v>1443.4</v>
      </c>
      <c r="M751" s="18">
        <f t="shared" si="25"/>
        <v>22556.6</v>
      </c>
    </row>
    <row r="752" spans="1:13" ht="25.5" x14ac:dyDescent="0.25">
      <c r="A752" s="20">
        <v>416</v>
      </c>
      <c r="B752" s="24" t="s">
        <v>562</v>
      </c>
      <c r="C752" s="22" t="s">
        <v>14</v>
      </c>
      <c r="D752" s="40" t="s">
        <v>484</v>
      </c>
      <c r="E752" s="37" t="s">
        <v>513</v>
      </c>
      <c r="F752" s="37" t="s">
        <v>27</v>
      </c>
      <c r="G752" s="29">
        <v>24000</v>
      </c>
      <c r="H752" s="29"/>
      <c r="I752" s="19">
        <f t="shared" si="26"/>
        <v>688.8</v>
      </c>
      <c r="J752" s="26">
        <f t="shared" si="27"/>
        <v>729.6</v>
      </c>
      <c r="K752" s="29">
        <v>25</v>
      </c>
      <c r="L752" s="19">
        <f t="shared" si="24"/>
        <v>1443.4</v>
      </c>
      <c r="M752" s="18">
        <f t="shared" si="25"/>
        <v>22556.6</v>
      </c>
    </row>
    <row r="753" spans="1:13" ht="25.5" x14ac:dyDescent="0.25">
      <c r="A753" s="20">
        <v>417</v>
      </c>
      <c r="B753" s="21" t="s">
        <v>563</v>
      </c>
      <c r="C753" s="22" t="s">
        <v>14</v>
      </c>
      <c r="D753" s="40" t="s">
        <v>484</v>
      </c>
      <c r="E753" s="37" t="s">
        <v>544</v>
      </c>
      <c r="F753" s="37" t="s">
        <v>27</v>
      </c>
      <c r="G753" s="44">
        <v>17000</v>
      </c>
      <c r="H753" s="26"/>
      <c r="I753" s="19">
        <f t="shared" si="26"/>
        <v>487.9</v>
      </c>
      <c r="J753" s="26">
        <f t="shared" si="27"/>
        <v>516.79999999999995</v>
      </c>
      <c r="K753" s="26">
        <v>25</v>
      </c>
      <c r="L753" s="19">
        <f t="shared" si="24"/>
        <v>1029.6999999999998</v>
      </c>
      <c r="M753" s="18">
        <f t="shared" si="25"/>
        <v>15970.3</v>
      </c>
    </row>
    <row r="754" spans="1:13" ht="25.5" x14ac:dyDescent="0.25">
      <c r="A754" s="20">
        <v>418</v>
      </c>
      <c r="B754" s="21" t="s">
        <v>564</v>
      </c>
      <c r="C754" s="22" t="s">
        <v>14</v>
      </c>
      <c r="D754" s="40" t="s">
        <v>484</v>
      </c>
      <c r="E754" s="37" t="s">
        <v>505</v>
      </c>
      <c r="F754" s="37" t="s">
        <v>27</v>
      </c>
      <c r="G754" s="26">
        <v>17000</v>
      </c>
      <c r="H754" s="26"/>
      <c r="I754" s="19">
        <f t="shared" si="26"/>
        <v>487.9</v>
      </c>
      <c r="J754" s="26">
        <f t="shared" si="27"/>
        <v>516.79999999999995</v>
      </c>
      <c r="K754" s="26">
        <v>25</v>
      </c>
      <c r="L754" s="19">
        <f t="shared" si="24"/>
        <v>1029.6999999999998</v>
      </c>
      <c r="M754" s="18">
        <f t="shared" si="25"/>
        <v>15970.3</v>
      </c>
    </row>
    <row r="755" spans="1:13" ht="42.75" x14ac:dyDescent="0.25">
      <c r="A755" s="20">
        <v>419</v>
      </c>
      <c r="B755" s="21" t="s">
        <v>565</v>
      </c>
      <c r="C755" s="22" t="s">
        <v>14</v>
      </c>
      <c r="D755" s="40" t="s">
        <v>484</v>
      </c>
      <c r="E755" s="37" t="s">
        <v>62</v>
      </c>
      <c r="F755" s="37" t="s">
        <v>69</v>
      </c>
      <c r="G755" s="27">
        <v>16500</v>
      </c>
      <c r="H755" s="26"/>
      <c r="I755" s="19">
        <f t="shared" si="26"/>
        <v>473.55</v>
      </c>
      <c r="J755" s="26">
        <f t="shared" si="27"/>
        <v>501.6</v>
      </c>
      <c r="K755" s="26">
        <v>25</v>
      </c>
      <c r="L755" s="19">
        <f t="shared" si="24"/>
        <v>1000.1500000000001</v>
      </c>
      <c r="M755" s="18">
        <f t="shared" si="25"/>
        <v>15499.85</v>
      </c>
    </row>
    <row r="756" spans="1:13" ht="28.5" x14ac:dyDescent="0.25">
      <c r="A756" s="20">
        <v>420</v>
      </c>
      <c r="B756" s="24" t="s">
        <v>566</v>
      </c>
      <c r="C756" s="22" t="s">
        <v>14</v>
      </c>
      <c r="D756" s="40" t="s">
        <v>484</v>
      </c>
      <c r="E756" s="37" t="s">
        <v>567</v>
      </c>
      <c r="F756" s="37" t="s">
        <v>27</v>
      </c>
      <c r="G756" s="36">
        <v>24000</v>
      </c>
      <c r="H756" s="28"/>
      <c r="I756" s="19">
        <f t="shared" si="26"/>
        <v>688.8</v>
      </c>
      <c r="J756" s="26">
        <f t="shared" si="27"/>
        <v>729.6</v>
      </c>
      <c r="K756" s="26">
        <v>25</v>
      </c>
      <c r="L756" s="19">
        <f t="shared" si="24"/>
        <v>1443.4</v>
      </c>
      <c r="M756" s="18">
        <f t="shared" si="25"/>
        <v>22556.6</v>
      </c>
    </row>
    <row r="757" spans="1:13" ht="28.5" x14ac:dyDescent="0.25">
      <c r="A757" s="20">
        <v>421</v>
      </c>
      <c r="B757" s="21" t="s">
        <v>568</v>
      </c>
      <c r="C757" s="22" t="s">
        <v>14</v>
      </c>
      <c r="D757" s="40" t="s">
        <v>484</v>
      </c>
      <c r="E757" s="37" t="s">
        <v>569</v>
      </c>
      <c r="F757" s="37" t="s">
        <v>27</v>
      </c>
      <c r="G757" s="26">
        <v>17000</v>
      </c>
      <c r="H757" s="26"/>
      <c r="I757" s="19">
        <f t="shared" si="26"/>
        <v>487.9</v>
      </c>
      <c r="J757" s="26">
        <f t="shared" si="27"/>
        <v>516.79999999999995</v>
      </c>
      <c r="K757" s="26">
        <v>25</v>
      </c>
      <c r="L757" s="19">
        <f t="shared" si="24"/>
        <v>1029.6999999999998</v>
      </c>
      <c r="M757" s="18">
        <f t="shared" si="25"/>
        <v>15970.3</v>
      </c>
    </row>
    <row r="758" spans="1:13" ht="28.5" x14ac:dyDescent="0.25">
      <c r="A758" s="20">
        <v>422</v>
      </c>
      <c r="B758" s="24" t="s">
        <v>570</v>
      </c>
      <c r="C758" s="22" t="s">
        <v>14</v>
      </c>
      <c r="D758" s="40" t="s">
        <v>484</v>
      </c>
      <c r="E758" s="37" t="s">
        <v>569</v>
      </c>
      <c r="F758" s="37" t="s">
        <v>27</v>
      </c>
      <c r="G758" s="29">
        <v>24000</v>
      </c>
      <c r="H758" s="29"/>
      <c r="I758" s="19">
        <f t="shared" si="26"/>
        <v>688.8</v>
      </c>
      <c r="J758" s="26">
        <f t="shared" si="27"/>
        <v>729.6</v>
      </c>
      <c r="K758" s="29">
        <v>25</v>
      </c>
      <c r="L758" s="19">
        <f t="shared" si="24"/>
        <v>1443.4</v>
      </c>
      <c r="M758" s="18">
        <f t="shared" si="25"/>
        <v>22556.6</v>
      </c>
    </row>
    <row r="759" spans="1:13" ht="25.5" x14ac:dyDescent="0.25">
      <c r="A759" s="20">
        <v>423</v>
      </c>
      <c r="B759" s="21" t="s">
        <v>571</v>
      </c>
      <c r="C759" s="22" t="s">
        <v>14</v>
      </c>
      <c r="D759" s="40" t="s">
        <v>484</v>
      </c>
      <c r="E759" s="37" t="s">
        <v>572</v>
      </c>
      <c r="F759" s="37" t="s">
        <v>27</v>
      </c>
      <c r="G759" s="26">
        <v>17000</v>
      </c>
      <c r="H759" s="26"/>
      <c r="I759" s="19">
        <f t="shared" si="26"/>
        <v>487.9</v>
      </c>
      <c r="J759" s="26">
        <f t="shared" si="27"/>
        <v>516.79999999999995</v>
      </c>
      <c r="K759" s="26">
        <v>25</v>
      </c>
      <c r="L759" s="19">
        <f t="shared" si="24"/>
        <v>1029.6999999999998</v>
      </c>
      <c r="M759" s="18">
        <f t="shared" si="25"/>
        <v>15970.3</v>
      </c>
    </row>
    <row r="760" spans="1:13" ht="25.5" x14ac:dyDescent="0.25">
      <c r="A760" s="20">
        <v>424</v>
      </c>
      <c r="B760" s="24" t="s">
        <v>573</v>
      </c>
      <c r="C760" s="22" t="s">
        <v>14</v>
      </c>
      <c r="D760" s="40" t="s">
        <v>484</v>
      </c>
      <c r="E760" s="37" t="s">
        <v>574</v>
      </c>
      <c r="F760" s="37" t="s">
        <v>27</v>
      </c>
      <c r="G760" s="36">
        <v>24000</v>
      </c>
      <c r="H760" s="28"/>
      <c r="I760" s="19">
        <f t="shared" si="26"/>
        <v>688.8</v>
      </c>
      <c r="J760" s="26">
        <f t="shared" si="27"/>
        <v>729.6</v>
      </c>
      <c r="K760" s="26">
        <v>25</v>
      </c>
      <c r="L760" s="19">
        <f t="shared" si="24"/>
        <v>1443.4</v>
      </c>
      <c r="M760" s="18">
        <f t="shared" si="25"/>
        <v>22556.6</v>
      </c>
    </row>
    <row r="761" spans="1:13" ht="25.5" x14ac:dyDescent="0.25">
      <c r="A761" s="20">
        <v>425</v>
      </c>
      <c r="B761" s="24" t="s">
        <v>575</v>
      </c>
      <c r="C761" s="22" t="s">
        <v>14</v>
      </c>
      <c r="D761" s="40" t="s">
        <v>484</v>
      </c>
      <c r="E761" s="37" t="s">
        <v>447</v>
      </c>
      <c r="F761" s="75" t="s">
        <v>30</v>
      </c>
      <c r="G761" s="29">
        <v>15000</v>
      </c>
      <c r="H761" s="29"/>
      <c r="I761" s="19">
        <f t="shared" si="26"/>
        <v>430.5</v>
      </c>
      <c r="J761" s="26">
        <f t="shared" si="27"/>
        <v>456</v>
      </c>
      <c r="K761" s="29">
        <v>25</v>
      </c>
      <c r="L761" s="19">
        <f t="shared" si="24"/>
        <v>911.5</v>
      </c>
      <c r="M761" s="18">
        <f t="shared" si="25"/>
        <v>14088.5</v>
      </c>
    </row>
    <row r="762" spans="1:13" ht="28.5" x14ac:dyDescent="0.25">
      <c r="A762" s="20">
        <v>426</v>
      </c>
      <c r="B762" s="24" t="s">
        <v>576</v>
      </c>
      <c r="C762" s="88" t="s">
        <v>14</v>
      </c>
      <c r="D762" s="89" t="s">
        <v>484</v>
      </c>
      <c r="E762" s="90" t="s">
        <v>447</v>
      </c>
      <c r="F762" s="114" t="s">
        <v>69</v>
      </c>
      <c r="G762" s="123">
        <v>15000</v>
      </c>
      <c r="H762" s="123"/>
      <c r="I762" s="59">
        <f t="shared" si="26"/>
        <v>430.5</v>
      </c>
      <c r="J762" s="58">
        <f t="shared" si="27"/>
        <v>456</v>
      </c>
      <c r="K762" s="123">
        <v>25</v>
      </c>
      <c r="L762" s="59">
        <f t="shared" si="24"/>
        <v>911.5</v>
      </c>
      <c r="M762" s="91">
        <f t="shared" si="25"/>
        <v>14088.5</v>
      </c>
    </row>
    <row r="763" spans="1:13" ht="28.5" x14ac:dyDescent="0.25">
      <c r="A763" s="20">
        <v>427</v>
      </c>
      <c r="B763" s="24" t="s">
        <v>577</v>
      </c>
      <c r="C763" s="15" t="s">
        <v>14</v>
      </c>
      <c r="D763" s="82" t="s">
        <v>484</v>
      </c>
      <c r="E763" s="74" t="s">
        <v>447</v>
      </c>
      <c r="F763" s="111" t="s">
        <v>69</v>
      </c>
      <c r="G763" s="100">
        <v>15000</v>
      </c>
      <c r="H763" s="100"/>
      <c r="I763" s="19">
        <f>+G763*2.87%</f>
        <v>430.5</v>
      </c>
      <c r="J763" s="19">
        <f>+G763*3.04%</f>
        <v>456</v>
      </c>
      <c r="K763" s="100">
        <v>25</v>
      </c>
      <c r="L763" s="19">
        <f>+H763+I763+J763+K763</f>
        <v>911.5</v>
      </c>
      <c r="M763" s="18">
        <f>+G763-L763</f>
        <v>14088.5</v>
      </c>
    </row>
    <row r="764" spans="1:13" x14ac:dyDescent="0.25">
      <c r="A764" s="92"/>
      <c r="B764" s="105"/>
      <c r="C764" s="94"/>
      <c r="D764" s="95"/>
      <c r="E764" s="96"/>
      <c r="F764" s="115"/>
      <c r="G764" s="124"/>
      <c r="H764" s="124"/>
      <c r="I764" s="98"/>
      <c r="J764" s="98"/>
      <c r="K764" s="124"/>
      <c r="L764" s="98"/>
      <c r="M764" s="97"/>
    </row>
    <row r="765" spans="1:13" x14ac:dyDescent="0.25">
      <c r="A765" s="92"/>
      <c r="B765" s="105"/>
      <c r="C765" s="94"/>
      <c r="D765" s="95"/>
      <c r="E765" s="96"/>
      <c r="F765" s="115"/>
      <c r="G765" s="124"/>
      <c r="H765" s="124"/>
      <c r="I765" s="98"/>
      <c r="J765" s="98"/>
      <c r="K765" s="124"/>
      <c r="L765" s="98"/>
      <c r="M765" s="97"/>
    </row>
    <row r="766" spans="1:13" x14ac:dyDescent="0.25">
      <c r="A766" s="92"/>
      <c r="B766" s="105"/>
      <c r="C766" s="94"/>
      <c r="D766" s="95"/>
      <c r="E766" s="96"/>
      <c r="F766" s="115"/>
      <c r="G766" s="124"/>
      <c r="H766" s="124"/>
      <c r="I766" s="98"/>
      <c r="J766" s="98"/>
      <c r="K766" s="124"/>
      <c r="L766" s="98"/>
      <c r="M766" s="97"/>
    </row>
    <row r="767" spans="1:13" x14ac:dyDescent="0.25">
      <c r="A767" s="92"/>
      <c r="B767" s="105"/>
      <c r="C767" s="94"/>
      <c r="D767" s="95"/>
      <c r="E767" s="96"/>
      <c r="F767" s="115"/>
      <c r="G767" s="124"/>
      <c r="H767" s="124"/>
      <c r="I767" s="98"/>
      <c r="J767" s="98"/>
      <c r="K767" s="124"/>
      <c r="L767" s="98"/>
      <c r="M767" s="97"/>
    </row>
    <row r="768" spans="1:13" ht="18" x14ac:dyDescent="0.25">
      <c r="A768" s="149" t="s">
        <v>1935</v>
      </c>
      <c r="B768" s="149"/>
      <c r="C768" s="149"/>
      <c r="D768" s="149"/>
      <c r="E768" s="149"/>
      <c r="F768" s="149"/>
      <c r="G768" s="149"/>
      <c r="H768" s="149"/>
      <c r="I768" s="149"/>
      <c r="J768" s="149"/>
      <c r="K768" s="149"/>
      <c r="L768" s="149"/>
      <c r="M768" s="149"/>
    </row>
    <row r="769" spans="1:13" ht="18" x14ac:dyDescent="0.25">
      <c r="A769" s="149" t="s">
        <v>1936</v>
      </c>
      <c r="B769" s="149"/>
      <c r="C769" s="149"/>
      <c r="D769" s="149"/>
      <c r="E769" s="149"/>
      <c r="F769" s="149"/>
      <c r="G769" s="149"/>
      <c r="H769" s="149"/>
      <c r="I769" s="149"/>
      <c r="J769" s="149"/>
      <c r="K769" s="149"/>
      <c r="L769" s="149"/>
      <c r="M769" s="149"/>
    </row>
    <row r="770" spans="1:13" ht="18" x14ac:dyDescent="0.25">
      <c r="A770" s="149" t="s">
        <v>1937</v>
      </c>
      <c r="B770" s="149"/>
      <c r="C770" s="149"/>
      <c r="D770" s="149"/>
      <c r="E770" s="149"/>
      <c r="F770" s="149"/>
      <c r="G770" s="149"/>
      <c r="H770" s="149"/>
      <c r="I770" s="149"/>
      <c r="J770" s="149"/>
      <c r="K770" s="149"/>
      <c r="L770" s="149"/>
      <c r="M770" s="149"/>
    </row>
    <row r="771" spans="1:13" x14ac:dyDescent="0.25">
      <c r="A771" s="68"/>
      <c r="B771" s="69"/>
      <c r="C771" s="70"/>
      <c r="D771" s="71"/>
      <c r="E771" s="71"/>
      <c r="F771" s="72"/>
      <c r="G771" s="73"/>
      <c r="H771" s="73"/>
      <c r="I771" s="73"/>
      <c r="J771" s="73"/>
      <c r="K771" s="73"/>
      <c r="L771" s="73"/>
      <c r="M771" s="73"/>
    </row>
    <row r="772" spans="1:13" ht="18" x14ac:dyDescent="0.25">
      <c r="A772" s="149" t="s">
        <v>1938</v>
      </c>
      <c r="B772" s="149"/>
      <c r="C772" s="149"/>
      <c r="D772" s="149"/>
      <c r="E772" s="149"/>
      <c r="F772" s="149"/>
      <c r="G772" s="149"/>
      <c r="H772" s="149"/>
      <c r="I772" s="149"/>
      <c r="J772" s="149"/>
      <c r="K772" s="149"/>
      <c r="L772" s="149"/>
      <c r="M772" s="149"/>
    </row>
    <row r="773" spans="1:13" ht="18" x14ac:dyDescent="0.25">
      <c r="A773" s="149" t="s">
        <v>1940</v>
      </c>
      <c r="B773" s="149"/>
      <c r="C773" s="149"/>
      <c r="D773" s="149"/>
      <c r="E773" s="149"/>
      <c r="F773" s="149"/>
      <c r="G773" s="149"/>
      <c r="H773" s="149"/>
      <c r="I773" s="149"/>
      <c r="J773" s="149"/>
      <c r="K773" s="149"/>
      <c r="L773" s="149"/>
      <c r="M773" s="149"/>
    </row>
    <row r="774" spans="1:13" x14ac:dyDescent="0.25">
      <c r="A774" s="68"/>
      <c r="B774" s="69"/>
      <c r="C774" s="70"/>
      <c r="D774" s="71"/>
      <c r="E774" s="71"/>
      <c r="F774" s="72"/>
      <c r="G774" s="73"/>
      <c r="H774" s="73"/>
      <c r="I774" s="73"/>
      <c r="J774" s="73"/>
      <c r="K774" s="73"/>
      <c r="L774" s="73"/>
      <c r="M774" s="73"/>
    </row>
    <row r="775" spans="1:13" ht="18" x14ac:dyDescent="0.25">
      <c r="A775" s="150" t="s">
        <v>1939</v>
      </c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</row>
    <row r="776" spans="1:13" ht="15.75" thickBot="1" x14ac:dyDescent="0.3">
      <c r="A776" s="68"/>
      <c r="B776" s="69"/>
      <c r="C776" s="70"/>
      <c r="D776" s="71"/>
      <c r="E776" s="71"/>
      <c r="F776" s="72"/>
      <c r="G776" s="73"/>
      <c r="H776" s="73"/>
      <c r="I776" s="73"/>
      <c r="J776" s="73"/>
      <c r="K776" s="73"/>
      <c r="L776" s="73"/>
      <c r="M776" s="73"/>
    </row>
    <row r="777" spans="1:13" ht="29.25" thickBot="1" x14ac:dyDescent="0.3">
      <c r="A777" s="9" t="s">
        <v>0</v>
      </c>
      <c r="B777" s="10" t="s">
        <v>1</v>
      </c>
      <c r="C777" s="11" t="s">
        <v>2</v>
      </c>
      <c r="D777" s="11" t="s">
        <v>3</v>
      </c>
      <c r="E777" s="10" t="s">
        <v>4</v>
      </c>
      <c r="F777" s="11" t="s">
        <v>5</v>
      </c>
      <c r="G777" s="10" t="s">
        <v>6</v>
      </c>
      <c r="H777" s="12" t="s">
        <v>7</v>
      </c>
      <c r="I777" s="12" t="s">
        <v>8</v>
      </c>
      <c r="J777" s="12" t="s">
        <v>9</v>
      </c>
      <c r="K777" s="10" t="s">
        <v>10</v>
      </c>
      <c r="L777" s="12" t="s">
        <v>11</v>
      </c>
      <c r="M777" s="12" t="s">
        <v>12</v>
      </c>
    </row>
    <row r="778" spans="1:13" ht="25.5" x14ac:dyDescent="0.25">
      <c r="A778" s="20">
        <v>428</v>
      </c>
      <c r="B778" s="33" t="s">
        <v>578</v>
      </c>
      <c r="C778" s="34" t="s">
        <v>14</v>
      </c>
      <c r="D778" s="40" t="s">
        <v>579</v>
      </c>
      <c r="E778" s="37" t="s">
        <v>189</v>
      </c>
      <c r="F778" s="75" t="s">
        <v>30</v>
      </c>
      <c r="G778" s="35">
        <v>43000</v>
      </c>
      <c r="H778" s="35">
        <v>866.06</v>
      </c>
      <c r="I778" s="19">
        <f t="shared" si="26"/>
        <v>1234.0999999999999</v>
      </c>
      <c r="J778" s="26">
        <f t="shared" si="27"/>
        <v>1307.2</v>
      </c>
      <c r="K778" s="35">
        <v>25</v>
      </c>
      <c r="L778" s="19">
        <f t="shared" si="24"/>
        <v>3432.3599999999997</v>
      </c>
      <c r="M778" s="18">
        <f t="shared" si="25"/>
        <v>39567.64</v>
      </c>
    </row>
    <row r="779" spans="1:13" ht="28.5" x14ac:dyDescent="0.25">
      <c r="A779" s="20">
        <v>429</v>
      </c>
      <c r="B779" s="21" t="s">
        <v>580</v>
      </c>
      <c r="C779" s="22" t="s">
        <v>32</v>
      </c>
      <c r="D779" s="40" t="s">
        <v>579</v>
      </c>
      <c r="E779" s="37" t="s">
        <v>50</v>
      </c>
      <c r="F779" s="37" t="s">
        <v>27</v>
      </c>
      <c r="G779" s="32">
        <v>30000</v>
      </c>
      <c r="H779" s="26"/>
      <c r="I779" s="19">
        <f t="shared" si="26"/>
        <v>861</v>
      </c>
      <c r="J779" s="26">
        <f t="shared" si="27"/>
        <v>912</v>
      </c>
      <c r="K779" s="26">
        <v>25</v>
      </c>
      <c r="L779" s="19">
        <f t="shared" si="24"/>
        <v>1798</v>
      </c>
      <c r="M779" s="18">
        <f t="shared" si="25"/>
        <v>28202</v>
      </c>
    </row>
    <row r="780" spans="1:13" ht="28.5" x14ac:dyDescent="0.25">
      <c r="A780" s="20">
        <v>430</v>
      </c>
      <c r="B780" s="21" t="s">
        <v>581</v>
      </c>
      <c r="C780" s="22" t="s">
        <v>14</v>
      </c>
      <c r="D780" s="40" t="s">
        <v>582</v>
      </c>
      <c r="E780" s="37" t="s">
        <v>583</v>
      </c>
      <c r="F780" s="37" t="s">
        <v>27</v>
      </c>
      <c r="G780" s="26">
        <v>25000</v>
      </c>
      <c r="H780" s="26"/>
      <c r="I780" s="19">
        <f t="shared" si="26"/>
        <v>717.5</v>
      </c>
      <c r="J780" s="26">
        <f t="shared" si="27"/>
        <v>760</v>
      </c>
      <c r="K780" s="26">
        <v>25</v>
      </c>
      <c r="L780" s="19">
        <f t="shared" si="24"/>
        <v>1502.5</v>
      </c>
      <c r="M780" s="18">
        <f t="shared" si="25"/>
        <v>23497.5</v>
      </c>
    </row>
    <row r="781" spans="1:13" ht="28.5" x14ac:dyDescent="0.25">
      <c r="A781" s="20">
        <v>431</v>
      </c>
      <c r="B781" s="24" t="s">
        <v>584</v>
      </c>
      <c r="C781" s="22" t="s">
        <v>14</v>
      </c>
      <c r="D781" s="40" t="s">
        <v>585</v>
      </c>
      <c r="E781" s="37" t="s">
        <v>586</v>
      </c>
      <c r="F781" s="37" t="s">
        <v>27</v>
      </c>
      <c r="G781" s="36">
        <v>36000</v>
      </c>
      <c r="H781" s="28"/>
      <c r="I781" s="19">
        <f t="shared" si="26"/>
        <v>1033.2</v>
      </c>
      <c r="J781" s="26">
        <f t="shared" si="27"/>
        <v>1094.4000000000001</v>
      </c>
      <c r="K781" s="26">
        <v>25</v>
      </c>
      <c r="L781" s="19">
        <f t="shared" si="24"/>
        <v>2152.6000000000004</v>
      </c>
      <c r="M781" s="18">
        <f t="shared" si="25"/>
        <v>33847.4</v>
      </c>
    </row>
    <row r="782" spans="1:13" ht="42.75" x14ac:dyDescent="0.25">
      <c r="A782" s="20">
        <v>432</v>
      </c>
      <c r="B782" s="21" t="s">
        <v>587</v>
      </c>
      <c r="C782" s="22" t="s">
        <v>14</v>
      </c>
      <c r="D782" s="40" t="s">
        <v>585</v>
      </c>
      <c r="E782" s="37" t="s">
        <v>588</v>
      </c>
      <c r="F782" s="48" t="s">
        <v>69</v>
      </c>
      <c r="G782" s="44">
        <v>24000</v>
      </c>
      <c r="H782" s="26"/>
      <c r="I782" s="19">
        <f t="shared" si="26"/>
        <v>688.8</v>
      </c>
      <c r="J782" s="26">
        <f t="shared" si="27"/>
        <v>729.6</v>
      </c>
      <c r="K782" s="26">
        <v>25</v>
      </c>
      <c r="L782" s="19">
        <f t="shared" si="24"/>
        <v>1443.4</v>
      </c>
      <c r="M782" s="18">
        <f t="shared" si="25"/>
        <v>22556.6</v>
      </c>
    </row>
    <row r="783" spans="1:13" ht="28.5" x14ac:dyDescent="0.25">
      <c r="A783" s="20">
        <v>433</v>
      </c>
      <c r="B783" s="24" t="s">
        <v>589</v>
      </c>
      <c r="C783" s="22" t="s">
        <v>32</v>
      </c>
      <c r="D783" s="40" t="s">
        <v>585</v>
      </c>
      <c r="E783" s="37" t="s">
        <v>314</v>
      </c>
      <c r="F783" s="37" t="s">
        <v>27</v>
      </c>
      <c r="G783" s="29">
        <v>17000</v>
      </c>
      <c r="H783" s="29"/>
      <c r="I783" s="19">
        <f t="shared" si="26"/>
        <v>487.9</v>
      </c>
      <c r="J783" s="26">
        <f t="shared" si="27"/>
        <v>516.79999999999995</v>
      </c>
      <c r="K783" s="29">
        <v>25</v>
      </c>
      <c r="L783" s="19">
        <f t="shared" si="24"/>
        <v>1029.6999999999998</v>
      </c>
      <c r="M783" s="18">
        <f t="shared" si="25"/>
        <v>15970.3</v>
      </c>
    </row>
    <row r="784" spans="1:13" ht="28.5" x14ac:dyDescent="0.25">
      <c r="A784" s="20">
        <v>434</v>
      </c>
      <c r="B784" s="24" t="s">
        <v>590</v>
      </c>
      <c r="C784" s="22" t="s">
        <v>32</v>
      </c>
      <c r="D784" s="40" t="s">
        <v>585</v>
      </c>
      <c r="E784" s="37" t="s">
        <v>314</v>
      </c>
      <c r="F784" s="75" t="s">
        <v>30</v>
      </c>
      <c r="G784" s="29">
        <v>17000</v>
      </c>
      <c r="H784" s="29"/>
      <c r="I784" s="19">
        <f t="shared" si="26"/>
        <v>487.9</v>
      </c>
      <c r="J784" s="26">
        <f t="shared" si="27"/>
        <v>516.79999999999995</v>
      </c>
      <c r="K784" s="29">
        <v>25</v>
      </c>
      <c r="L784" s="19">
        <f t="shared" si="24"/>
        <v>1029.6999999999998</v>
      </c>
      <c r="M784" s="18">
        <f t="shared" si="25"/>
        <v>15970.3</v>
      </c>
    </row>
    <row r="785" spans="1:13" ht="42.75" x14ac:dyDescent="0.25">
      <c r="A785" s="20">
        <v>435</v>
      </c>
      <c r="B785" s="21" t="s">
        <v>591</v>
      </c>
      <c r="C785" s="22" t="s">
        <v>32</v>
      </c>
      <c r="D785" s="40" t="s">
        <v>585</v>
      </c>
      <c r="E785" s="37" t="s">
        <v>398</v>
      </c>
      <c r="F785" s="37" t="s">
        <v>69</v>
      </c>
      <c r="G785" s="27">
        <v>11000</v>
      </c>
      <c r="H785" s="26"/>
      <c r="I785" s="19">
        <f t="shared" si="26"/>
        <v>315.7</v>
      </c>
      <c r="J785" s="26">
        <f t="shared" si="27"/>
        <v>334.4</v>
      </c>
      <c r="K785" s="26">
        <v>25</v>
      </c>
      <c r="L785" s="19">
        <f t="shared" si="24"/>
        <v>675.09999999999991</v>
      </c>
      <c r="M785" s="18">
        <f t="shared" si="25"/>
        <v>10324.9</v>
      </c>
    </row>
    <row r="786" spans="1:13" ht="38.25" x14ac:dyDescent="0.25">
      <c r="A786" s="20">
        <v>436</v>
      </c>
      <c r="B786" s="24" t="s">
        <v>592</v>
      </c>
      <c r="C786" s="22" t="s">
        <v>14</v>
      </c>
      <c r="D786" s="40" t="s">
        <v>593</v>
      </c>
      <c r="E786" s="37" t="s">
        <v>594</v>
      </c>
      <c r="F786" s="37" t="s">
        <v>27</v>
      </c>
      <c r="G786" s="36">
        <v>17000</v>
      </c>
      <c r="H786" s="28"/>
      <c r="I786" s="19">
        <f t="shared" si="26"/>
        <v>487.9</v>
      </c>
      <c r="J786" s="26">
        <f t="shared" si="27"/>
        <v>516.79999999999995</v>
      </c>
      <c r="K786" s="26">
        <v>25</v>
      </c>
      <c r="L786" s="19">
        <f t="shared" si="24"/>
        <v>1029.6999999999998</v>
      </c>
      <c r="M786" s="18">
        <f t="shared" si="25"/>
        <v>15970.3</v>
      </c>
    </row>
    <row r="787" spans="1:13" ht="38.25" x14ac:dyDescent="0.25">
      <c r="A787" s="20">
        <v>437</v>
      </c>
      <c r="B787" s="24" t="s">
        <v>595</v>
      </c>
      <c r="C787" s="22" t="s">
        <v>32</v>
      </c>
      <c r="D787" s="40" t="s">
        <v>596</v>
      </c>
      <c r="E787" s="37" t="s">
        <v>594</v>
      </c>
      <c r="F787" s="37" t="s">
        <v>27</v>
      </c>
      <c r="G787" s="36">
        <v>17000</v>
      </c>
      <c r="H787" s="28"/>
      <c r="I787" s="19">
        <f t="shared" si="26"/>
        <v>487.9</v>
      </c>
      <c r="J787" s="26">
        <f t="shared" si="27"/>
        <v>516.79999999999995</v>
      </c>
      <c r="K787" s="26">
        <v>25</v>
      </c>
      <c r="L787" s="19">
        <f t="shared" si="24"/>
        <v>1029.6999999999998</v>
      </c>
      <c r="M787" s="18">
        <f t="shared" si="25"/>
        <v>15970.3</v>
      </c>
    </row>
    <row r="788" spans="1:13" ht="38.25" x14ac:dyDescent="0.25">
      <c r="A788" s="20">
        <v>438</v>
      </c>
      <c r="B788" s="24" t="s">
        <v>597</v>
      </c>
      <c r="C788" s="22" t="s">
        <v>32</v>
      </c>
      <c r="D788" s="40" t="s">
        <v>596</v>
      </c>
      <c r="E788" s="37" t="s">
        <v>594</v>
      </c>
      <c r="F788" s="37" t="s">
        <v>27</v>
      </c>
      <c r="G788" s="36">
        <v>17000</v>
      </c>
      <c r="H788" s="28"/>
      <c r="I788" s="19">
        <f t="shared" si="26"/>
        <v>487.9</v>
      </c>
      <c r="J788" s="26">
        <f t="shared" si="27"/>
        <v>516.79999999999995</v>
      </c>
      <c r="K788" s="26">
        <v>1525</v>
      </c>
      <c r="L788" s="19">
        <f t="shared" si="24"/>
        <v>2529.6999999999998</v>
      </c>
      <c r="M788" s="18">
        <f t="shared" si="25"/>
        <v>14470.3</v>
      </c>
    </row>
    <row r="789" spans="1:13" ht="38.25" x14ac:dyDescent="0.25">
      <c r="A789" s="20">
        <v>439</v>
      </c>
      <c r="B789" s="24" t="s">
        <v>598</v>
      </c>
      <c r="C789" s="22" t="s">
        <v>32</v>
      </c>
      <c r="D789" s="40" t="s">
        <v>599</v>
      </c>
      <c r="E789" s="37" t="s">
        <v>594</v>
      </c>
      <c r="F789" s="37" t="s">
        <v>27</v>
      </c>
      <c r="G789" s="36">
        <v>17000</v>
      </c>
      <c r="H789" s="28"/>
      <c r="I789" s="19">
        <f t="shared" si="26"/>
        <v>487.9</v>
      </c>
      <c r="J789" s="26">
        <f t="shared" si="27"/>
        <v>516.79999999999995</v>
      </c>
      <c r="K789" s="26">
        <v>25</v>
      </c>
      <c r="L789" s="19">
        <f t="shared" si="24"/>
        <v>1029.6999999999998</v>
      </c>
      <c r="M789" s="18">
        <f t="shared" si="25"/>
        <v>15970.3</v>
      </c>
    </row>
    <row r="790" spans="1:13" ht="25.5" x14ac:dyDescent="0.25">
      <c r="A790" s="20">
        <v>440</v>
      </c>
      <c r="B790" s="24" t="s">
        <v>600</v>
      </c>
      <c r="C790" s="22" t="s">
        <v>32</v>
      </c>
      <c r="D790" s="40" t="s">
        <v>585</v>
      </c>
      <c r="E790" s="37" t="s">
        <v>594</v>
      </c>
      <c r="F790" s="37" t="s">
        <v>27</v>
      </c>
      <c r="G790" s="36">
        <v>17000</v>
      </c>
      <c r="H790" s="28"/>
      <c r="I790" s="19">
        <f t="shared" si="26"/>
        <v>487.9</v>
      </c>
      <c r="J790" s="26">
        <f t="shared" si="27"/>
        <v>516.79999999999995</v>
      </c>
      <c r="K790" s="26">
        <v>1192</v>
      </c>
      <c r="L790" s="19">
        <f t="shared" si="24"/>
        <v>2196.6999999999998</v>
      </c>
      <c r="M790" s="18">
        <f t="shared" si="25"/>
        <v>14803.3</v>
      </c>
    </row>
    <row r="791" spans="1:13" ht="25.5" x14ac:dyDescent="0.25">
      <c r="A791" s="20">
        <v>441</v>
      </c>
      <c r="B791" s="24" t="s">
        <v>601</v>
      </c>
      <c r="C791" s="22" t="s">
        <v>32</v>
      </c>
      <c r="D791" s="40" t="s">
        <v>585</v>
      </c>
      <c r="E791" s="37" t="s">
        <v>594</v>
      </c>
      <c r="F791" s="37" t="s">
        <v>27</v>
      </c>
      <c r="G791" s="36">
        <v>17000</v>
      </c>
      <c r="H791" s="28"/>
      <c r="I791" s="19">
        <f t="shared" si="26"/>
        <v>487.9</v>
      </c>
      <c r="J791" s="26">
        <f t="shared" si="27"/>
        <v>516.79999999999995</v>
      </c>
      <c r="K791" s="26">
        <v>25</v>
      </c>
      <c r="L791" s="19">
        <f t="shared" si="24"/>
        <v>1029.6999999999998</v>
      </c>
      <c r="M791" s="18">
        <f t="shared" si="25"/>
        <v>15970.3</v>
      </c>
    </row>
    <row r="792" spans="1:13" ht="25.5" x14ac:dyDescent="0.25">
      <c r="A792" s="20">
        <v>442</v>
      </c>
      <c r="B792" s="24" t="s">
        <v>602</v>
      </c>
      <c r="C792" s="22" t="s">
        <v>32</v>
      </c>
      <c r="D792" s="40" t="s">
        <v>585</v>
      </c>
      <c r="E792" s="37" t="s">
        <v>398</v>
      </c>
      <c r="F792" s="37" t="s">
        <v>27</v>
      </c>
      <c r="G792" s="29">
        <v>17000</v>
      </c>
      <c r="H792" s="29"/>
      <c r="I792" s="19">
        <f t="shared" si="26"/>
        <v>487.9</v>
      </c>
      <c r="J792" s="26">
        <f t="shared" si="27"/>
        <v>516.79999999999995</v>
      </c>
      <c r="K792" s="29">
        <v>1125</v>
      </c>
      <c r="L792" s="19">
        <f t="shared" si="24"/>
        <v>2129.6999999999998</v>
      </c>
      <c r="M792" s="18">
        <f t="shared" si="25"/>
        <v>14870.3</v>
      </c>
    </row>
    <row r="793" spans="1:13" ht="25.5" x14ac:dyDescent="0.25">
      <c r="A793" s="20">
        <v>443</v>
      </c>
      <c r="B793" s="21" t="s">
        <v>603</v>
      </c>
      <c r="C793" s="22" t="s">
        <v>32</v>
      </c>
      <c r="D793" s="40" t="s">
        <v>585</v>
      </c>
      <c r="E793" s="37" t="s">
        <v>594</v>
      </c>
      <c r="F793" s="37" t="s">
        <v>27</v>
      </c>
      <c r="G793" s="32">
        <v>17000</v>
      </c>
      <c r="H793" s="28"/>
      <c r="I793" s="19">
        <f t="shared" si="26"/>
        <v>487.9</v>
      </c>
      <c r="J793" s="26">
        <f t="shared" si="27"/>
        <v>516.79999999999995</v>
      </c>
      <c r="K793" s="26">
        <v>1215.1199999999999</v>
      </c>
      <c r="L793" s="19">
        <f t="shared" si="24"/>
        <v>2219.8199999999997</v>
      </c>
      <c r="M793" s="18">
        <f t="shared" si="25"/>
        <v>14780.18</v>
      </c>
    </row>
    <row r="794" spans="1:13" ht="25.5" x14ac:dyDescent="0.25">
      <c r="A794" s="20">
        <v>444</v>
      </c>
      <c r="B794" s="21" t="s">
        <v>604</v>
      </c>
      <c r="C794" s="22" t="s">
        <v>32</v>
      </c>
      <c r="D794" s="40" t="s">
        <v>585</v>
      </c>
      <c r="E794" s="37" t="s">
        <v>398</v>
      </c>
      <c r="F794" s="37" t="s">
        <v>27</v>
      </c>
      <c r="G794" s="26">
        <v>17000</v>
      </c>
      <c r="H794" s="26"/>
      <c r="I794" s="19">
        <f t="shared" si="26"/>
        <v>487.9</v>
      </c>
      <c r="J794" s="26">
        <f t="shared" si="27"/>
        <v>516.79999999999995</v>
      </c>
      <c r="K794" s="26">
        <v>25</v>
      </c>
      <c r="L794" s="19">
        <f t="shared" si="24"/>
        <v>1029.6999999999998</v>
      </c>
      <c r="M794" s="18">
        <f t="shared" si="25"/>
        <v>15970.3</v>
      </c>
    </row>
    <row r="795" spans="1:13" ht="25.5" x14ac:dyDescent="0.25">
      <c r="A795" s="20">
        <v>445</v>
      </c>
      <c r="B795" s="24" t="s">
        <v>605</v>
      </c>
      <c r="C795" s="22" t="s">
        <v>32</v>
      </c>
      <c r="D795" s="40" t="s">
        <v>585</v>
      </c>
      <c r="E795" s="37" t="s">
        <v>398</v>
      </c>
      <c r="F795" s="37" t="s">
        <v>27</v>
      </c>
      <c r="G795" s="29">
        <v>17000</v>
      </c>
      <c r="H795" s="29"/>
      <c r="I795" s="19">
        <f t="shared" si="26"/>
        <v>487.9</v>
      </c>
      <c r="J795" s="26">
        <f t="shared" si="27"/>
        <v>516.79999999999995</v>
      </c>
      <c r="K795" s="29">
        <v>25</v>
      </c>
      <c r="L795" s="19">
        <f t="shared" si="24"/>
        <v>1029.6999999999998</v>
      </c>
      <c r="M795" s="18">
        <f t="shared" si="25"/>
        <v>15970.3</v>
      </c>
    </row>
    <row r="796" spans="1:13" ht="25.5" x14ac:dyDescent="0.25">
      <c r="A796" s="20">
        <v>446</v>
      </c>
      <c r="B796" s="24" t="s">
        <v>606</v>
      </c>
      <c r="C796" s="22" t="s">
        <v>14</v>
      </c>
      <c r="D796" s="40" t="s">
        <v>585</v>
      </c>
      <c r="E796" s="37" t="s">
        <v>594</v>
      </c>
      <c r="F796" s="37" t="s">
        <v>27</v>
      </c>
      <c r="G796" s="32">
        <v>17000</v>
      </c>
      <c r="H796" s="32"/>
      <c r="I796" s="19">
        <f t="shared" si="26"/>
        <v>487.9</v>
      </c>
      <c r="J796" s="26">
        <f t="shared" si="27"/>
        <v>516.79999999999995</v>
      </c>
      <c r="K796" s="26">
        <v>25</v>
      </c>
      <c r="L796" s="19">
        <f t="shared" si="24"/>
        <v>1029.6999999999998</v>
      </c>
      <c r="M796" s="18">
        <f t="shared" si="25"/>
        <v>15970.3</v>
      </c>
    </row>
    <row r="797" spans="1:13" ht="25.5" x14ac:dyDescent="0.25">
      <c r="A797" s="20">
        <v>447</v>
      </c>
      <c r="B797" s="24" t="s">
        <v>607</v>
      </c>
      <c r="C797" s="22" t="s">
        <v>32</v>
      </c>
      <c r="D797" s="40" t="s">
        <v>585</v>
      </c>
      <c r="E797" s="37" t="s">
        <v>398</v>
      </c>
      <c r="F797" s="37" t="s">
        <v>27</v>
      </c>
      <c r="G797" s="29">
        <v>17000</v>
      </c>
      <c r="H797" s="29"/>
      <c r="I797" s="26">
        <f t="shared" si="26"/>
        <v>487.9</v>
      </c>
      <c r="J797" s="26">
        <f t="shared" si="27"/>
        <v>516.79999999999995</v>
      </c>
      <c r="K797" s="29">
        <v>25</v>
      </c>
      <c r="L797" s="26">
        <f t="shared" si="24"/>
        <v>1029.6999999999998</v>
      </c>
      <c r="M797" s="27">
        <f t="shared" si="25"/>
        <v>15970.3</v>
      </c>
    </row>
    <row r="799" spans="1:13" x14ac:dyDescent="0.25">
      <c r="A799" s="92"/>
      <c r="B799" s="105"/>
      <c r="C799" s="94"/>
      <c r="D799" s="95"/>
      <c r="E799" s="96"/>
      <c r="F799" s="96"/>
      <c r="G799" s="124"/>
      <c r="H799" s="124"/>
      <c r="I799" s="98"/>
      <c r="J799" s="98"/>
      <c r="K799" s="124"/>
      <c r="L799" s="98"/>
      <c r="M799" s="97"/>
    </row>
    <row r="800" spans="1:13" x14ac:dyDescent="0.25">
      <c r="A800" s="92"/>
      <c r="B800" s="105"/>
      <c r="C800" s="94"/>
      <c r="D800" s="95"/>
      <c r="E800" s="96"/>
      <c r="F800" s="96"/>
      <c r="G800" s="124"/>
      <c r="H800" s="124"/>
      <c r="I800" s="98"/>
      <c r="J800" s="98"/>
      <c r="K800" s="124"/>
      <c r="L800" s="98"/>
      <c r="M800" s="97"/>
    </row>
    <row r="801" spans="1:13" x14ac:dyDescent="0.25">
      <c r="A801" s="92"/>
      <c r="B801" s="105"/>
      <c r="C801" s="94"/>
      <c r="D801" s="95"/>
      <c r="E801" s="96"/>
      <c r="F801" s="96"/>
      <c r="G801" s="124"/>
      <c r="H801" s="124"/>
      <c r="I801" s="98"/>
      <c r="J801" s="98"/>
      <c r="K801" s="124"/>
      <c r="L801" s="98"/>
      <c r="M801" s="97"/>
    </row>
    <row r="802" spans="1:13" ht="18" x14ac:dyDescent="0.25">
      <c r="A802" s="149" t="s">
        <v>1935</v>
      </c>
      <c r="B802" s="149"/>
      <c r="C802" s="149"/>
      <c r="D802" s="149"/>
      <c r="E802" s="149"/>
      <c r="F802" s="149"/>
      <c r="G802" s="149"/>
      <c r="H802" s="149"/>
      <c r="I802" s="149"/>
      <c r="J802" s="149"/>
      <c r="K802" s="149"/>
      <c r="L802" s="149"/>
      <c r="M802" s="149"/>
    </row>
    <row r="803" spans="1:13" ht="18" x14ac:dyDescent="0.25">
      <c r="A803" s="149" t="s">
        <v>1936</v>
      </c>
      <c r="B803" s="149"/>
      <c r="C803" s="149"/>
      <c r="D803" s="149"/>
      <c r="E803" s="149"/>
      <c r="F803" s="149"/>
      <c r="G803" s="149"/>
      <c r="H803" s="149"/>
      <c r="I803" s="149"/>
      <c r="J803" s="149"/>
      <c r="K803" s="149"/>
      <c r="L803" s="149"/>
      <c r="M803" s="149"/>
    </row>
    <row r="804" spans="1:13" ht="18" x14ac:dyDescent="0.25">
      <c r="A804" s="149" t="s">
        <v>1937</v>
      </c>
      <c r="B804" s="149"/>
      <c r="C804" s="149"/>
      <c r="D804" s="149"/>
      <c r="E804" s="149"/>
      <c r="F804" s="149"/>
      <c r="G804" s="149"/>
      <c r="H804" s="149"/>
      <c r="I804" s="149"/>
      <c r="J804" s="149"/>
      <c r="K804" s="149"/>
      <c r="L804" s="149"/>
      <c r="M804" s="149"/>
    </row>
    <row r="805" spans="1:13" x14ac:dyDescent="0.25">
      <c r="A805" s="68"/>
      <c r="B805" s="69"/>
      <c r="C805" s="70"/>
      <c r="D805" s="71"/>
      <c r="E805" s="71"/>
      <c r="F805" s="72"/>
      <c r="G805" s="73"/>
      <c r="H805" s="73"/>
      <c r="I805" s="73"/>
      <c r="J805" s="73"/>
      <c r="K805" s="73"/>
      <c r="L805" s="73"/>
      <c r="M805" s="73"/>
    </row>
    <row r="806" spans="1:13" ht="18" x14ac:dyDescent="0.25">
      <c r="A806" s="149" t="s">
        <v>1938</v>
      </c>
      <c r="B806" s="149"/>
      <c r="C806" s="149"/>
      <c r="D806" s="149"/>
      <c r="E806" s="149"/>
      <c r="F806" s="149"/>
      <c r="G806" s="149"/>
      <c r="H806" s="149"/>
      <c r="I806" s="149"/>
      <c r="J806" s="149"/>
      <c r="K806" s="149"/>
      <c r="L806" s="149"/>
      <c r="M806" s="149"/>
    </row>
    <row r="807" spans="1:13" ht="18" x14ac:dyDescent="0.25">
      <c r="A807" s="149" t="s">
        <v>1940</v>
      </c>
      <c r="B807" s="149"/>
      <c r="C807" s="149"/>
      <c r="D807" s="149"/>
      <c r="E807" s="149"/>
      <c r="F807" s="149"/>
      <c r="G807" s="149"/>
      <c r="H807" s="149"/>
      <c r="I807" s="149"/>
      <c r="J807" s="149"/>
      <c r="K807" s="149"/>
      <c r="L807" s="149"/>
      <c r="M807" s="149"/>
    </row>
    <row r="808" spans="1:13" x14ac:dyDescent="0.25">
      <c r="A808" s="68"/>
      <c r="B808" s="69"/>
      <c r="C808" s="70"/>
      <c r="D808" s="71"/>
      <c r="E808" s="71"/>
      <c r="F808" s="72"/>
      <c r="G808" s="73"/>
      <c r="H808" s="73"/>
      <c r="I808" s="73"/>
      <c r="J808" s="73"/>
      <c r="K808" s="73"/>
      <c r="L808" s="73"/>
      <c r="M808" s="73"/>
    </row>
    <row r="809" spans="1:13" ht="18" x14ac:dyDescent="0.25">
      <c r="A809" s="150" t="s">
        <v>1939</v>
      </c>
      <c r="B809" s="150"/>
      <c r="C809" s="150"/>
      <c r="D809" s="150"/>
      <c r="E809" s="150"/>
      <c r="F809" s="150"/>
      <c r="G809" s="150"/>
      <c r="H809" s="150"/>
      <c r="I809" s="150"/>
      <c r="J809" s="150"/>
      <c r="K809" s="150"/>
      <c r="L809" s="150"/>
      <c r="M809" s="150"/>
    </row>
    <row r="810" spans="1:13" ht="15.75" thickBot="1" x14ac:dyDescent="0.3">
      <c r="A810" s="68"/>
      <c r="B810" s="69"/>
      <c r="C810" s="70"/>
      <c r="D810" s="71"/>
      <c r="E810" s="71"/>
      <c r="F810" s="72"/>
      <c r="G810" s="73"/>
      <c r="H810" s="73"/>
      <c r="I810" s="73"/>
      <c r="J810" s="73"/>
      <c r="K810" s="73"/>
      <c r="L810" s="73"/>
      <c r="M810" s="73"/>
    </row>
    <row r="811" spans="1:13" ht="29.25" thickBot="1" x14ac:dyDescent="0.3">
      <c r="A811" s="9" t="s">
        <v>0</v>
      </c>
      <c r="B811" s="10" t="s">
        <v>1</v>
      </c>
      <c r="C811" s="11" t="s">
        <v>2</v>
      </c>
      <c r="D811" s="11" t="s">
        <v>3</v>
      </c>
      <c r="E811" s="10" t="s">
        <v>4</v>
      </c>
      <c r="F811" s="11" t="s">
        <v>5</v>
      </c>
      <c r="G811" s="10" t="s">
        <v>6</v>
      </c>
      <c r="H811" s="12" t="s">
        <v>7</v>
      </c>
      <c r="I811" s="12" t="s">
        <v>8</v>
      </c>
      <c r="J811" s="12" t="s">
        <v>9</v>
      </c>
      <c r="K811" s="10" t="s">
        <v>10</v>
      </c>
      <c r="L811" s="12" t="s">
        <v>11</v>
      </c>
      <c r="M811" s="12" t="s">
        <v>12</v>
      </c>
    </row>
    <row r="812" spans="1:13" ht="25.5" x14ac:dyDescent="0.25">
      <c r="A812" s="13">
        <v>448</v>
      </c>
      <c r="B812" s="14" t="s">
        <v>608</v>
      </c>
      <c r="C812" s="15" t="s">
        <v>14</v>
      </c>
      <c r="D812" s="82" t="s">
        <v>585</v>
      </c>
      <c r="E812" s="74" t="s">
        <v>398</v>
      </c>
      <c r="F812" s="74" t="s">
        <v>27</v>
      </c>
      <c r="G812" s="104">
        <v>17000</v>
      </c>
      <c r="H812" s="19"/>
      <c r="I812" s="19">
        <f>+G812*2.87%</f>
        <v>487.9</v>
      </c>
      <c r="J812" s="19">
        <f>+G812*3.04%</f>
        <v>516.79999999999995</v>
      </c>
      <c r="K812" s="19">
        <v>25</v>
      </c>
      <c r="L812" s="19">
        <f>+H812+I812+J812+K812</f>
        <v>1029.6999999999998</v>
      </c>
      <c r="M812" s="18">
        <f>+G812-L812</f>
        <v>15970.3</v>
      </c>
    </row>
    <row r="813" spans="1:13" ht="25.5" x14ac:dyDescent="0.25">
      <c r="A813" s="20">
        <v>449</v>
      </c>
      <c r="B813" s="21" t="s">
        <v>609</v>
      </c>
      <c r="C813" s="22" t="s">
        <v>32</v>
      </c>
      <c r="D813" s="40" t="s">
        <v>585</v>
      </c>
      <c r="E813" s="37" t="s">
        <v>398</v>
      </c>
      <c r="F813" s="37" t="s">
        <v>27</v>
      </c>
      <c r="G813" s="26">
        <v>17000</v>
      </c>
      <c r="H813" s="26"/>
      <c r="I813" s="19">
        <f t="shared" si="26"/>
        <v>487.9</v>
      </c>
      <c r="J813" s="26">
        <f t="shared" si="27"/>
        <v>516.79999999999995</v>
      </c>
      <c r="K813" s="26">
        <v>25</v>
      </c>
      <c r="L813" s="19">
        <f t="shared" si="24"/>
        <v>1029.6999999999998</v>
      </c>
      <c r="M813" s="18">
        <f t="shared" si="25"/>
        <v>15970.3</v>
      </c>
    </row>
    <row r="814" spans="1:13" ht="25.5" x14ac:dyDescent="0.25">
      <c r="A814" s="20">
        <v>450</v>
      </c>
      <c r="B814" s="24" t="s">
        <v>610</v>
      </c>
      <c r="C814" s="22" t="s">
        <v>32</v>
      </c>
      <c r="D814" s="40" t="s">
        <v>585</v>
      </c>
      <c r="E814" s="37" t="s">
        <v>398</v>
      </c>
      <c r="F814" s="37" t="s">
        <v>27</v>
      </c>
      <c r="G814" s="29">
        <v>17000</v>
      </c>
      <c r="H814" s="29"/>
      <c r="I814" s="19">
        <f t="shared" si="26"/>
        <v>487.9</v>
      </c>
      <c r="J814" s="26">
        <f t="shared" si="27"/>
        <v>516.79999999999995</v>
      </c>
      <c r="K814" s="29">
        <v>25</v>
      </c>
      <c r="L814" s="19">
        <f t="shared" ref="L814:L904" si="28">+H814+I814+J814+K814</f>
        <v>1029.6999999999998</v>
      </c>
      <c r="M814" s="18">
        <f t="shared" ref="M814:M904" si="29">+G814-L814</f>
        <v>15970.3</v>
      </c>
    </row>
    <row r="815" spans="1:13" ht="25.5" x14ac:dyDescent="0.25">
      <c r="A815" s="20">
        <v>451</v>
      </c>
      <c r="B815" s="24" t="s">
        <v>611</v>
      </c>
      <c r="C815" s="22" t="s">
        <v>32</v>
      </c>
      <c r="D815" s="40" t="s">
        <v>585</v>
      </c>
      <c r="E815" s="37" t="s">
        <v>398</v>
      </c>
      <c r="F815" s="37" t="s">
        <v>27</v>
      </c>
      <c r="G815" s="29">
        <v>17000</v>
      </c>
      <c r="H815" s="29"/>
      <c r="I815" s="19">
        <f t="shared" ref="I815:I905" si="30">+G815*2.87%</f>
        <v>487.9</v>
      </c>
      <c r="J815" s="26">
        <f t="shared" si="27"/>
        <v>516.79999999999995</v>
      </c>
      <c r="K815" s="29">
        <v>1025</v>
      </c>
      <c r="L815" s="19">
        <f t="shared" si="28"/>
        <v>2029.6999999999998</v>
      </c>
      <c r="M815" s="18">
        <f t="shared" si="29"/>
        <v>14970.3</v>
      </c>
    </row>
    <row r="816" spans="1:13" ht="25.5" x14ac:dyDescent="0.25">
      <c r="A816" s="20">
        <v>452</v>
      </c>
      <c r="B816" s="21" t="s">
        <v>612</v>
      </c>
      <c r="C816" s="22" t="s">
        <v>14</v>
      </c>
      <c r="D816" s="40" t="s">
        <v>585</v>
      </c>
      <c r="E816" s="37" t="s">
        <v>398</v>
      </c>
      <c r="F816" s="37" t="s">
        <v>27</v>
      </c>
      <c r="G816" s="26">
        <v>17000</v>
      </c>
      <c r="H816" s="26"/>
      <c r="I816" s="19">
        <f t="shared" si="30"/>
        <v>487.9</v>
      </c>
      <c r="J816" s="26">
        <f t="shared" ref="J816:J919" si="31">+G816*3.04%</f>
        <v>516.79999999999995</v>
      </c>
      <c r="K816" s="26">
        <v>25</v>
      </c>
      <c r="L816" s="19">
        <f t="shared" si="28"/>
        <v>1029.6999999999998</v>
      </c>
      <c r="M816" s="18">
        <f t="shared" si="29"/>
        <v>15970.3</v>
      </c>
    </row>
    <row r="817" spans="1:13" ht="25.5" x14ac:dyDescent="0.25">
      <c r="A817" s="20">
        <v>453</v>
      </c>
      <c r="B817" s="24" t="s">
        <v>613</v>
      </c>
      <c r="C817" s="22" t="s">
        <v>32</v>
      </c>
      <c r="D817" s="40" t="s">
        <v>585</v>
      </c>
      <c r="E817" s="37" t="s">
        <v>398</v>
      </c>
      <c r="F817" s="37" t="s">
        <v>27</v>
      </c>
      <c r="G817" s="29">
        <v>17000</v>
      </c>
      <c r="H817" s="29"/>
      <c r="I817" s="19">
        <f t="shared" si="30"/>
        <v>487.9</v>
      </c>
      <c r="J817" s="26">
        <f t="shared" si="31"/>
        <v>516.79999999999995</v>
      </c>
      <c r="K817" s="29">
        <v>25</v>
      </c>
      <c r="L817" s="19">
        <f t="shared" si="28"/>
        <v>1029.6999999999998</v>
      </c>
      <c r="M817" s="18">
        <f t="shared" si="29"/>
        <v>15970.3</v>
      </c>
    </row>
    <row r="818" spans="1:13" ht="25.5" x14ac:dyDescent="0.25">
      <c r="A818" s="20">
        <v>454</v>
      </c>
      <c r="B818" s="21" t="s">
        <v>614</v>
      </c>
      <c r="C818" s="22" t="s">
        <v>32</v>
      </c>
      <c r="D818" s="40" t="s">
        <v>585</v>
      </c>
      <c r="E818" s="37" t="s">
        <v>594</v>
      </c>
      <c r="F818" s="37" t="s">
        <v>27</v>
      </c>
      <c r="G818" s="44">
        <v>17000</v>
      </c>
      <c r="H818" s="26"/>
      <c r="I818" s="19">
        <f t="shared" si="30"/>
        <v>487.9</v>
      </c>
      <c r="J818" s="26">
        <f t="shared" si="31"/>
        <v>516.79999999999995</v>
      </c>
      <c r="K818" s="26">
        <v>25</v>
      </c>
      <c r="L818" s="19">
        <f t="shared" si="28"/>
        <v>1029.6999999999998</v>
      </c>
      <c r="M818" s="18">
        <f t="shared" si="29"/>
        <v>15970.3</v>
      </c>
    </row>
    <row r="819" spans="1:13" ht="25.5" x14ac:dyDescent="0.25">
      <c r="A819" s="20">
        <v>455</v>
      </c>
      <c r="B819" s="24" t="s">
        <v>615</v>
      </c>
      <c r="C819" s="22" t="s">
        <v>32</v>
      </c>
      <c r="D819" s="40" t="s">
        <v>585</v>
      </c>
      <c r="E819" s="37" t="s">
        <v>398</v>
      </c>
      <c r="F819" s="37" t="s">
        <v>27</v>
      </c>
      <c r="G819" s="29">
        <v>17000</v>
      </c>
      <c r="H819" s="29"/>
      <c r="I819" s="19">
        <f t="shared" si="30"/>
        <v>487.9</v>
      </c>
      <c r="J819" s="26">
        <f t="shared" si="31"/>
        <v>516.79999999999995</v>
      </c>
      <c r="K819" s="29">
        <v>25</v>
      </c>
      <c r="L819" s="19">
        <f t="shared" si="28"/>
        <v>1029.6999999999998</v>
      </c>
      <c r="M819" s="18">
        <f t="shared" si="29"/>
        <v>15970.3</v>
      </c>
    </row>
    <row r="820" spans="1:13" ht="25.5" x14ac:dyDescent="0.25">
      <c r="A820" s="20">
        <v>456</v>
      </c>
      <c r="B820" s="24" t="s">
        <v>616</v>
      </c>
      <c r="C820" s="22" t="s">
        <v>32</v>
      </c>
      <c r="D820" s="40" t="s">
        <v>585</v>
      </c>
      <c r="E820" s="37" t="s">
        <v>594</v>
      </c>
      <c r="F820" s="37" t="s">
        <v>27</v>
      </c>
      <c r="G820" s="29">
        <v>17000</v>
      </c>
      <c r="H820" s="29"/>
      <c r="I820" s="19">
        <f t="shared" si="30"/>
        <v>487.9</v>
      </c>
      <c r="J820" s="26">
        <f t="shared" si="31"/>
        <v>516.79999999999995</v>
      </c>
      <c r="K820" s="29">
        <v>25</v>
      </c>
      <c r="L820" s="19">
        <f t="shared" si="28"/>
        <v>1029.6999999999998</v>
      </c>
      <c r="M820" s="18">
        <f t="shared" si="29"/>
        <v>15970.3</v>
      </c>
    </row>
    <row r="821" spans="1:13" ht="25.5" x14ac:dyDescent="0.25">
      <c r="A821" s="20">
        <v>457</v>
      </c>
      <c r="B821" s="21" t="s">
        <v>617</v>
      </c>
      <c r="C821" s="22" t="s">
        <v>32</v>
      </c>
      <c r="D821" s="40" t="s">
        <v>585</v>
      </c>
      <c r="E821" s="37" t="s">
        <v>594</v>
      </c>
      <c r="F821" s="37" t="s">
        <v>27</v>
      </c>
      <c r="G821" s="26">
        <v>17000</v>
      </c>
      <c r="H821" s="26"/>
      <c r="I821" s="19">
        <f t="shared" si="30"/>
        <v>487.9</v>
      </c>
      <c r="J821" s="26">
        <f t="shared" si="31"/>
        <v>516.79999999999995</v>
      </c>
      <c r="K821" s="26">
        <v>25</v>
      </c>
      <c r="L821" s="19">
        <f t="shared" si="28"/>
        <v>1029.6999999999998</v>
      </c>
      <c r="M821" s="18">
        <f t="shared" si="29"/>
        <v>15970.3</v>
      </c>
    </row>
    <row r="822" spans="1:13" ht="25.5" x14ac:dyDescent="0.25">
      <c r="A822" s="20">
        <v>458</v>
      </c>
      <c r="B822" s="21" t="s">
        <v>618</v>
      </c>
      <c r="C822" s="22" t="s">
        <v>32</v>
      </c>
      <c r="D822" s="40" t="s">
        <v>585</v>
      </c>
      <c r="E822" s="37" t="s">
        <v>594</v>
      </c>
      <c r="F822" s="37" t="s">
        <v>27</v>
      </c>
      <c r="G822" s="26">
        <v>12000</v>
      </c>
      <c r="H822" s="26"/>
      <c r="I822" s="19">
        <f t="shared" si="30"/>
        <v>344.4</v>
      </c>
      <c r="J822" s="26">
        <f t="shared" si="31"/>
        <v>364.8</v>
      </c>
      <c r="K822" s="26">
        <v>25</v>
      </c>
      <c r="L822" s="19">
        <f t="shared" si="28"/>
        <v>734.2</v>
      </c>
      <c r="M822" s="18">
        <f t="shared" si="29"/>
        <v>11265.8</v>
      </c>
    </row>
    <row r="823" spans="1:13" ht="25.5" x14ac:dyDescent="0.25">
      <c r="A823" s="20">
        <v>459</v>
      </c>
      <c r="B823" s="21" t="s">
        <v>619</v>
      </c>
      <c r="C823" s="22" t="s">
        <v>32</v>
      </c>
      <c r="D823" s="40" t="s">
        <v>585</v>
      </c>
      <c r="E823" s="37" t="s">
        <v>594</v>
      </c>
      <c r="F823" s="37" t="s">
        <v>27</v>
      </c>
      <c r="G823" s="26">
        <v>17000</v>
      </c>
      <c r="H823" s="26"/>
      <c r="I823" s="19">
        <f t="shared" si="30"/>
        <v>487.9</v>
      </c>
      <c r="J823" s="26">
        <f t="shared" si="31"/>
        <v>516.79999999999995</v>
      </c>
      <c r="K823" s="26">
        <v>25</v>
      </c>
      <c r="L823" s="19">
        <f t="shared" si="28"/>
        <v>1029.6999999999998</v>
      </c>
      <c r="M823" s="18">
        <f t="shared" si="29"/>
        <v>15970.3</v>
      </c>
    </row>
    <row r="824" spans="1:13" ht="25.5" x14ac:dyDescent="0.25">
      <c r="A824" s="20">
        <v>460</v>
      </c>
      <c r="B824" s="21" t="s">
        <v>620</v>
      </c>
      <c r="C824" s="22" t="s">
        <v>32</v>
      </c>
      <c r="D824" s="40" t="s">
        <v>585</v>
      </c>
      <c r="E824" s="37" t="s">
        <v>594</v>
      </c>
      <c r="F824" s="37" t="s">
        <v>27</v>
      </c>
      <c r="G824" s="26">
        <v>17000</v>
      </c>
      <c r="H824" s="26"/>
      <c r="I824" s="19">
        <f t="shared" si="30"/>
        <v>487.9</v>
      </c>
      <c r="J824" s="26">
        <f t="shared" si="31"/>
        <v>516.79999999999995</v>
      </c>
      <c r="K824" s="26">
        <v>1025</v>
      </c>
      <c r="L824" s="19">
        <f t="shared" si="28"/>
        <v>2029.6999999999998</v>
      </c>
      <c r="M824" s="18">
        <f t="shared" si="29"/>
        <v>14970.3</v>
      </c>
    </row>
    <row r="825" spans="1:13" ht="28.5" x14ac:dyDescent="0.25">
      <c r="A825" s="20">
        <v>461</v>
      </c>
      <c r="B825" s="21" t="s">
        <v>621</v>
      </c>
      <c r="C825" s="22" t="s">
        <v>14</v>
      </c>
      <c r="D825" s="83" t="s">
        <v>585</v>
      </c>
      <c r="E825" s="37" t="s">
        <v>58</v>
      </c>
      <c r="F825" s="37" t="s">
        <v>27</v>
      </c>
      <c r="G825" s="26">
        <v>24000</v>
      </c>
      <c r="H825" s="26"/>
      <c r="I825" s="19">
        <f t="shared" si="30"/>
        <v>688.8</v>
      </c>
      <c r="J825" s="26">
        <f t="shared" si="31"/>
        <v>729.6</v>
      </c>
      <c r="K825" s="26">
        <v>25</v>
      </c>
      <c r="L825" s="19">
        <f t="shared" si="28"/>
        <v>1443.4</v>
      </c>
      <c r="M825" s="18">
        <f t="shared" si="29"/>
        <v>22556.6</v>
      </c>
    </row>
    <row r="826" spans="1:13" ht="25.5" x14ac:dyDescent="0.25">
      <c r="A826" s="20">
        <v>462</v>
      </c>
      <c r="B826" s="24" t="s">
        <v>622</v>
      </c>
      <c r="C826" s="22" t="s">
        <v>14</v>
      </c>
      <c r="D826" s="40" t="s">
        <v>585</v>
      </c>
      <c r="E826" s="37" t="s">
        <v>623</v>
      </c>
      <c r="F826" s="37" t="s">
        <v>27</v>
      </c>
      <c r="G826" s="32">
        <v>17000</v>
      </c>
      <c r="H826" s="32"/>
      <c r="I826" s="19">
        <f t="shared" si="30"/>
        <v>487.9</v>
      </c>
      <c r="J826" s="26">
        <f t="shared" si="31"/>
        <v>516.79999999999995</v>
      </c>
      <c r="K826" s="26">
        <v>25</v>
      </c>
      <c r="L826" s="19">
        <f t="shared" si="28"/>
        <v>1029.6999999999998</v>
      </c>
      <c r="M826" s="18">
        <f t="shared" si="29"/>
        <v>15970.3</v>
      </c>
    </row>
    <row r="827" spans="1:13" ht="25.5" x14ac:dyDescent="0.25">
      <c r="A827" s="20">
        <v>463</v>
      </c>
      <c r="B827" s="21" t="s">
        <v>624</v>
      </c>
      <c r="C827" s="22" t="s">
        <v>14</v>
      </c>
      <c r="D827" s="40" t="s">
        <v>585</v>
      </c>
      <c r="E827" s="37" t="s">
        <v>625</v>
      </c>
      <c r="F827" s="37" t="s">
        <v>27</v>
      </c>
      <c r="G827" s="26">
        <v>17000</v>
      </c>
      <c r="H827" s="26"/>
      <c r="I827" s="19">
        <f t="shared" si="30"/>
        <v>487.9</v>
      </c>
      <c r="J827" s="26">
        <f t="shared" si="31"/>
        <v>516.79999999999995</v>
      </c>
      <c r="K827" s="26">
        <v>25</v>
      </c>
      <c r="L827" s="19">
        <f t="shared" si="28"/>
        <v>1029.6999999999998</v>
      </c>
      <c r="M827" s="18">
        <f t="shared" si="29"/>
        <v>15970.3</v>
      </c>
    </row>
    <row r="828" spans="1:13" ht="25.5" x14ac:dyDescent="0.25">
      <c r="A828" s="20">
        <v>464</v>
      </c>
      <c r="B828" s="24" t="s">
        <v>626</v>
      </c>
      <c r="C828" s="22" t="s">
        <v>14</v>
      </c>
      <c r="D828" s="40" t="s">
        <v>585</v>
      </c>
      <c r="E828" s="37" t="s">
        <v>449</v>
      </c>
      <c r="F828" s="37" t="s">
        <v>27</v>
      </c>
      <c r="G828" s="36">
        <v>17000</v>
      </c>
      <c r="H828" s="28"/>
      <c r="I828" s="19">
        <f t="shared" si="30"/>
        <v>487.9</v>
      </c>
      <c r="J828" s="26">
        <f t="shared" si="31"/>
        <v>516.79999999999995</v>
      </c>
      <c r="K828" s="26">
        <v>25</v>
      </c>
      <c r="L828" s="19">
        <f t="shared" si="28"/>
        <v>1029.6999999999998</v>
      </c>
      <c r="M828" s="18">
        <f t="shared" si="29"/>
        <v>15970.3</v>
      </c>
    </row>
    <row r="829" spans="1:13" ht="25.5" x14ac:dyDescent="0.25">
      <c r="A829" s="20">
        <v>465</v>
      </c>
      <c r="B829" s="56" t="s">
        <v>1932</v>
      </c>
      <c r="C829" s="22" t="s">
        <v>32</v>
      </c>
      <c r="D829" s="40" t="s">
        <v>585</v>
      </c>
      <c r="E829" s="37" t="s">
        <v>594</v>
      </c>
      <c r="F829" s="37" t="s">
        <v>27</v>
      </c>
      <c r="G829" s="36">
        <v>17000</v>
      </c>
      <c r="H829" s="28"/>
      <c r="I829" s="19">
        <f t="shared" si="30"/>
        <v>487.9</v>
      </c>
      <c r="J829" s="26">
        <f t="shared" si="31"/>
        <v>516.79999999999995</v>
      </c>
      <c r="K829" s="26">
        <v>25</v>
      </c>
      <c r="L829" s="19">
        <f t="shared" si="28"/>
        <v>1029.6999999999998</v>
      </c>
      <c r="M829" s="18">
        <f t="shared" si="29"/>
        <v>15970.3</v>
      </c>
    </row>
    <row r="830" spans="1:13" x14ac:dyDescent="0.25">
      <c r="A830" s="20">
        <v>466</v>
      </c>
      <c r="B830" s="33" t="s">
        <v>627</v>
      </c>
      <c r="C830" s="34" t="s">
        <v>32</v>
      </c>
      <c r="D830" s="40" t="s">
        <v>628</v>
      </c>
      <c r="E830" s="37" t="s">
        <v>629</v>
      </c>
      <c r="F830" s="75" t="s">
        <v>30</v>
      </c>
      <c r="G830" s="35">
        <v>95000</v>
      </c>
      <c r="H830" s="35">
        <v>10929.31</v>
      </c>
      <c r="I830" s="19">
        <f t="shared" si="30"/>
        <v>2726.5</v>
      </c>
      <c r="J830" s="26">
        <f t="shared" si="31"/>
        <v>2888</v>
      </c>
      <c r="K830" s="35">
        <v>25</v>
      </c>
      <c r="L830" s="19">
        <f t="shared" si="28"/>
        <v>16568.809999999998</v>
      </c>
      <c r="M830" s="18">
        <f t="shared" si="29"/>
        <v>78431.19</v>
      </c>
    </row>
    <row r="831" spans="1:13" ht="42.75" x14ac:dyDescent="0.25">
      <c r="A831" s="20">
        <v>467</v>
      </c>
      <c r="B831" s="21" t="s">
        <v>630</v>
      </c>
      <c r="C831" s="22" t="s">
        <v>32</v>
      </c>
      <c r="D831" s="40" t="s">
        <v>628</v>
      </c>
      <c r="E831" s="37" t="s">
        <v>200</v>
      </c>
      <c r="F831" s="37" t="s">
        <v>34</v>
      </c>
      <c r="G831" s="27">
        <v>82000</v>
      </c>
      <c r="H831" s="26">
        <v>7276.33</v>
      </c>
      <c r="I831" s="19">
        <f t="shared" si="30"/>
        <v>2353.4</v>
      </c>
      <c r="J831" s="26">
        <f t="shared" si="31"/>
        <v>2492.8000000000002</v>
      </c>
      <c r="K831" s="26">
        <v>3777.56</v>
      </c>
      <c r="L831" s="19">
        <f t="shared" si="28"/>
        <v>15900.089999999998</v>
      </c>
      <c r="M831" s="18">
        <f t="shared" si="29"/>
        <v>66099.91</v>
      </c>
    </row>
    <row r="832" spans="1:13" ht="42.75" x14ac:dyDescent="0.25">
      <c r="A832" s="20">
        <v>468</v>
      </c>
      <c r="B832" s="21" t="s">
        <v>631</v>
      </c>
      <c r="C832" s="22" t="s">
        <v>14</v>
      </c>
      <c r="D832" s="40" t="s">
        <v>628</v>
      </c>
      <c r="E832" s="37" t="s">
        <v>632</v>
      </c>
      <c r="F832" s="37" t="s">
        <v>34</v>
      </c>
      <c r="G832" s="27">
        <v>32500</v>
      </c>
      <c r="H832" s="26"/>
      <c r="I832" s="19">
        <f t="shared" si="30"/>
        <v>932.75</v>
      </c>
      <c r="J832" s="26">
        <f t="shared" si="31"/>
        <v>988</v>
      </c>
      <c r="K832" s="26">
        <v>1215.1199999999999</v>
      </c>
      <c r="L832" s="19">
        <f t="shared" si="28"/>
        <v>3135.87</v>
      </c>
      <c r="M832" s="18">
        <f t="shared" si="29"/>
        <v>29364.13</v>
      </c>
    </row>
    <row r="833" spans="1:13" ht="42.75" x14ac:dyDescent="0.25">
      <c r="A833" s="20">
        <v>469</v>
      </c>
      <c r="B833" s="21" t="s">
        <v>633</v>
      </c>
      <c r="C833" s="22" t="s">
        <v>32</v>
      </c>
      <c r="D833" s="40" t="s">
        <v>628</v>
      </c>
      <c r="E833" s="37" t="s">
        <v>632</v>
      </c>
      <c r="F833" s="37" t="s">
        <v>34</v>
      </c>
      <c r="G833" s="27">
        <v>55000</v>
      </c>
      <c r="H833" s="26">
        <v>2559.6799999999998</v>
      </c>
      <c r="I833" s="19">
        <f t="shared" si="30"/>
        <v>1578.5</v>
      </c>
      <c r="J833" s="26">
        <f t="shared" si="31"/>
        <v>1672</v>
      </c>
      <c r="K833" s="26">
        <v>1231.7</v>
      </c>
      <c r="L833" s="19">
        <f t="shared" si="28"/>
        <v>7041.88</v>
      </c>
      <c r="M833" s="18">
        <f t="shared" si="29"/>
        <v>47958.12</v>
      </c>
    </row>
    <row r="834" spans="1:13" x14ac:dyDescent="0.25">
      <c r="A834" s="20">
        <v>470</v>
      </c>
      <c r="B834" s="23" t="s">
        <v>634</v>
      </c>
      <c r="C834" s="30" t="s">
        <v>14</v>
      </c>
      <c r="D834" s="40" t="s">
        <v>628</v>
      </c>
      <c r="E834" s="37" t="s">
        <v>632</v>
      </c>
      <c r="F834" s="75" t="s">
        <v>30</v>
      </c>
      <c r="G834" s="28">
        <v>55000</v>
      </c>
      <c r="H834" s="35">
        <v>2559.6799999999998</v>
      </c>
      <c r="I834" s="19">
        <f t="shared" si="30"/>
        <v>1578.5</v>
      </c>
      <c r="J834" s="26">
        <f t="shared" si="31"/>
        <v>1672</v>
      </c>
      <c r="K834" s="26">
        <v>25</v>
      </c>
      <c r="L834" s="19">
        <f t="shared" si="28"/>
        <v>5835.18</v>
      </c>
      <c r="M834" s="18">
        <f t="shared" si="29"/>
        <v>49164.82</v>
      </c>
    </row>
    <row r="836" spans="1:13" x14ac:dyDescent="0.25">
      <c r="A836" s="92"/>
      <c r="B836" s="65"/>
      <c r="C836" s="120"/>
      <c r="D836" s="95"/>
      <c r="E836" s="96"/>
      <c r="F836" s="102"/>
      <c r="G836" s="98"/>
      <c r="H836" s="103"/>
      <c r="I836" s="98"/>
      <c r="J836" s="98"/>
      <c r="K836" s="98"/>
      <c r="L836" s="98"/>
      <c r="M836" s="97"/>
    </row>
    <row r="837" spans="1:13" x14ac:dyDescent="0.25">
      <c r="A837" s="92"/>
      <c r="B837" s="65"/>
      <c r="C837" s="120"/>
      <c r="D837" s="95"/>
      <c r="E837" s="96"/>
      <c r="F837" s="102"/>
      <c r="G837" s="98"/>
      <c r="H837" s="103"/>
      <c r="I837" s="98"/>
      <c r="J837" s="98"/>
      <c r="K837" s="98"/>
      <c r="L837" s="98"/>
      <c r="M837" s="97"/>
    </row>
    <row r="838" spans="1:13" ht="18" x14ac:dyDescent="0.25">
      <c r="A838" s="149" t="s">
        <v>1935</v>
      </c>
      <c r="B838" s="149"/>
      <c r="C838" s="149"/>
      <c r="D838" s="149"/>
      <c r="E838" s="149"/>
      <c r="F838" s="149"/>
      <c r="G838" s="149"/>
      <c r="H838" s="149"/>
      <c r="I838" s="149"/>
      <c r="J838" s="149"/>
      <c r="K838" s="149"/>
      <c r="L838" s="149"/>
      <c r="M838" s="149"/>
    </row>
    <row r="839" spans="1:13" ht="18" x14ac:dyDescent="0.25">
      <c r="A839" s="149" t="s">
        <v>1936</v>
      </c>
      <c r="B839" s="149"/>
      <c r="C839" s="149"/>
      <c r="D839" s="149"/>
      <c r="E839" s="149"/>
      <c r="F839" s="149"/>
      <c r="G839" s="149"/>
      <c r="H839" s="149"/>
      <c r="I839" s="149"/>
      <c r="J839" s="149"/>
      <c r="K839" s="149"/>
      <c r="L839" s="149"/>
      <c r="M839" s="149"/>
    </row>
    <row r="840" spans="1:13" ht="18" x14ac:dyDescent="0.25">
      <c r="A840" s="149" t="s">
        <v>1937</v>
      </c>
      <c r="B840" s="149"/>
      <c r="C840" s="149"/>
      <c r="D840" s="149"/>
      <c r="E840" s="149"/>
      <c r="F840" s="149"/>
      <c r="G840" s="149"/>
      <c r="H840" s="149"/>
      <c r="I840" s="149"/>
      <c r="J840" s="149"/>
      <c r="K840" s="149"/>
      <c r="L840" s="149"/>
      <c r="M840" s="149"/>
    </row>
    <row r="841" spans="1:13" x14ac:dyDescent="0.25">
      <c r="A841" s="68"/>
      <c r="B841" s="69"/>
      <c r="C841" s="70"/>
      <c r="D841" s="71"/>
      <c r="E841" s="71"/>
      <c r="F841" s="72"/>
      <c r="G841" s="73"/>
      <c r="H841" s="73"/>
      <c r="I841" s="73"/>
      <c r="J841" s="73"/>
      <c r="K841" s="73"/>
      <c r="L841" s="73"/>
      <c r="M841" s="73"/>
    </row>
    <row r="842" spans="1:13" ht="18" x14ac:dyDescent="0.25">
      <c r="A842" s="149" t="s">
        <v>1938</v>
      </c>
      <c r="B842" s="149"/>
      <c r="C842" s="149"/>
      <c r="D842" s="149"/>
      <c r="E842" s="149"/>
      <c r="F842" s="149"/>
      <c r="G842" s="149"/>
      <c r="H842" s="149"/>
      <c r="I842" s="149"/>
      <c r="J842" s="149"/>
      <c r="K842" s="149"/>
      <c r="L842" s="149"/>
      <c r="M842" s="149"/>
    </row>
    <row r="843" spans="1:13" ht="18" x14ac:dyDescent="0.25">
      <c r="A843" s="149" t="s">
        <v>1940</v>
      </c>
      <c r="B843" s="149"/>
      <c r="C843" s="149"/>
      <c r="D843" s="149"/>
      <c r="E843" s="149"/>
      <c r="F843" s="149"/>
      <c r="G843" s="149"/>
      <c r="H843" s="149"/>
      <c r="I843" s="149"/>
      <c r="J843" s="149"/>
      <c r="K843" s="149"/>
      <c r="L843" s="149"/>
      <c r="M843" s="149"/>
    </row>
    <row r="844" spans="1:13" x14ac:dyDescent="0.25">
      <c r="A844" s="68"/>
      <c r="B844" s="69"/>
      <c r="C844" s="70"/>
      <c r="D844" s="71"/>
      <c r="E844" s="71"/>
      <c r="F844" s="72"/>
      <c r="G844" s="73"/>
      <c r="H844" s="73"/>
      <c r="I844" s="73"/>
      <c r="J844" s="73"/>
      <c r="K844" s="73"/>
      <c r="L844" s="73"/>
      <c r="M844" s="73"/>
    </row>
    <row r="845" spans="1:13" ht="18" x14ac:dyDescent="0.25">
      <c r="A845" s="150" t="s">
        <v>1939</v>
      </c>
      <c r="B845" s="150"/>
      <c r="C845" s="150"/>
      <c r="D845" s="150"/>
      <c r="E845" s="150"/>
      <c r="F845" s="150"/>
      <c r="G845" s="150"/>
      <c r="H845" s="150"/>
      <c r="I845" s="150"/>
      <c r="J845" s="150"/>
      <c r="K845" s="150"/>
      <c r="L845" s="150"/>
      <c r="M845" s="150"/>
    </row>
    <row r="846" spans="1:13" ht="15.75" thickBot="1" x14ac:dyDescent="0.3">
      <c r="A846" s="68"/>
      <c r="B846" s="69"/>
      <c r="C846" s="70"/>
      <c r="D846" s="71"/>
      <c r="E846" s="71"/>
      <c r="F846" s="72"/>
      <c r="G846" s="73"/>
      <c r="H846" s="73"/>
      <c r="I846" s="73"/>
      <c r="J846" s="73"/>
      <c r="K846" s="73"/>
      <c r="L846" s="73"/>
      <c r="M846" s="73"/>
    </row>
    <row r="847" spans="1:13" ht="29.25" thickBot="1" x14ac:dyDescent="0.3">
      <c r="A847" s="9" t="s">
        <v>0</v>
      </c>
      <c r="B847" s="10" t="s">
        <v>1</v>
      </c>
      <c r="C847" s="11" t="s">
        <v>2</v>
      </c>
      <c r="D847" s="11" t="s">
        <v>3</v>
      </c>
      <c r="E847" s="10" t="s">
        <v>4</v>
      </c>
      <c r="F847" s="11" t="s">
        <v>5</v>
      </c>
      <c r="G847" s="10" t="s">
        <v>6</v>
      </c>
      <c r="H847" s="12" t="s">
        <v>7</v>
      </c>
      <c r="I847" s="12" t="s">
        <v>8</v>
      </c>
      <c r="J847" s="12" t="s">
        <v>9</v>
      </c>
      <c r="K847" s="10" t="s">
        <v>10</v>
      </c>
      <c r="L847" s="12" t="s">
        <v>11</v>
      </c>
      <c r="M847" s="12" t="s">
        <v>12</v>
      </c>
    </row>
    <row r="848" spans="1:13" x14ac:dyDescent="0.25">
      <c r="A848" s="13">
        <v>471</v>
      </c>
      <c r="B848" s="16" t="s">
        <v>635</v>
      </c>
      <c r="C848" s="110" t="s">
        <v>32</v>
      </c>
      <c r="D848" s="82" t="s">
        <v>628</v>
      </c>
      <c r="E848" s="74" t="s">
        <v>636</v>
      </c>
      <c r="F848" s="119" t="s">
        <v>30</v>
      </c>
      <c r="G848" s="19">
        <v>55000</v>
      </c>
      <c r="H848" s="122">
        <v>2559.6799999999998</v>
      </c>
      <c r="I848" s="19">
        <f>+G848*2.87%</f>
        <v>1578.5</v>
      </c>
      <c r="J848" s="19">
        <f>+G848*3.04%</f>
        <v>1672</v>
      </c>
      <c r="K848" s="19">
        <v>811.2</v>
      </c>
      <c r="L848" s="19">
        <f>+H848+I848+J848+K848</f>
        <v>6621.38</v>
      </c>
      <c r="M848" s="18">
        <f>+G848-L848</f>
        <v>48378.62</v>
      </c>
    </row>
    <row r="849" spans="1:13" x14ac:dyDescent="0.25">
      <c r="A849" s="20">
        <v>472</v>
      </c>
      <c r="B849" s="23" t="s">
        <v>637</v>
      </c>
      <c r="C849" s="30" t="s">
        <v>32</v>
      </c>
      <c r="D849" s="40" t="s">
        <v>628</v>
      </c>
      <c r="E849" s="37" t="s">
        <v>632</v>
      </c>
      <c r="F849" s="75" t="s">
        <v>30</v>
      </c>
      <c r="G849" s="28">
        <v>55000</v>
      </c>
      <c r="H849" s="35">
        <v>2559.6799999999998</v>
      </c>
      <c r="I849" s="19">
        <f t="shared" si="30"/>
        <v>1578.5</v>
      </c>
      <c r="J849" s="26">
        <f t="shared" si="31"/>
        <v>1672</v>
      </c>
      <c r="K849" s="26">
        <v>25</v>
      </c>
      <c r="L849" s="19">
        <f t="shared" si="28"/>
        <v>5835.18</v>
      </c>
      <c r="M849" s="18">
        <f t="shared" si="29"/>
        <v>49164.82</v>
      </c>
    </row>
    <row r="850" spans="1:13" x14ac:dyDescent="0.25">
      <c r="A850" s="20">
        <v>473</v>
      </c>
      <c r="B850" s="33" t="s">
        <v>638</v>
      </c>
      <c r="C850" s="34" t="s">
        <v>14</v>
      </c>
      <c r="D850" s="40" t="s">
        <v>628</v>
      </c>
      <c r="E850" s="37" t="s">
        <v>639</v>
      </c>
      <c r="F850" s="75" t="s">
        <v>30</v>
      </c>
      <c r="G850" s="35">
        <v>36000</v>
      </c>
      <c r="H850" s="35"/>
      <c r="I850" s="19">
        <f t="shared" si="30"/>
        <v>1033.2</v>
      </c>
      <c r="J850" s="26">
        <f t="shared" si="31"/>
        <v>1094.4000000000001</v>
      </c>
      <c r="K850" s="35">
        <v>25</v>
      </c>
      <c r="L850" s="19">
        <f t="shared" si="28"/>
        <v>2152.6000000000004</v>
      </c>
      <c r="M850" s="18">
        <f t="shared" si="29"/>
        <v>33847.4</v>
      </c>
    </row>
    <row r="851" spans="1:13" ht="28.5" x14ac:dyDescent="0.25">
      <c r="A851" s="20">
        <v>474</v>
      </c>
      <c r="B851" s="21" t="s">
        <v>640</v>
      </c>
      <c r="C851" s="22" t="s">
        <v>32</v>
      </c>
      <c r="D851" s="40" t="s">
        <v>628</v>
      </c>
      <c r="E851" s="37" t="s">
        <v>286</v>
      </c>
      <c r="F851" s="37" t="s">
        <v>27</v>
      </c>
      <c r="G851" s="27">
        <v>31500</v>
      </c>
      <c r="H851" s="26"/>
      <c r="I851" s="19">
        <f t="shared" si="30"/>
        <v>904.05</v>
      </c>
      <c r="J851" s="26">
        <f t="shared" si="31"/>
        <v>957.6</v>
      </c>
      <c r="K851" s="26">
        <v>711.16</v>
      </c>
      <c r="L851" s="19">
        <f t="shared" si="28"/>
        <v>2572.81</v>
      </c>
      <c r="M851" s="18">
        <f t="shared" si="29"/>
        <v>28927.19</v>
      </c>
    </row>
    <row r="852" spans="1:13" ht="28.5" x14ac:dyDescent="0.25">
      <c r="A852" s="20">
        <v>475</v>
      </c>
      <c r="B852" s="23" t="s">
        <v>641</v>
      </c>
      <c r="C852" s="30" t="s">
        <v>32</v>
      </c>
      <c r="D852" s="40" t="s">
        <v>628</v>
      </c>
      <c r="E852" s="37" t="s">
        <v>286</v>
      </c>
      <c r="F852" s="75" t="s">
        <v>30</v>
      </c>
      <c r="G852" s="28">
        <v>36000</v>
      </c>
      <c r="H852" s="35"/>
      <c r="I852" s="19">
        <f t="shared" si="30"/>
        <v>1033.2</v>
      </c>
      <c r="J852" s="26">
        <f t="shared" si="31"/>
        <v>1094.4000000000001</v>
      </c>
      <c r="K852" s="26">
        <v>25</v>
      </c>
      <c r="L852" s="19">
        <f t="shared" si="28"/>
        <v>2152.6000000000004</v>
      </c>
      <c r="M852" s="18">
        <f t="shared" si="29"/>
        <v>33847.4</v>
      </c>
    </row>
    <row r="853" spans="1:13" ht="28.5" x14ac:dyDescent="0.25">
      <c r="A853" s="20">
        <v>476</v>
      </c>
      <c r="B853" s="33" t="s">
        <v>642</v>
      </c>
      <c r="C853" s="34" t="s">
        <v>14</v>
      </c>
      <c r="D853" s="40" t="s">
        <v>628</v>
      </c>
      <c r="E853" s="37" t="s">
        <v>286</v>
      </c>
      <c r="F853" s="75" t="s">
        <v>30</v>
      </c>
      <c r="G853" s="35">
        <v>43000</v>
      </c>
      <c r="H853" s="35">
        <v>866.06</v>
      </c>
      <c r="I853" s="19">
        <f t="shared" si="30"/>
        <v>1234.0999999999999</v>
      </c>
      <c r="J853" s="26">
        <f t="shared" si="31"/>
        <v>1307.2</v>
      </c>
      <c r="K853" s="35">
        <v>625</v>
      </c>
      <c r="L853" s="19">
        <f t="shared" si="28"/>
        <v>4032.3599999999997</v>
      </c>
      <c r="M853" s="18">
        <f t="shared" si="29"/>
        <v>38967.64</v>
      </c>
    </row>
    <row r="854" spans="1:13" ht="28.5" x14ac:dyDescent="0.25">
      <c r="A854" s="20">
        <v>477</v>
      </c>
      <c r="B854" s="23" t="s">
        <v>643</v>
      </c>
      <c r="C854" s="30" t="s">
        <v>32</v>
      </c>
      <c r="D854" s="40" t="s">
        <v>628</v>
      </c>
      <c r="E854" s="37" t="s">
        <v>286</v>
      </c>
      <c r="F854" s="75" t="s">
        <v>30</v>
      </c>
      <c r="G854" s="26">
        <v>25725</v>
      </c>
      <c r="H854" s="26"/>
      <c r="I854" s="19">
        <f t="shared" si="30"/>
        <v>738.3075</v>
      </c>
      <c r="J854" s="26">
        <f t="shared" si="31"/>
        <v>782.04</v>
      </c>
      <c r="K854" s="26">
        <v>939</v>
      </c>
      <c r="L854" s="19">
        <f t="shared" si="28"/>
        <v>2459.3474999999999</v>
      </c>
      <c r="M854" s="18">
        <f t="shared" si="29"/>
        <v>23265.6525</v>
      </c>
    </row>
    <row r="855" spans="1:13" ht="28.5" x14ac:dyDescent="0.25">
      <c r="A855" s="20">
        <v>478</v>
      </c>
      <c r="B855" s="23" t="s">
        <v>644</v>
      </c>
      <c r="C855" s="30" t="s">
        <v>14</v>
      </c>
      <c r="D855" s="40" t="s">
        <v>628</v>
      </c>
      <c r="E855" s="37" t="s">
        <v>286</v>
      </c>
      <c r="F855" s="75" t="s">
        <v>30</v>
      </c>
      <c r="G855" s="26">
        <v>25725</v>
      </c>
      <c r="H855" s="26"/>
      <c r="I855" s="19">
        <f t="shared" si="30"/>
        <v>738.3075</v>
      </c>
      <c r="J855" s="26">
        <f t="shared" si="31"/>
        <v>782.04</v>
      </c>
      <c r="K855" s="26">
        <v>25</v>
      </c>
      <c r="L855" s="19">
        <f t="shared" si="28"/>
        <v>1545.3474999999999</v>
      </c>
      <c r="M855" s="18">
        <f t="shared" si="29"/>
        <v>24179.6525</v>
      </c>
    </row>
    <row r="856" spans="1:13" ht="28.5" x14ac:dyDescent="0.25">
      <c r="A856" s="20">
        <v>479</v>
      </c>
      <c r="B856" s="23" t="s">
        <v>645</v>
      </c>
      <c r="C856" s="30" t="s">
        <v>32</v>
      </c>
      <c r="D856" s="40" t="s">
        <v>628</v>
      </c>
      <c r="E856" s="37" t="s">
        <v>286</v>
      </c>
      <c r="F856" s="48" t="s">
        <v>69</v>
      </c>
      <c r="G856" s="26">
        <v>25725</v>
      </c>
      <c r="H856" s="26"/>
      <c r="I856" s="19">
        <f t="shared" si="30"/>
        <v>738.3075</v>
      </c>
      <c r="J856" s="26">
        <f t="shared" si="31"/>
        <v>782.04</v>
      </c>
      <c r="K856" s="26">
        <v>474.28</v>
      </c>
      <c r="L856" s="19">
        <f t="shared" si="28"/>
        <v>1994.6274999999998</v>
      </c>
      <c r="M856" s="18">
        <f t="shared" si="29"/>
        <v>23730.372500000001</v>
      </c>
    </row>
    <row r="857" spans="1:13" ht="42.75" x14ac:dyDescent="0.25">
      <c r="A857" s="20">
        <v>480</v>
      </c>
      <c r="B857" s="23" t="s">
        <v>646</v>
      </c>
      <c r="C857" s="30" t="s">
        <v>14</v>
      </c>
      <c r="D857" s="40" t="s">
        <v>628</v>
      </c>
      <c r="E857" s="37" t="s">
        <v>286</v>
      </c>
      <c r="F857" s="48" t="s">
        <v>69</v>
      </c>
      <c r="G857" s="26">
        <v>25725</v>
      </c>
      <c r="H857" s="26"/>
      <c r="I857" s="19">
        <f t="shared" si="30"/>
        <v>738.3075</v>
      </c>
      <c r="J857" s="26">
        <f t="shared" si="31"/>
        <v>782.04</v>
      </c>
      <c r="K857" s="26">
        <v>385.23</v>
      </c>
      <c r="L857" s="19">
        <f t="shared" si="28"/>
        <v>1905.5774999999999</v>
      </c>
      <c r="M857" s="18">
        <f t="shared" si="29"/>
        <v>23819.422500000001</v>
      </c>
    </row>
    <row r="858" spans="1:13" ht="28.5" x14ac:dyDescent="0.25">
      <c r="A858" s="20">
        <v>481</v>
      </c>
      <c r="B858" s="21" t="s">
        <v>647</v>
      </c>
      <c r="C858" s="22" t="s">
        <v>32</v>
      </c>
      <c r="D858" s="40" t="s">
        <v>628</v>
      </c>
      <c r="E858" s="37" t="s">
        <v>50</v>
      </c>
      <c r="F858" s="37" t="s">
        <v>27</v>
      </c>
      <c r="G858" s="26">
        <v>25000</v>
      </c>
      <c r="H858" s="26"/>
      <c r="I858" s="19">
        <f t="shared" si="30"/>
        <v>717.5</v>
      </c>
      <c r="J858" s="26">
        <f t="shared" si="31"/>
        <v>760</v>
      </c>
      <c r="K858" s="26">
        <v>25</v>
      </c>
      <c r="L858" s="19">
        <f t="shared" si="28"/>
        <v>1502.5</v>
      </c>
      <c r="M858" s="18">
        <f t="shared" si="29"/>
        <v>23497.5</v>
      </c>
    </row>
    <row r="859" spans="1:13" ht="28.5" x14ac:dyDescent="0.25">
      <c r="A859" s="20">
        <v>482</v>
      </c>
      <c r="B859" s="21" t="s">
        <v>648</v>
      </c>
      <c r="C859" s="22" t="s">
        <v>32</v>
      </c>
      <c r="D859" s="40" t="s">
        <v>628</v>
      </c>
      <c r="E859" s="37" t="s">
        <v>50</v>
      </c>
      <c r="F859" s="37" t="s">
        <v>27</v>
      </c>
      <c r="G859" s="26">
        <v>25000</v>
      </c>
      <c r="H859" s="26"/>
      <c r="I859" s="19">
        <f t="shared" si="30"/>
        <v>717.5</v>
      </c>
      <c r="J859" s="26">
        <f t="shared" si="31"/>
        <v>760</v>
      </c>
      <c r="K859" s="26">
        <v>25</v>
      </c>
      <c r="L859" s="19">
        <f t="shared" si="28"/>
        <v>1502.5</v>
      </c>
      <c r="M859" s="18">
        <f t="shared" si="29"/>
        <v>23497.5</v>
      </c>
    </row>
    <row r="860" spans="1:13" ht="28.5" x14ac:dyDescent="0.25">
      <c r="A860" s="20">
        <v>483</v>
      </c>
      <c r="B860" s="21" t="s">
        <v>649</v>
      </c>
      <c r="C860" s="22" t="s">
        <v>14</v>
      </c>
      <c r="D860" s="40" t="s">
        <v>628</v>
      </c>
      <c r="E860" s="37" t="s">
        <v>58</v>
      </c>
      <c r="F860" s="37" t="s">
        <v>27</v>
      </c>
      <c r="G860" s="28">
        <v>17000</v>
      </c>
      <c r="H860" s="26"/>
      <c r="I860" s="19">
        <f t="shared" si="30"/>
        <v>487.9</v>
      </c>
      <c r="J860" s="26">
        <f t="shared" si="31"/>
        <v>516.79999999999995</v>
      </c>
      <c r="K860" s="26">
        <v>25</v>
      </c>
      <c r="L860" s="19">
        <f t="shared" si="28"/>
        <v>1029.6999999999998</v>
      </c>
      <c r="M860" s="18">
        <f t="shared" si="29"/>
        <v>15970.3</v>
      </c>
    </row>
    <row r="861" spans="1:13" ht="28.5" x14ac:dyDescent="0.25">
      <c r="A861" s="20">
        <v>484</v>
      </c>
      <c r="B861" s="24" t="s">
        <v>650</v>
      </c>
      <c r="C861" s="22" t="s">
        <v>14</v>
      </c>
      <c r="D861" s="40" t="s">
        <v>628</v>
      </c>
      <c r="E861" s="37" t="s">
        <v>480</v>
      </c>
      <c r="F861" s="37" t="s">
        <v>27</v>
      </c>
      <c r="G861" s="32">
        <v>19800</v>
      </c>
      <c r="H861" s="26"/>
      <c r="I861" s="19">
        <f t="shared" si="30"/>
        <v>568.26</v>
      </c>
      <c r="J861" s="26">
        <f t="shared" si="31"/>
        <v>601.91999999999996</v>
      </c>
      <c r="K861" s="26">
        <v>25</v>
      </c>
      <c r="L861" s="19">
        <f t="shared" si="28"/>
        <v>1195.1799999999998</v>
      </c>
      <c r="M861" s="18">
        <f t="shared" si="29"/>
        <v>18604.82</v>
      </c>
    </row>
    <row r="862" spans="1:13" x14ac:dyDescent="0.25">
      <c r="A862" s="20">
        <v>485</v>
      </c>
      <c r="B862" s="23" t="s">
        <v>651</v>
      </c>
      <c r="C862" s="30" t="s">
        <v>32</v>
      </c>
      <c r="D862" s="42" t="s">
        <v>652</v>
      </c>
      <c r="E862" s="37" t="s">
        <v>197</v>
      </c>
      <c r="F862" s="75" t="s">
        <v>30</v>
      </c>
      <c r="G862" s="28">
        <v>82000</v>
      </c>
      <c r="H862" s="35">
        <v>7871.39</v>
      </c>
      <c r="I862" s="19">
        <f t="shared" si="30"/>
        <v>2353.4</v>
      </c>
      <c r="J862" s="26">
        <f t="shared" si="31"/>
        <v>2492.8000000000002</v>
      </c>
      <c r="K862" s="26">
        <v>25</v>
      </c>
      <c r="L862" s="19">
        <f t="shared" si="28"/>
        <v>12742.59</v>
      </c>
      <c r="M862" s="18">
        <f t="shared" si="29"/>
        <v>69257.41</v>
      </c>
    </row>
    <row r="863" spans="1:13" ht="28.5" x14ac:dyDescent="0.25">
      <c r="A863" s="20">
        <v>486</v>
      </c>
      <c r="B863" s="33" t="s">
        <v>653</v>
      </c>
      <c r="C863" s="34" t="s">
        <v>14</v>
      </c>
      <c r="D863" s="41" t="s">
        <v>652</v>
      </c>
      <c r="E863" s="37" t="s">
        <v>297</v>
      </c>
      <c r="F863" s="75" t="s">
        <v>30</v>
      </c>
      <c r="G863" s="35">
        <v>36000</v>
      </c>
      <c r="H863" s="35"/>
      <c r="I863" s="19">
        <f t="shared" si="30"/>
        <v>1033.2</v>
      </c>
      <c r="J863" s="26">
        <f t="shared" si="31"/>
        <v>1094.4000000000001</v>
      </c>
      <c r="K863" s="35">
        <v>25</v>
      </c>
      <c r="L863" s="19">
        <f t="shared" si="28"/>
        <v>2152.6000000000004</v>
      </c>
      <c r="M863" s="18">
        <f t="shared" si="29"/>
        <v>33847.4</v>
      </c>
    </row>
    <row r="864" spans="1:13" ht="28.5" x14ac:dyDescent="0.25">
      <c r="A864" s="20">
        <v>487</v>
      </c>
      <c r="B864" s="33" t="s">
        <v>654</v>
      </c>
      <c r="C864" s="34" t="s">
        <v>14</v>
      </c>
      <c r="D864" s="41" t="s">
        <v>652</v>
      </c>
      <c r="E864" s="37" t="s">
        <v>297</v>
      </c>
      <c r="F864" s="75" t="s">
        <v>30</v>
      </c>
      <c r="G864" s="35">
        <v>36000</v>
      </c>
      <c r="H864" s="35"/>
      <c r="I864" s="19">
        <f t="shared" si="30"/>
        <v>1033.2</v>
      </c>
      <c r="J864" s="26">
        <f t="shared" si="31"/>
        <v>1094.4000000000001</v>
      </c>
      <c r="K864" s="35">
        <v>25</v>
      </c>
      <c r="L864" s="19">
        <f t="shared" si="28"/>
        <v>2152.6000000000004</v>
      </c>
      <c r="M864" s="18">
        <f t="shared" si="29"/>
        <v>33847.4</v>
      </c>
    </row>
    <row r="865" spans="1:13" ht="28.5" x14ac:dyDescent="0.25">
      <c r="A865" s="20">
        <v>488</v>
      </c>
      <c r="B865" s="33" t="s">
        <v>655</v>
      </c>
      <c r="C865" s="34" t="s">
        <v>32</v>
      </c>
      <c r="D865" s="41" t="s">
        <v>652</v>
      </c>
      <c r="E865" s="37" t="s">
        <v>297</v>
      </c>
      <c r="F865" s="76" t="s">
        <v>30</v>
      </c>
      <c r="G865" s="35">
        <v>36000</v>
      </c>
      <c r="H865" s="35"/>
      <c r="I865" s="19">
        <f t="shared" si="30"/>
        <v>1033.2</v>
      </c>
      <c r="J865" s="26">
        <f t="shared" si="31"/>
        <v>1094.4000000000001</v>
      </c>
      <c r="K865" s="35">
        <v>25</v>
      </c>
      <c r="L865" s="19">
        <f t="shared" si="28"/>
        <v>2152.6000000000004</v>
      </c>
      <c r="M865" s="18">
        <f t="shared" si="29"/>
        <v>33847.4</v>
      </c>
    </row>
    <row r="866" spans="1:13" ht="28.5" x14ac:dyDescent="0.25">
      <c r="A866" s="20">
        <v>489</v>
      </c>
      <c r="B866" s="33" t="s">
        <v>656</v>
      </c>
      <c r="C866" s="34" t="s">
        <v>32</v>
      </c>
      <c r="D866" s="41" t="s">
        <v>652</v>
      </c>
      <c r="E866" s="37" t="s">
        <v>297</v>
      </c>
      <c r="F866" s="75" t="s">
        <v>30</v>
      </c>
      <c r="G866" s="35">
        <v>36000</v>
      </c>
      <c r="H866" s="35"/>
      <c r="I866" s="19">
        <f t="shared" si="30"/>
        <v>1033.2</v>
      </c>
      <c r="J866" s="26">
        <f t="shared" si="31"/>
        <v>1094.4000000000001</v>
      </c>
      <c r="K866" s="35">
        <v>25</v>
      </c>
      <c r="L866" s="19">
        <f t="shared" si="28"/>
        <v>2152.6000000000004</v>
      </c>
      <c r="M866" s="18">
        <f t="shared" si="29"/>
        <v>33847.4</v>
      </c>
    </row>
    <row r="867" spans="1:13" ht="28.5" x14ac:dyDescent="0.25">
      <c r="A867" s="20">
        <v>490</v>
      </c>
      <c r="B867" s="23" t="s">
        <v>657</v>
      </c>
      <c r="C867" s="30" t="s">
        <v>32</v>
      </c>
      <c r="D867" s="40" t="s">
        <v>652</v>
      </c>
      <c r="E867" s="37" t="s">
        <v>297</v>
      </c>
      <c r="F867" s="75" t="s">
        <v>30</v>
      </c>
      <c r="G867" s="28">
        <v>36000</v>
      </c>
      <c r="H867" s="35"/>
      <c r="I867" s="19">
        <f t="shared" si="30"/>
        <v>1033.2</v>
      </c>
      <c r="J867" s="26">
        <f t="shared" si="31"/>
        <v>1094.4000000000001</v>
      </c>
      <c r="K867" s="26">
        <v>1215.1199999999999</v>
      </c>
      <c r="L867" s="19">
        <f t="shared" si="28"/>
        <v>3342.7200000000003</v>
      </c>
      <c r="M867" s="18">
        <f t="shared" si="29"/>
        <v>32657.279999999999</v>
      </c>
    </row>
    <row r="868" spans="1:13" ht="28.5" x14ac:dyDescent="0.25">
      <c r="A868" s="20">
        <v>491</v>
      </c>
      <c r="B868" s="23" t="s">
        <v>658</v>
      </c>
      <c r="C868" s="30" t="s">
        <v>32</v>
      </c>
      <c r="D868" s="40" t="s">
        <v>652</v>
      </c>
      <c r="E868" s="37" t="s">
        <v>297</v>
      </c>
      <c r="F868" s="75" t="s">
        <v>30</v>
      </c>
      <c r="G868" s="26">
        <v>26250</v>
      </c>
      <c r="H868" s="26"/>
      <c r="I868" s="19">
        <f t="shared" si="30"/>
        <v>753.375</v>
      </c>
      <c r="J868" s="26">
        <f t="shared" si="31"/>
        <v>798</v>
      </c>
      <c r="K868" s="26">
        <v>324.52</v>
      </c>
      <c r="L868" s="19">
        <f t="shared" si="28"/>
        <v>1875.895</v>
      </c>
      <c r="M868" s="18">
        <f t="shared" si="29"/>
        <v>24374.105</v>
      </c>
    </row>
    <row r="869" spans="1:13" ht="28.5" x14ac:dyDescent="0.25">
      <c r="A869" s="20">
        <v>492</v>
      </c>
      <c r="B869" s="23" t="s">
        <v>659</v>
      </c>
      <c r="C869" s="30" t="s">
        <v>14</v>
      </c>
      <c r="D869" s="40" t="s">
        <v>652</v>
      </c>
      <c r="E869" s="37" t="s">
        <v>297</v>
      </c>
      <c r="F869" s="75" t="s">
        <v>30</v>
      </c>
      <c r="G869" s="26">
        <v>36000</v>
      </c>
      <c r="H869" s="26"/>
      <c r="I869" s="19">
        <f t="shared" si="30"/>
        <v>1033.2</v>
      </c>
      <c r="J869" s="26">
        <f t="shared" si="31"/>
        <v>1094.4000000000001</v>
      </c>
      <c r="K869" s="26">
        <v>25</v>
      </c>
      <c r="L869" s="19">
        <f t="shared" si="28"/>
        <v>2152.6000000000004</v>
      </c>
      <c r="M869" s="18">
        <f t="shared" si="29"/>
        <v>33847.4</v>
      </c>
    </row>
    <row r="870" spans="1:13" ht="28.5" x14ac:dyDescent="0.25">
      <c r="A870" s="20">
        <v>493</v>
      </c>
      <c r="B870" s="23" t="s">
        <v>660</v>
      </c>
      <c r="C870" s="30" t="s">
        <v>32</v>
      </c>
      <c r="D870" s="40" t="s">
        <v>652</v>
      </c>
      <c r="E870" s="37" t="s">
        <v>297</v>
      </c>
      <c r="F870" s="75" t="s">
        <v>30</v>
      </c>
      <c r="G870" s="26">
        <v>26250</v>
      </c>
      <c r="H870" s="26"/>
      <c r="I870" s="26">
        <f t="shared" si="30"/>
        <v>753.375</v>
      </c>
      <c r="J870" s="26">
        <f t="shared" si="31"/>
        <v>798</v>
      </c>
      <c r="K870" s="26">
        <v>25</v>
      </c>
      <c r="L870" s="26">
        <f t="shared" si="28"/>
        <v>1576.375</v>
      </c>
      <c r="M870" s="27">
        <f t="shared" si="29"/>
        <v>24673.625</v>
      </c>
    </row>
    <row r="871" spans="1:13" x14ac:dyDescent="0.25">
      <c r="A871" s="92"/>
      <c r="B871" s="65"/>
      <c r="C871" s="120"/>
      <c r="D871" s="95"/>
      <c r="E871" s="96"/>
      <c r="F871" s="102"/>
      <c r="G871" s="98"/>
      <c r="H871" s="98"/>
      <c r="I871" s="98"/>
      <c r="J871" s="98"/>
      <c r="K871" s="98"/>
      <c r="L871" s="98"/>
      <c r="M871" s="97"/>
    </row>
    <row r="872" spans="1:13" x14ac:dyDescent="0.25">
      <c r="A872" s="92"/>
      <c r="B872" s="65"/>
      <c r="C872" s="120"/>
      <c r="D872" s="95"/>
      <c r="E872" s="96"/>
      <c r="F872" s="102"/>
      <c r="G872" s="98"/>
      <c r="H872" s="98"/>
      <c r="I872" s="98"/>
      <c r="J872" s="98"/>
      <c r="K872" s="98"/>
      <c r="L872" s="98"/>
      <c r="M872" s="97"/>
    </row>
    <row r="873" spans="1:13" x14ac:dyDescent="0.25">
      <c r="A873" s="92"/>
      <c r="B873" s="65"/>
      <c r="C873" s="120"/>
      <c r="D873" s="95"/>
      <c r="E873" s="96"/>
      <c r="F873" s="102"/>
      <c r="G873" s="98"/>
      <c r="H873" s="98"/>
      <c r="I873" s="98"/>
      <c r="J873" s="98"/>
      <c r="K873" s="98"/>
      <c r="L873" s="98"/>
      <c r="M873" s="97"/>
    </row>
    <row r="874" spans="1:13" x14ac:dyDescent="0.25">
      <c r="A874" s="92"/>
      <c r="B874" s="65"/>
      <c r="C874" s="120"/>
      <c r="D874" s="95"/>
      <c r="E874" s="96"/>
      <c r="F874" s="102"/>
      <c r="G874" s="98"/>
      <c r="H874" s="98"/>
      <c r="I874" s="98"/>
      <c r="J874" s="98"/>
      <c r="K874" s="98"/>
      <c r="L874" s="98"/>
      <c r="M874" s="97"/>
    </row>
    <row r="875" spans="1:13" ht="18" x14ac:dyDescent="0.25">
      <c r="A875" s="149" t="s">
        <v>1935</v>
      </c>
      <c r="B875" s="149"/>
      <c r="C875" s="149"/>
      <c r="D875" s="149"/>
      <c r="E875" s="149"/>
      <c r="F875" s="149"/>
      <c r="G875" s="149"/>
      <c r="H875" s="149"/>
      <c r="I875" s="149"/>
      <c r="J875" s="149"/>
      <c r="K875" s="149"/>
      <c r="L875" s="149"/>
      <c r="M875" s="149"/>
    </row>
    <row r="876" spans="1:13" ht="18" x14ac:dyDescent="0.25">
      <c r="A876" s="149" t="s">
        <v>1936</v>
      </c>
      <c r="B876" s="149"/>
      <c r="C876" s="149"/>
      <c r="D876" s="149"/>
      <c r="E876" s="149"/>
      <c r="F876" s="149"/>
      <c r="G876" s="149"/>
      <c r="H876" s="149"/>
      <c r="I876" s="149"/>
      <c r="J876" s="149"/>
      <c r="K876" s="149"/>
      <c r="L876" s="149"/>
      <c r="M876" s="149"/>
    </row>
    <row r="877" spans="1:13" ht="18" x14ac:dyDescent="0.25">
      <c r="A877" s="149" t="s">
        <v>1937</v>
      </c>
      <c r="B877" s="149"/>
      <c r="C877" s="149"/>
      <c r="D877" s="149"/>
      <c r="E877" s="149"/>
      <c r="F877" s="149"/>
      <c r="G877" s="149"/>
      <c r="H877" s="149"/>
      <c r="I877" s="149"/>
      <c r="J877" s="149"/>
      <c r="K877" s="149"/>
      <c r="L877" s="149"/>
      <c r="M877" s="149"/>
    </row>
    <row r="878" spans="1:13" x14ac:dyDescent="0.25">
      <c r="A878" s="68"/>
      <c r="B878" s="69"/>
      <c r="C878" s="70"/>
      <c r="D878" s="71"/>
      <c r="E878" s="71"/>
      <c r="F878" s="72"/>
      <c r="G878" s="73"/>
      <c r="H878" s="73"/>
      <c r="I878" s="73"/>
      <c r="J878" s="73"/>
      <c r="K878" s="73"/>
      <c r="L878" s="73"/>
      <c r="M878" s="73"/>
    </row>
    <row r="879" spans="1:13" ht="18" x14ac:dyDescent="0.25">
      <c r="A879" s="149" t="s">
        <v>1938</v>
      </c>
      <c r="B879" s="149"/>
      <c r="C879" s="149"/>
      <c r="D879" s="149"/>
      <c r="E879" s="149"/>
      <c r="F879" s="149"/>
      <c r="G879" s="149"/>
      <c r="H879" s="149"/>
      <c r="I879" s="149"/>
      <c r="J879" s="149"/>
      <c r="K879" s="149"/>
      <c r="L879" s="149"/>
      <c r="M879" s="149"/>
    </row>
    <row r="880" spans="1:13" ht="18" x14ac:dyDescent="0.25">
      <c r="A880" s="149" t="s">
        <v>1940</v>
      </c>
      <c r="B880" s="149"/>
      <c r="C880" s="149"/>
      <c r="D880" s="149"/>
      <c r="E880" s="149"/>
      <c r="F880" s="149"/>
      <c r="G880" s="149"/>
      <c r="H880" s="149"/>
      <c r="I880" s="149"/>
      <c r="J880" s="149"/>
      <c r="K880" s="149"/>
      <c r="L880" s="149"/>
      <c r="M880" s="149"/>
    </row>
    <row r="881" spans="1:13" x14ac:dyDescent="0.25">
      <c r="A881" s="68"/>
      <c r="B881" s="69"/>
      <c r="C881" s="70"/>
      <c r="D881" s="71"/>
      <c r="E881" s="71"/>
      <c r="F881" s="72"/>
      <c r="G881" s="73"/>
      <c r="H881" s="73"/>
      <c r="I881" s="73"/>
      <c r="J881" s="73"/>
      <c r="K881" s="73"/>
      <c r="L881" s="73"/>
      <c r="M881" s="73"/>
    </row>
    <row r="882" spans="1:13" ht="18" x14ac:dyDescent="0.25">
      <c r="A882" s="150" t="s">
        <v>1939</v>
      </c>
      <c r="B882" s="150"/>
      <c r="C882" s="150"/>
      <c r="D882" s="150"/>
      <c r="E882" s="150"/>
      <c r="F882" s="150"/>
      <c r="G882" s="150"/>
      <c r="H882" s="150"/>
      <c r="I882" s="150"/>
      <c r="J882" s="150"/>
      <c r="K882" s="150"/>
      <c r="L882" s="150"/>
      <c r="M882" s="150"/>
    </row>
    <row r="883" spans="1:13" ht="15.75" thickBot="1" x14ac:dyDescent="0.3">
      <c r="A883" s="68"/>
      <c r="B883" s="69"/>
      <c r="C883" s="70"/>
      <c r="D883" s="71"/>
      <c r="E883" s="71"/>
      <c r="F883" s="72"/>
      <c r="G883" s="73"/>
      <c r="H883" s="73"/>
      <c r="I883" s="73"/>
      <c r="J883" s="73"/>
      <c r="K883" s="73"/>
      <c r="L883" s="73"/>
      <c r="M883" s="73"/>
    </row>
    <row r="884" spans="1:13" ht="29.25" thickBot="1" x14ac:dyDescent="0.3">
      <c r="A884" s="9" t="s">
        <v>0</v>
      </c>
      <c r="B884" s="10" t="s">
        <v>1</v>
      </c>
      <c r="C884" s="11" t="s">
        <v>2</v>
      </c>
      <c r="D884" s="11" t="s">
        <v>3</v>
      </c>
      <c r="E884" s="10" t="s">
        <v>4</v>
      </c>
      <c r="F884" s="11" t="s">
        <v>5</v>
      </c>
      <c r="G884" s="10" t="s">
        <v>6</v>
      </c>
      <c r="H884" s="12" t="s">
        <v>7</v>
      </c>
      <c r="I884" s="12" t="s">
        <v>8</v>
      </c>
      <c r="J884" s="12" t="s">
        <v>9</v>
      </c>
      <c r="K884" s="10" t="s">
        <v>10</v>
      </c>
      <c r="L884" s="12" t="s">
        <v>11</v>
      </c>
      <c r="M884" s="12" t="s">
        <v>12</v>
      </c>
    </row>
    <row r="885" spans="1:13" ht="28.5" x14ac:dyDescent="0.25">
      <c r="A885" s="13">
        <v>494</v>
      </c>
      <c r="B885" s="16" t="s">
        <v>661</v>
      </c>
      <c r="C885" s="110" t="s">
        <v>32</v>
      </c>
      <c r="D885" s="82" t="s">
        <v>652</v>
      </c>
      <c r="E885" s="74" t="s">
        <v>297</v>
      </c>
      <c r="F885" s="119" t="s">
        <v>30</v>
      </c>
      <c r="G885" s="19">
        <v>26250</v>
      </c>
      <c r="H885" s="19"/>
      <c r="I885" s="19">
        <f t="shared" si="30"/>
        <v>753.375</v>
      </c>
      <c r="J885" s="19">
        <f t="shared" si="31"/>
        <v>798</v>
      </c>
      <c r="K885" s="19">
        <v>25</v>
      </c>
      <c r="L885" s="19">
        <f t="shared" si="28"/>
        <v>1576.375</v>
      </c>
      <c r="M885" s="18">
        <f t="shared" si="29"/>
        <v>24673.625</v>
      </c>
    </row>
    <row r="886" spans="1:13" ht="28.5" customHeight="1" x14ac:dyDescent="0.25">
      <c r="A886" s="20">
        <v>495</v>
      </c>
      <c r="B886" s="24" t="s">
        <v>662</v>
      </c>
      <c r="C886" s="22" t="s">
        <v>32</v>
      </c>
      <c r="D886" s="40" t="s">
        <v>652</v>
      </c>
      <c r="E886" s="37" t="s">
        <v>40</v>
      </c>
      <c r="F886" s="37" t="s">
        <v>27</v>
      </c>
      <c r="G886" s="36">
        <v>30000</v>
      </c>
      <c r="H886" s="28"/>
      <c r="I886" s="19">
        <f t="shared" si="30"/>
        <v>861</v>
      </c>
      <c r="J886" s="26">
        <f t="shared" si="31"/>
        <v>912</v>
      </c>
      <c r="K886" s="26">
        <v>25</v>
      </c>
      <c r="L886" s="19">
        <f t="shared" si="28"/>
        <v>1798</v>
      </c>
      <c r="M886" s="18">
        <f t="shared" si="29"/>
        <v>28202</v>
      </c>
    </row>
    <row r="887" spans="1:13" ht="28.5" customHeight="1" x14ac:dyDescent="0.25">
      <c r="A887" s="20">
        <v>496</v>
      </c>
      <c r="B887" s="23" t="s">
        <v>663</v>
      </c>
      <c r="C887" s="30" t="s">
        <v>14</v>
      </c>
      <c r="D887" s="40" t="s">
        <v>652</v>
      </c>
      <c r="E887" s="37" t="s">
        <v>588</v>
      </c>
      <c r="F887" s="75" t="s">
        <v>30</v>
      </c>
      <c r="G887" s="26">
        <v>23100</v>
      </c>
      <c r="H887" s="26"/>
      <c r="I887" s="19">
        <f t="shared" si="30"/>
        <v>662.97</v>
      </c>
      <c r="J887" s="26">
        <f t="shared" si="31"/>
        <v>702.24</v>
      </c>
      <c r="K887" s="26">
        <v>25</v>
      </c>
      <c r="L887" s="19">
        <f t="shared" si="28"/>
        <v>1390.21</v>
      </c>
      <c r="M887" s="18">
        <f t="shared" si="29"/>
        <v>21709.79</v>
      </c>
    </row>
    <row r="888" spans="1:13" ht="28.5" customHeight="1" x14ac:dyDescent="0.25">
      <c r="A888" s="20">
        <v>497</v>
      </c>
      <c r="B888" s="21" t="s">
        <v>664</v>
      </c>
      <c r="C888" s="22" t="s">
        <v>32</v>
      </c>
      <c r="D888" s="40" t="s">
        <v>652</v>
      </c>
      <c r="E888" s="37" t="s">
        <v>588</v>
      </c>
      <c r="F888" s="37" t="s">
        <v>27</v>
      </c>
      <c r="G888" s="28">
        <v>25000</v>
      </c>
      <c r="H888" s="26"/>
      <c r="I888" s="19">
        <f t="shared" si="30"/>
        <v>717.5</v>
      </c>
      <c r="J888" s="26">
        <f t="shared" si="31"/>
        <v>760</v>
      </c>
      <c r="K888" s="26">
        <v>25</v>
      </c>
      <c r="L888" s="19">
        <f t="shared" si="28"/>
        <v>1502.5</v>
      </c>
      <c r="M888" s="18">
        <f t="shared" si="29"/>
        <v>23497.5</v>
      </c>
    </row>
    <row r="889" spans="1:13" ht="28.5" customHeight="1" x14ac:dyDescent="0.25">
      <c r="A889" s="20">
        <v>498</v>
      </c>
      <c r="B889" s="24" t="s">
        <v>665</v>
      </c>
      <c r="C889" s="22" t="s">
        <v>32</v>
      </c>
      <c r="D889" s="40" t="s">
        <v>652</v>
      </c>
      <c r="E889" s="37" t="s">
        <v>588</v>
      </c>
      <c r="F889" s="37" t="s">
        <v>27</v>
      </c>
      <c r="G889" s="29">
        <v>25000</v>
      </c>
      <c r="H889" s="29"/>
      <c r="I889" s="19">
        <f t="shared" si="30"/>
        <v>717.5</v>
      </c>
      <c r="J889" s="26">
        <f t="shared" si="31"/>
        <v>760</v>
      </c>
      <c r="K889" s="29">
        <v>1400</v>
      </c>
      <c r="L889" s="19">
        <f t="shared" si="28"/>
        <v>2877.5</v>
      </c>
      <c r="M889" s="18">
        <f t="shared" si="29"/>
        <v>22122.5</v>
      </c>
    </row>
    <row r="890" spans="1:13" ht="28.5" customHeight="1" x14ac:dyDescent="0.25">
      <c r="A890" s="20">
        <v>499</v>
      </c>
      <c r="B890" s="21" t="s">
        <v>666</v>
      </c>
      <c r="C890" s="22" t="s">
        <v>14</v>
      </c>
      <c r="D890" s="40" t="s">
        <v>652</v>
      </c>
      <c r="E890" s="37" t="s">
        <v>588</v>
      </c>
      <c r="F890" s="37" t="s">
        <v>27</v>
      </c>
      <c r="G890" s="32">
        <v>30000</v>
      </c>
      <c r="H890" s="26"/>
      <c r="I890" s="19">
        <f t="shared" si="30"/>
        <v>861</v>
      </c>
      <c r="J890" s="26">
        <f t="shared" si="31"/>
        <v>912</v>
      </c>
      <c r="K890" s="26">
        <v>25</v>
      </c>
      <c r="L890" s="19">
        <f t="shared" si="28"/>
        <v>1798</v>
      </c>
      <c r="M890" s="18">
        <f t="shared" si="29"/>
        <v>28202</v>
      </c>
    </row>
    <row r="891" spans="1:13" ht="28.5" customHeight="1" x14ac:dyDescent="0.25">
      <c r="A891" s="20">
        <v>500</v>
      </c>
      <c r="B891" s="21" t="s">
        <v>667</v>
      </c>
      <c r="C891" s="22" t="s">
        <v>32</v>
      </c>
      <c r="D891" s="40" t="s">
        <v>652</v>
      </c>
      <c r="E891" s="37" t="s">
        <v>588</v>
      </c>
      <c r="F891" s="37" t="s">
        <v>27</v>
      </c>
      <c r="G891" s="32">
        <v>25000</v>
      </c>
      <c r="H891" s="32"/>
      <c r="I891" s="19">
        <f t="shared" si="30"/>
        <v>717.5</v>
      </c>
      <c r="J891" s="26">
        <f t="shared" si="31"/>
        <v>760</v>
      </c>
      <c r="K891" s="26">
        <v>2425</v>
      </c>
      <c r="L891" s="19">
        <f t="shared" si="28"/>
        <v>3902.5</v>
      </c>
      <c r="M891" s="18">
        <f t="shared" si="29"/>
        <v>21097.5</v>
      </c>
    </row>
    <row r="892" spans="1:13" ht="28.5" customHeight="1" x14ac:dyDescent="0.25">
      <c r="A892" s="20">
        <v>501</v>
      </c>
      <c r="B892" s="21" t="s">
        <v>668</v>
      </c>
      <c r="C892" s="22" t="s">
        <v>32</v>
      </c>
      <c r="D892" s="40" t="s">
        <v>652</v>
      </c>
      <c r="E892" s="37" t="s">
        <v>588</v>
      </c>
      <c r="F892" s="37" t="s">
        <v>34</v>
      </c>
      <c r="G892" s="27">
        <v>36000</v>
      </c>
      <c r="H892" s="26"/>
      <c r="I892" s="19">
        <f t="shared" si="30"/>
        <v>1033.2</v>
      </c>
      <c r="J892" s="26">
        <f t="shared" si="31"/>
        <v>1094.4000000000001</v>
      </c>
      <c r="K892" s="26">
        <v>339.48</v>
      </c>
      <c r="L892" s="19">
        <f t="shared" si="28"/>
        <v>2467.0800000000004</v>
      </c>
      <c r="M892" s="18">
        <f t="shared" si="29"/>
        <v>33532.92</v>
      </c>
    </row>
    <row r="893" spans="1:13" ht="28.5" customHeight="1" x14ac:dyDescent="0.25">
      <c r="A893" s="20">
        <v>502</v>
      </c>
      <c r="B893" s="24" t="s">
        <v>669</v>
      </c>
      <c r="C893" s="22" t="s">
        <v>32</v>
      </c>
      <c r="D893" s="40" t="s">
        <v>652</v>
      </c>
      <c r="E893" s="37" t="s">
        <v>588</v>
      </c>
      <c r="F893" s="37" t="s">
        <v>27</v>
      </c>
      <c r="G893" s="36">
        <v>30000</v>
      </c>
      <c r="H893" s="28"/>
      <c r="I893" s="19">
        <f t="shared" si="30"/>
        <v>861</v>
      </c>
      <c r="J893" s="26">
        <f t="shared" si="31"/>
        <v>912</v>
      </c>
      <c r="K893" s="26">
        <v>25</v>
      </c>
      <c r="L893" s="19">
        <f t="shared" si="28"/>
        <v>1798</v>
      </c>
      <c r="M893" s="18">
        <f t="shared" si="29"/>
        <v>28202</v>
      </c>
    </row>
    <row r="894" spans="1:13" ht="28.5" customHeight="1" x14ac:dyDescent="0.25">
      <c r="A894" s="20">
        <v>503</v>
      </c>
      <c r="B894" s="24" t="s">
        <v>670</v>
      </c>
      <c r="C894" s="22" t="s">
        <v>32</v>
      </c>
      <c r="D894" s="40" t="s">
        <v>652</v>
      </c>
      <c r="E894" s="37" t="s">
        <v>588</v>
      </c>
      <c r="F894" s="37" t="s">
        <v>27</v>
      </c>
      <c r="G894" s="29">
        <v>25000</v>
      </c>
      <c r="H894" s="29"/>
      <c r="I894" s="19">
        <f t="shared" si="30"/>
        <v>717.5</v>
      </c>
      <c r="J894" s="26">
        <f t="shared" si="31"/>
        <v>760</v>
      </c>
      <c r="K894" s="29">
        <v>25</v>
      </c>
      <c r="L894" s="19">
        <f t="shared" si="28"/>
        <v>1502.5</v>
      </c>
      <c r="M894" s="18">
        <f t="shared" si="29"/>
        <v>23497.5</v>
      </c>
    </row>
    <row r="895" spans="1:13" ht="28.5" customHeight="1" x14ac:dyDescent="0.25">
      <c r="A895" s="20">
        <v>504</v>
      </c>
      <c r="B895" s="24" t="s">
        <v>671</v>
      </c>
      <c r="C895" s="22" t="s">
        <v>32</v>
      </c>
      <c r="D895" s="40" t="s">
        <v>652</v>
      </c>
      <c r="E895" s="37" t="s">
        <v>323</v>
      </c>
      <c r="F895" s="37" t="s">
        <v>27</v>
      </c>
      <c r="G895" s="29">
        <v>25000</v>
      </c>
      <c r="H895" s="29"/>
      <c r="I895" s="19">
        <f t="shared" si="30"/>
        <v>717.5</v>
      </c>
      <c r="J895" s="26">
        <f t="shared" si="31"/>
        <v>760</v>
      </c>
      <c r="K895" s="29">
        <v>775</v>
      </c>
      <c r="L895" s="19">
        <f t="shared" si="28"/>
        <v>2252.5</v>
      </c>
      <c r="M895" s="18">
        <f t="shared" si="29"/>
        <v>22747.5</v>
      </c>
    </row>
    <row r="896" spans="1:13" ht="28.5" customHeight="1" x14ac:dyDescent="0.25">
      <c r="A896" s="20">
        <v>505</v>
      </c>
      <c r="B896" s="21" t="s">
        <v>672</v>
      </c>
      <c r="C896" s="22" t="s">
        <v>32</v>
      </c>
      <c r="D896" s="40" t="s">
        <v>652</v>
      </c>
      <c r="E896" s="37" t="s">
        <v>588</v>
      </c>
      <c r="F896" s="37" t="s">
        <v>27</v>
      </c>
      <c r="G896" s="26">
        <v>25000</v>
      </c>
      <c r="H896" s="26"/>
      <c r="I896" s="19">
        <f t="shared" si="30"/>
        <v>717.5</v>
      </c>
      <c r="J896" s="26">
        <f t="shared" si="31"/>
        <v>760</v>
      </c>
      <c r="K896" s="26">
        <v>1215.1199999999999</v>
      </c>
      <c r="L896" s="19">
        <f t="shared" si="28"/>
        <v>2692.62</v>
      </c>
      <c r="M896" s="18">
        <f t="shared" si="29"/>
        <v>22307.38</v>
      </c>
    </row>
    <row r="897" spans="1:13" ht="28.5" customHeight="1" x14ac:dyDescent="0.25">
      <c r="A897" s="20">
        <v>506</v>
      </c>
      <c r="B897" s="21" t="s">
        <v>673</v>
      </c>
      <c r="C897" s="22" t="s">
        <v>14</v>
      </c>
      <c r="D897" s="40" t="s">
        <v>652</v>
      </c>
      <c r="E897" s="37" t="s">
        <v>588</v>
      </c>
      <c r="F897" s="37" t="s">
        <v>27</v>
      </c>
      <c r="G897" s="27">
        <v>25000</v>
      </c>
      <c r="H897" s="26"/>
      <c r="I897" s="19">
        <f t="shared" si="30"/>
        <v>717.5</v>
      </c>
      <c r="J897" s="26">
        <f t="shared" si="31"/>
        <v>760</v>
      </c>
      <c r="K897" s="26">
        <v>25</v>
      </c>
      <c r="L897" s="19">
        <f t="shared" si="28"/>
        <v>1502.5</v>
      </c>
      <c r="M897" s="18">
        <f t="shared" si="29"/>
        <v>23497.5</v>
      </c>
    </row>
    <row r="898" spans="1:13" ht="28.5" customHeight="1" x14ac:dyDescent="0.25">
      <c r="A898" s="20">
        <v>507</v>
      </c>
      <c r="B898" s="24" t="s">
        <v>674</v>
      </c>
      <c r="C898" s="22" t="s">
        <v>32</v>
      </c>
      <c r="D898" s="40" t="s">
        <v>652</v>
      </c>
      <c r="E898" s="37" t="s">
        <v>588</v>
      </c>
      <c r="F898" s="37" t="s">
        <v>27</v>
      </c>
      <c r="G898" s="32">
        <v>25000</v>
      </c>
      <c r="H898" s="26"/>
      <c r="I898" s="19">
        <f t="shared" si="30"/>
        <v>717.5</v>
      </c>
      <c r="J898" s="26">
        <f t="shared" si="31"/>
        <v>760</v>
      </c>
      <c r="K898" s="26">
        <v>25</v>
      </c>
      <c r="L898" s="19">
        <f t="shared" si="28"/>
        <v>1502.5</v>
      </c>
      <c r="M898" s="18">
        <f t="shared" si="29"/>
        <v>23497.5</v>
      </c>
    </row>
    <row r="899" spans="1:13" ht="28.5" customHeight="1" x14ac:dyDescent="0.25">
      <c r="A899" s="20">
        <v>508</v>
      </c>
      <c r="B899" s="24" t="s">
        <v>675</v>
      </c>
      <c r="C899" s="22" t="s">
        <v>32</v>
      </c>
      <c r="D899" s="40" t="s">
        <v>652</v>
      </c>
      <c r="E899" s="37" t="s">
        <v>588</v>
      </c>
      <c r="F899" s="37" t="s">
        <v>27</v>
      </c>
      <c r="G899" s="29">
        <v>30000</v>
      </c>
      <c r="H899" s="29"/>
      <c r="I899" s="19">
        <f t="shared" si="30"/>
        <v>861</v>
      </c>
      <c r="J899" s="26">
        <f t="shared" si="31"/>
        <v>912</v>
      </c>
      <c r="K899" s="29">
        <v>1750</v>
      </c>
      <c r="L899" s="19">
        <f t="shared" si="28"/>
        <v>3523</v>
      </c>
      <c r="M899" s="18">
        <f t="shared" si="29"/>
        <v>26477</v>
      </c>
    </row>
    <row r="900" spans="1:13" ht="28.5" customHeight="1" x14ac:dyDescent="0.25">
      <c r="A900" s="20">
        <v>509</v>
      </c>
      <c r="B900" s="24" t="s">
        <v>676</v>
      </c>
      <c r="C900" s="22" t="s">
        <v>32</v>
      </c>
      <c r="D900" s="40" t="s">
        <v>652</v>
      </c>
      <c r="E900" s="37" t="s">
        <v>588</v>
      </c>
      <c r="F900" s="37" t="s">
        <v>27</v>
      </c>
      <c r="G900" s="29">
        <v>25000</v>
      </c>
      <c r="H900" s="29"/>
      <c r="I900" s="19">
        <f t="shared" si="30"/>
        <v>717.5</v>
      </c>
      <c r="J900" s="26">
        <f t="shared" si="31"/>
        <v>760</v>
      </c>
      <c r="K900" s="29">
        <v>25</v>
      </c>
      <c r="L900" s="19">
        <f t="shared" si="28"/>
        <v>1502.5</v>
      </c>
      <c r="M900" s="18">
        <f t="shared" si="29"/>
        <v>23497.5</v>
      </c>
    </row>
    <row r="901" spans="1:13" ht="28.5" customHeight="1" x14ac:dyDescent="0.25">
      <c r="A901" s="20">
        <v>510</v>
      </c>
      <c r="B901" s="24" t="s">
        <v>677</v>
      </c>
      <c r="C901" s="22" t="s">
        <v>32</v>
      </c>
      <c r="D901" s="40" t="s">
        <v>652</v>
      </c>
      <c r="E901" s="37" t="s">
        <v>588</v>
      </c>
      <c r="F901" s="37" t="s">
        <v>27</v>
      </c>
      <c r="G901" s="29">
        <v>25000</v>
      </c>
      <c r="H901" s="29"/>
      <c r="I901" s="19">
        <f t="shared" si="30"/>
        <v>717.5</v>
      </c>
      <c r="J901" s="26">
        <f t="shared" si="31"/>
        <v>760</v>
      </c>
      <c r="K901" s="29">
        <v>351.7</v>
      </c>
      <c r="L901" s="19">
        <f t="shared" si="28"/>
        <v>1829.2</v>
      </c>
      <c r="M901" s="18">
        <f t="shared" si="29"/>
        <v>23170.799999999999</v>
      </c>
    </row>
    <row r="902" spans="1:13" ht="28.5" customHeight="1" x14ac:dyDescent="0.25">
      <c r="A902" s="20">
        <v>511</v>
      </c>
      <c r="B902" s="24" t="s">
        <v>678</v>
      </c>
      <c r="C902" s="22" t="s">
        <v>32</v>
      </c>
      <c r="D902" s="40" t="s">
        <v>652</v>
      </c>
      <c r="E902" s="37" t="s">
        <v>588</v>
      </c>
      <c r="F902" s="37" t="s">
        <v>27</v>
      </c>
      <c r="G902" s="32">
        <v>30000</v>
      </c>
      <c r="H902" s="26"/>
      <c r="I902" s="19">
        <f t="shared" si="30"/>
        <v>861</v>
      </c>
      <c r="J902" s="26">
        <f t="shared" si="31"/>
        <v>912</v>
      </c>
      <c r="K902" s="26">
        <v>3078.4</v>
      </c>
      <c r="L902" s="19">
        <f t="shared" si="28"/>
        <v>4851.3999999999996</v>
      </c>
      <c r="M902" s="18">
        <f t="shared" si="29"/>
        <v>25148.6</v>
      </c>
    </row>
    <row r="903" spans="1:13" ht="28.5" customHeight="1" x14ac:dyDescent="0.25">
      <c r="A903" s="20">
        <v>512</v>
      </c>
      <c r="B903" s="24" t="s">
        <v>679</v>
      </c>
      <c r="C903" s="22" t="s">
        <v>32</v>
      </c>
      <c r="D903" s="40" t="s">
        <v>652</v>
      </c>
      <c r="E903" s="37" t="s">
        <v>588</v>
      </c>
      <c r="F903" s="37" t="s">
        <v>27</v>
      </c>
      <c r="G903" s="36">
        <v>30000</v>
      </c>
      <c r="H903" s="28"/>
      <c r="I903" s="19">
        <f t="shared" si="30"/>
        <v>861</v>
      </c>
      <c r="J903" s="26">
        <f t="shared" si="31"/>
        <v>912</v>
      </c>
      <c r="K903" s="26">
        <v>25</v>
      </c>
      <c r="L903" s="19">
        <f t="shared" si="28"/>
        <v>1798</v>
      </c>
      <c r="M903" s="18">
        <f t="shared" si="29"/>
        <v>28202</v>
      </c>
    </row>
    <row r="904" spans="1:13" ht="28.5" customHeight="1" x14ac:dyDescent="0.25">
      <c r="A904" s="20">
        <v>513</v>
      </c>
      <c r="B904" s="24" t="s">
        <v>680</v>
      </c>
      <c r="C904" s="22" t="s">
        <v>32</v>
      </c>
      <c r="D904" s="40" t="s">
        <v>652</v>
      </c>
      <c r="E904" s="37" t="s">
        <v>588</v>
      </c>
      <c r="F904" s="37" t="s">
        <v>27</v>
      </c>
      <c r="G904" s="29">
        <v>25000</v>
      </c>
      <c r="H904" s="29"/>
      <c r="I904" s="19">
        <f t="shared" si="30"/>
        <v>717.5</v>
      </c>
      <c r="J904" s="26">
        <f t="shared" si="31"/>
        <v>760</v>
      </c>
      <c r="K904" s="29">
        <v>25</v>
      </c>
      <c r="L904" s="19">
        <f t="shared" si="28"/>
        <v>1502.5</v>
      </c>
      <c r="M904" s="18">
        <f t="shared" si="29"/>
        <v>23497.5</v>
      </c>
    </row>
    <row r="905" spans="1:13" ht="28.5" customHeight="1" x14ac:dyDescent="0.25">
      <c r="A905" s="20">
        <v>514</v>
      </c>
      <c r="B905" s="21" t="s">
        <v>681</v>
      </c>
      <c r="C905" s="22" t="s">
        <v>32</v>
      </c>
      <c r="D905" s="40" t="s">
        <v>652</v>
      </c>
      <c r="E905" s="37" t="s">
        <v>588</v>
      </c>
      <c r="F905" s="37" t="s">
        <v>27</v>
      </c>
      <c r="G905" s="27">
        <v>25000</v>
      </c>
      <c r="H905" s="26"/>
      <c r="I905" s="26">
        <f t="shared" si="30"/>
        <v>717.5</v>
      </c>
      <c r="J905" s="26">
        <f t="shared" si="31"/>
        <v>760</v>
      </c>
      <c r="K905" s="26">
        <v>25</v>
      </c>
      <c r="L905" s="26">
        <f t="shared" ref="L905:L1020" si="32">+H905+I905+J905+K905</f>
        <v>1502.5</v>
      </c>
      <c r="M905" s="27">
        <f t="shared" ref="M905:M1020" si="33">+G905-L905</f>
        <v>23497.5</v>
      </c>
    </row>
    <row r="906" spans="1:13" ht="28.5" customHeight="1" x14ac:dyDescent="0.25">
      <c r="A906" s="92"/>
      <c r="B906" s="93"/>
      <c r="C906" s="94"/>
      <c r="D906" s="95"/>
      <c r="E906" s="96"/>
      <c r="F906" s="96"/>
      <c r="G906" s="97"/>
      <c r="H906" s="98"/>
      <c r="I906" s="98"/>
      <c r="J906" s="98"/>
      <c r="K906" s="98"/>
      <c r="L906" s="98"/>
      <c r="M906" s="97"/>
    </row>
    <row r="907" spans="1:13" ht="28.5" customHeight="1" x14ac:dyDescent="0.25">
      <c r="A907" s="92"/>
      <c r="B907" s="93"/>
      <c r="C907" s="94"/>
      <c r="D907" s="95"/>
      <c r="E907" s="96"/>
      <c r="F907" s="96"/>
      <c r="G907" s="97"/>
      <c r="H907" s="98"/>
      <c r="I907" s="98"/>
      <c r="J907" s="98"/>
      <c r="K907" s="98"/>
      <c r="L907" s="98"/>
      <c r="M907" s="97"/>
    </row>
    <row r="908" spans="1:13" ht="28.5" customHeight="1" x14ac:dyDescent="0.25">
      <c r="A908" s="92"/>
      <c r="B908" s="93"/>
      <c r="C908" s="94"/>
      <c r="D908" s="95"/>
      <c r="E908" s="96"/>
      <c r="F908" s="96"/>
      <c r="G908" s="97"/>
      <c r="H908" s="98"/>
      <c r="I908" s="98"/>
      <c r="J908" s="98"/>
      <c r="K908" s="98"/>
      <c r="L908" s="98"/>
      <c r="M908" s="97"/>
    </row>
    <row r="909" spans="1:13" ht="18" customHeight="1" x14ac:dyDescent="0.25">
      <c r="A909" s="149" t="s">
        <v>1935</v>
      </c>
      <c r="B909" s="149"/>
      <c r="C909" s="149"/>
      <c r="D909" s="149"/>
      <c r="E909" s="149"/>
      <c r="F909" s="149"/>
      <c r="G909" s="149"/>
      <c r="H909" s="149"/>
      <c r="I909" s="149"/>
      <c r="J909" s="149"/>
      <c r="K909" s="149"/>
      <c r="L909" s="149"/>
      <c r="M909" s="149"/>
    </row>
    <row r="910" spans="1:13" ht="18" customHeight="1" x14ac:dyDescent="0.25">
      <c r="A910" s="149" t="s">
        <v>1936</v>
      </c>
      <c r="B910" s="149"/>
      <c r="C910" s="149"/>
      <c r="D910" s="149"/>
      <c r="E910" s="149"/>
      <c r="F910" s="149"/>
      <c r="G910" s="149"/>
      <c r="H910" s="149"/>
      <c r="I910" s="149"/>
      <c r="J910" s="149"/>
      <c r="K910" s="149"/>
      <c r="L910" s="149"/>
      <c r="M910" s="149"/>
    </row>
    <row r="911" spans="1:13" ht="18" customHeight="1" x14ac:dyDescent="0.25">
      <c r="A911" s="149" t="s">
        <v>1937</v>
      </c>
      <c r="B911" s="149"/>
      <c r="C911" s="149"/>
      <c r="D911" s="149"/>
      <c r="E911" s="149"/>
      <c r="F911" s="149"/>
      <c r="G911" s="149"/>
      <c r="H911" s="149"/>
      <c r="I911" s="149"/>
      <c r="J911" s="149"/>
      <c r="K911" s="149"/>
      <c r="L911" s="149"/>
      <c r="M911" s="149"/>
    </row>
    <row r="912" spans="1:13" ht="18" customHeight="1" x14ac:dyDescent="0.25">
      <c r="A912" s="68"/>
      <c r="B912" s="69"/>
      <c r="C912" s="70"/>
      <c r="D912" s="71"/>
      <c r="E912" s="71"/>
      <c r="F912" s="72"/>
      <c r="G912" s="73"/>
      <c r="H912" s="73"/>
      <c r="I912" s="73"/>
      <c r="J912" s="73"/>
      <c r="K912" s="73"/>
      <c r="L912" s="73"/>
      <c r="M912" s="73"/>
    </row>
    <row r="913" spans="1:13" ht="18" customHeight="1" x14ac:dyDescent="0.25">
      <c r="A913" s="149" t="s">
        <v>1938</v>
      </c>
      <c r="B913" s="149"/>
      <c r="C913" s="149"/>
      <c r="D913" s="149"/>
      <c r="E913" s="149"/>
      <c r="F913" s="149"/>
      <c r="G913" s="149"/>
      <c r="H913" s="149"/>
      <c r="I913" s="149"/>
      <c r="J913" s="149"/>
      <c r="K913" s="149"/>
      <c r="L913" s="149"/>
      <c r="M913" s="149"/>
    </row>
    <row r="914" spans="1:13" ht="18" customHeight="1" x14ac:dyDescent="0.25">
      <c r="A914" s="149" t="s">
        <v>1940</v>
      </c>
      <c r="B914" s="149"/>
      <c r="C914" s="149"/>
      <c r="D914" s="149"/>
      <c r="E914" s="149"/>
      <c r="F914" s="149"/>
      <c r="G914" s="149"/>
      <c r="H914" s="149"/>
      <c r="I914" s="149"/>
      <c r="J914" s="149"/>
      <c r="K914" s="149"/>
      <c r="L914" s="149"/>
      <c r="M914" s="149"/>
    </row>
    <row r="915" spans="1:13" ht="18" customHeight="1" x14ac:dyDescent="0.25">
      <c r="A915" s="68"/>
      <c r="B915" s="69"/>
      <c r="C915" s="70"/>
      <c r="D915" s="71"/>
      <c r="E915" s="71"/>
      <c r="F915" s="72"/>
      <c r="G915" s="73"/>
      <c r="H915" s="73"/>
      <c r="I915" s="73"/>
      <c r="J915" s="73"/>
      <c r="K915" s="73"/>
      <c r="L915" s="73"/>
      <c r="M915" s="73"/>
    </row>
    <row r="916" spans="1:13" ht="18" customHeight="1" x14ac:dyDescent="0.25">
      <c r="A916" s="150" t="s">
        <v>1939</v>
      </c>
      <c r="B916" s="150"/>
      <c r="C916" s="150"/>
      <c r="D916" s="150"/>
      <c r="E916" s="150"/>
      <c r="F916" s="150"/>
      <c r="G916" s="150"/>
      <c r="H916" s="150"/>
      <c r="I916" s="150"/>
      <c r="J916" s="150"/>
      <c r="K916" s="150"/>
      <c r="L916" s="150"/>
      <c r="M916" s="150"/>
    </row>
    <row r="917" spans="1:13" ht="18" customHeight="1" thickBot="1" x14ac:dyDescent="0.3">
      <c r="A917" s="68"/>
      <c r="B917" s="69"/>
      <c r="C917" s="70"/>
      <c r="D917" s="71"/>
      <c r="E917" s="71"/>
      <c r="F917" s="72"/>
      <c r="G917" s="73"/>
      <c r="H917" s="73"/>
      <c r="I917" s="73"/>
      <c r="J917" s="73"/>
      <c r="K917" s="73"/>
      <c r="L917" s="73"/>
      <c r="M917" s="73"/>
    </row>
    <row r="918" spans="1:13" ht="28.5" customHeight="1" thickBot="1" x14ac:dyDescent="0.3">
      <c r="A918" s="9" t="s">
        <v>0</v>
      </c>
      <c r="B918" s="10" t="s">
        <v>1</v>
      </c>
      <c r="C918" s="11" t="s">
        <v>2</v>
      </c>
      <c r="D918" s="11" t="s">
        <v>3</v>
      </c>
      <c r="E918" s="10" t="s">
        <v>4</v>
      </c>
      <c r="F918" s="11" t="s">
        <v>5</v>
      </c>
      <c r="G918" s="10" t="s">
        <v>6</v>
      </c>
      <c r="H918" s="12" t="s">
        <v>7</v>
      </c>
      <c r="I918" s="12" t="s">
        <v>8</v>
      </c>
      <c r="J918" s="12" t="s">
        <v>9</v>
      </c>
      <c r="K918" s="10" t="s">
        <v>10</v>
      </c>
      <c r="L918" s="12" t="s">
        <v>11</v>
      </c>
      <c r="M918" s="12" t="s">
        <v>12</v>
      </c>
    </row>
    <row r="919" spans="1:13" ht="28.5" customHeight="1" x14ac:dyDescent="0.25">
      <c r="A919" s="13">
        <v>515</v>
      </c>
      <c r="B919" s="14" t="s">
        <v>682</v>
      </c>
      <c r="C919" s="15" t="s">
        <v>14</v>
      </c>
      <c r="D919" s="82" t="s">
        <v>652</v>
      </c>
      <c r="E919" s="74" t="s">
        <v>588</v>
      </c>
      <c r="F919" s="74" t="s">
        <v>27</v>
      </c>
      <c r="G919" s="19">
        <v>25000</v>
      </c>
      <c r="H919" s="19"/>
      <c r="I919" s="19">
        <f t="shared" ref="I919:I1021" si="34">+G919*2.87%</f>
        <v>717.5</v>
      </c>
      <c r="J919" s="19">
        <f t="shared" si="31"/>
        <v>760</v>
      </c>
      <c r="K919" s="19">
        <v>25</v>
      </c>
      <c r="L919" s="19">
        <f t="shared" si="32"/>
        <v>1502.5</v>
      </c>
      <c r="M919" s="18">
        <f t="shared" si="33"/>
        <v>23497.5</v>
      </c>
    </row>
    <row r="920" spans="1:13" ht="28.5" customHeight="1" x14ac:dyDescent="0.25">
      <c r="A920" s="20">
        <v>516</v>
      </c>
      <c r="B920" s="24" t="s">
        <v>683</v>
      </c>
      <c r="C920" s="22" t="s">
        <v>32</v>
      </c>
      <c r="D920" s="40" t="s">
        <v>652</v>
      </c>
      <c r="E920" s="37" t="s">
        <v>588</v>
      </c>
      <c r="F920" s="37" t="s">
        <v>27</v>
      </c>
      <c r="G920" s="29">
        <v>25000</v>
      </c>
      <c r="H920" s="29"/>
      <c r="I920" s="19">
        <f t="shared" si="34"/>
        <v>717.5</v>
      </c>
      <c r="J920" s="26">
        <f t="shared" ref="J920:J1022" si="35">+G920*3.04%</f>
        <v>760</v>
      </c>
      <c r="K920" s="29">
        <v>25</v>
      </c>
      <c r="L920" s="19">
        <f t="shared" si="32"/>
        <v>1502.5</v>
      </c>
      <c r="M920" s="18">
        <f t="shared" si="33"/>
        <v>23497.5</v>
      </c>
    </row>
    <row r="921" spans="1:13" ht="28.5" customHeight="1" x14ac:dyDescent="0.25">
      <c r="A921" s="20">
        <v>517</v>
      </c>
      <c r="B921" s="21" t="s">
        <v>684</v>
      </c>
      <c r="C921" s="22" t="s">
        <v>14</v>
      </c>
      <c r="D921" s="40" t="s">
        <v>652</v>
      </c>
      <c r="E921" s="37" t="s">
        <v>588</v>
      </c>
      <c r="F921" s="37" t="s">
        <v>27</v>
      </c>
      <c r="G921" s="27">
        <v>25000</v>
      </c>
      <c r="H921" s="26"/>
      <c r="I921" s="19">
        <f t="shared" si="34"/>
        <v>717.5</v>
      </c>
      <c r="J921" s="26">
        <f t="shared" si="35"/>
        <v>760</v>
      </c>
      <c r="K921" s="26">
        <v>25</v>
      </c>
      <c r="L921" s="19">
        <f t="shared" si="32"/>
        <v>1502.5</v>
      </c>
      <c r="M921" s="18">
        <f t="shared" si="33"/>
        <v>23497.5</v>
      </c>
    </row>
    <row r="922" spans="1:13" ht="28.5" customHeight="1" x14ac:dyDescent="0.25">
      <c r="A922" s="20">
        <v>518</v>
      </c>
      <c r="B922" s="21" t="s">
        <v>685</v>
      </c>
      <c r="C922" s="22" t="s">
        <v>14</v>
      </c>
      <c r="D922" s="40" t="s">
        <v>652</v>
      </c>
      <c r="E922" s="37" t="s">
        <v>588</v>
      </c>
      <c r="F922" s="37" t="s">
        <v>27</v>
      </c>
      <c r="G922" s="27">
        <v>23100</v>
      </c>
      <c r="H922" s="26"/>
      <c r="I922" s="19">
        <f t="shared" si="34"/>
        <v>662.97</v>
      </c>
      <c r="J922" s="26">
        <f t="shared" si="35"/>
        <v>702.24</v>
      </c>
      <c r="K922" s="26">
        <v>1005.1</v>
      </c>
      <c r="L922" s="19">
        <f t="shared" si="32"/>
        <v>2370.31</v>
      </c>
      <c r="M922" s="18">
        <f t="shared" si="33"/>
        <v>20729.689999999999</v>
      </c>
    </row>
    <row r="923" spans="1:13" ht="28.5" customHeight="1" x14ac:dyDescent="0.25">
      <c r="A923" s="20">
        <v>519</v>
      </c>
      <c r="B923" s="21" t="s">
        <v>686</v>
      </c>
      <c r="C923" s="22" t="s">
        <v>14</v>
      </c>
      <c r="D923" s="40" t="s">
        <v>652</v>
      </c>
      <c r="E923" s="37" t="s">
        <v>588</v>
      </c>
      <c r="F923" s="37" t="s">
        <v>27</v>
      </c>
      <c r="G923" s="26">
        <v>25000</v>
      </c>
      <c r="H923" s="26"/>
      <c r="I923" s="19">
        <f t="shared" si="34"/>
        <v>717.5</v>
      </c>
      <c r="J923" s="26">
        <f t="shared" si="35"/>
        <v>760</v>
      </c>
      <c r="K923" s="26">
        <v>25</v>
      </c>
      <c r="L923" s="19">
        <f t="shared" si="32"/>
        <v>1502.5</v>
      </c>
      <c r="M923" s="18">
        <f t="shared" si="33"/>
        <v>23497.5</v>
      </c>
    </row>
    <row r="924" spans="1:13" ht="28.5" customHeight="1" x14ac:dyDescent="0.25">
      <c r="A924" s="20">
        <v>520</v>
      </c>
      <c r="B924" s="21" t="s">
        <v>687</v>
      </c>
      <c r="C924" s="22" t="s">
        <v>14</v>
      </c>
      <c r="D924" s="40" t="s">
        <v>652</v>
      </c>
      <c r="E924" s="37" t="s">
        <v>588</v>
      </c>
      <c r="F924" s="37" t="s">
        <v>27</v>
      </c>
      <c r="G924" s="32">
        <v>25000</v>
      </c>
      <c r="H924" s="32"/>
      <c r="I924" s="19">
        <f t="shared" si="34"/>
        <v>717.5</v>
      </c>
      <c r="J924" s="26">
        <f t="shared" si="35"/>
        <v>760</v>
      </c>
      <c r="K924" s="26">
        <v>1775</v>
      </c>
      <c r="L924" s="19">
        <f t="shared" si="32"/>
        <v>3252.5</v>
      </c>
      <c r="M924" s="18">
        <f t="shared" si="33"/>
        <v>21747.5</v>
      </c>
    </row>
    <row r="925" spans="1:13" ht="28.5" customHeight="1" x14ac:dyDescent="0.25">
      <c r="A925" s="20">
        <v>521</v>
      </c>
      <c r="B925" s="21" t="s">
        <v>688</v>
      </c>
      <c r="C925" s="22" t="s">
        <v>32</v>
      </c>
      <c r="D925" s="40" t="s">
        <v>652</v>
      </c>
      <c r="E925" s="37" t="s">
        <v>588</v>
      </c>
      <c r="F925" s="37" t="s">
        <v>27</v>
      </c>
      <c r="G925" s="27">
        <v>25000</v>
      </c>
      <c r="H925" s="26"/>
      <c r="I925" s="19">
        <f t="shared" si="34"/>
        <v>717.5</v>
      </c>
      <c r="J925" s="26">
        <f t="shared" si="35"/>
        <v>760</v>
      </c>
      <c r="K925" s="26">
        <v>1364.88</v>
      </c>
      <c r="L925" s="19">
        <f t="shared" si="32"/>
        <v>2842.38</v>
      </c>
      <c r="M925" s="18">
        <f t="shared" si="33"/>
        <v>22157.62</v>
      </c>
    </row>
    <row r="926" spans="1:13" ht="28.5" customHeight="1" x14ac:dyDescent="0.25">
      <c r="A926" s="20">
        <v>522</v>
      </c>
      <c r="B926" s="24" t="s">
        <v>689</v>
      </c>
      <c r="C926" s="22" t="s">
        <v>32</v>
      </c>
      <c r="D926" s="40" t="s">
        <v>652</v>
      </c>
      <c r="E926" s="37" t="s">
        <v>588</v>
      </c>
      <c r="F926" s="37" t="s">
        <v>27</v>
      </c>
      <c r="G926" s="29">
        <v>25000</v>
      </c>
      <c r="H926" s="29"/>
      <c r="I926" s="19">
        <f t="shared" si="34"/>
        <v>717.5</v>
      </c>
      <c r="J926" s="26">
        <f t="shared" si="35"/>
        <v>760</v>
      </c>
      <c r="K926" s="29">
        <v>1525</v>
      </c>
      <c r="L926" s="19">
        <f t="shared" si="32"/>
        <v>3002.5</v>
      </c>
      <c r="M926" s="18">
        <f t="shared" si="33"/>
        <v>21997.5</v>
      </c>
    </row>
    <row r="927" spans="1:13" ht="28.5" customHeight="1" x14ac:dyDescent="0.25">
      <c r="A927" s="20">
        <v>523</v>
      </c>
      <c r="B927" s="33" t="s">
        <v>690</v>
      </c>
      <c r="C927" s="34" t="s">
        <v>32</v>
      </c>
      <c r="D927" s="40" t="s">
        <v>652</v>
      </c>
      <c r="E927" s="37" t="s">
        <v>588</v>
      </c>
      <c r="F927" s="75" t="s">
        <v>30</v>
      </c>
      <c r="G927" s="35">
        <v>23100</v>
      </c>
      <c r="H927" s="35"/>
      <c r="I927" s="19">
        <f t="shared" si="34"/>
        <v>662.97</v>
      </c>
      <c r="J927" s="26">
        <f t="shared" si="35"/>
        <v>702.24</v>
      </c>
      <c r="K927" s="26">
        <v>25</v>
      </c>
      <c r="L927" s="19">
        <f t="shared" si="32"/>
        <v>1390.21</v>
      </c>
      <c r="M927" s="18">
        <f t="shared" si="33"/>
        <v>21709.79</v>
      </c>
    </row>
    <row r="928" spans="1:13" ht="28.5" customHeight="1" x14ac:dyDescent="0.25">
      <c r="A928" s="20">
        <v>524</v>
      </c>
      <c r="B928" s="23" t="s">
        <v>691</v>
      </c>
      <c r="C928" s="30" t="s">
        <v>32</v>
      </c>
      <c r="D928" s="40" t="s">
        <v>652</v>
      </c>
      <c r="E928" s="37" t="s">
        <v>588</v>
      </c>
      <c r="F928" s="75" t="s">
        <v>30</v>
      </c>
      <c r="G928" s="26">
        <v>23100</v>
      </c>
      <c r="H928" s="26"/>
      <c r="I928" s="19">
        <f t="shared" si="34"/>
        <v>662.97</v>
      </c>
      <c r="J928" s="26">
        <f t="shared" si="35"/>
        <v>702.24</v>
      </c>
      <c r="K928" s="26">
        <v>25</v>
      </c>
      <c r="L928" s="19">
        <f t="shared" si="32"/>
        <v>1390.21</v>
      </c>
      <c r="M928" s="18">
        <f t="shared" si="33"/>
        <v>21709.79</v>
      </c>
    </row>
    <row r="929" spans="1:13" s="49" customFormat="1" ht="28.5" customHeight="1" x14ac:dyDescent="0.25">
      <c r="A929" s="20">
        <v>525</v>
      </c>
      <c r="B929" s="65" t="s">
        <v>1931</v>
      </c>
      <c r="C929" s="30" t="s">
        <v>32</v>
      </c>
      <c r="D929" s="40" t="s">
        <v>652</v>
      </c>
      <c r="E929" s="37" t="s">
        <v>588</v>
      </c>
      <c r="F929" s="75" t="s">
        <v>30</v>
      </c>
      <c r="G929" s="26">
        <v>23100</v>
      </c>
      <c r="H929" s="26"/>
      <c r="I929" s="19">
        <f t="shared" si="34"/>
        <v>662.97</v>
      </c>
      <c r="J929" s="26">
        <f t="shared" si="35"/>
        <v>702.24</v>
      </c>
      <c r="K929" s="26">
        <v>1675</v>
      </c>
      <c r="L929" s="19">
        <f t="shared" si="32"/>
        <v>3040.21</v>
      </c>
      <c r="M929" s="18">
        <f t="shared" si="33"/>
        <v>20059.79</v>
      </c>
    </row>
    <row r="930" spans="1:13" ht="28.5" customHeight="1" x14ac:dyDescent="0.25">
      <c r="A930" s="20">
        <v>526</v>
      </c>
      <c r="B930" s="23" t="s">
        <v>692</v>
      </c>
      <c r="C930" s="30" t="s">
        <v>32</v>
      </c>
      <c r="D930" s="40" t="s">
        <v>652</v>
      </c>
      <c r="E930" s="37" t="s">
        <v>588</v>
      </c>
      <c r="F930" s="48" t="s">
        <v>69</v>
      </c>
      <c r="G930" s="26">
        <v>23100</v>
      </c>
      <c r="H930" s="26"/>
      <c r="I930" s="19">
        <f t="shared" si="34"/>
        <v>662.97</v>
      </c>
      <c r="J930" s="26">
        <f t="shared" si="35"/>
        <v>702.24</v>
      </c>
      <c r="K930" s="26">
        <v>25</v>
      </c>
      <c r="L930" s="19">
        <f t="shared" si="32"/>
        <v>1390.21</v>
      </c>
      <c r="M930" s="18">
        <f t="shared" si="33"/>
        <v>21709.79</v>
      </c>
    </row>
    <row r="931" spans="1:13" ht="28.5" x14ac:dyDescent="0.25">
      <c r="A931" s="20">
        <v>527</v>
      </c>
      <c r="B931" s="23" t="s">
        <v>693</v>
      </c>
      <c r="C931" s="30" t="s">
        <v>32</v>
      </c>
      <c r="D931" s="40" t="s">
        <v>652</v>
      </c>
      <c r="E931" s="37" t="s">
        <v>588</v>
      </c>
      <c r="F931" s="48" t="s">
        <v>69</v>
      </c>
      <c r="G931" s="26">
        <v>23100</v>
      </c>
      <c r="H931" s="26"/>
      <c r="I931" s="19">
        <f t="shared" si="34"/>
        <v>662.97</v>
      </c>
      <c r="J931" s="26">
        <f t="shared" si="35"/>
        <v>702.24</v>
      </c>
      <c r="K931" s="26">
        <v>25</v>
      </c>
      <c r="L931" s="19">
        <f t="shared" si="32"/>
        <v>1390.21</v>
      </c>
      <c r="M931" s="18">
        <f t="shared" si="33"/>
        <v>21709.79</v>
      </c>
    </row>
    <row r="932" spans="1:13" ht="42.75" x14ac:dyDescent="0.25">
      <c r="A932" s="20">
        <v>528</v>
      </c>
      <c r="B932" s="23" t="s">
        <v>694</v>
      </c>
      <c r="C932" s="30" t="s">
        <v>32</v>
      </c>
      <c r="D932" s="40" t="s">
        <v>652</v>
      </c>
      <c r="E932" s="37" t="s">
        <v>588</v>
      </c>
      <c r="F932" s="48" t="s">
        <v>69</v>
      </c>
      <c r="G932" s="26">
        <v>23100</v>
      </c>
      <c r="H932" s="26"/>
      <c r="I932" s="19">
        <f t="shared" si="34"/>
        <v>662.97</v>
      </c>
      <c r="J932" s="26">
        <f t="shared" si="35"/>
        <v>702.24</v>
      </c>
      <c r="K932" s="26">
        <v>25</v>
      </c>
      <c r="L932" s="19">
        <f t="shared" si="32"/>
        <v>1390.21</v>
      </c>
      <c r="M932" s="18">
        <f t="shared" si="33"/>
        <v>21709.79</v>
      </c>
    </row>
    <row r="933" spans="1:13" ht="42.75" x14ac:dyDescent="0.25">
      <c r="A933" s="20">
        <v>529</v>
      </c>
      <c r="B933" s="23" t="s">
        <v>695</v>
      </c>
      <c r="C933" s="30" t="s">
        <v>14</v>
      </c>
      <c r="D933" s="40" t="s">
        <v>652</v>
      </c>
      <c r="E933" s="37" t="s">
        <v>588</v>
      </c>
      <c r="F933" s="48" t="s">
        <v>69</v>
      </c>
      <c r="G933" s="26">
        <v>26250</v>
      </c>
      <c r="H933" s="26"/>
      <c r="I933" s="19">
        <f t="shared" si="34"/>
        <v>753.375</v>
      </c>
      <c r="J933" s="26">
        <f t="shared" si="35"/>
        <v>798</v>
      </c>
      <c r="K933" s="26">
        <v>25</v>
      </c>
      <c r="L933" s="19">
        <f t="shared" si="32"/>
        <v>1576.375</v>
      </c>
      <c r="M933" s="18">
        <f t="shared" si="33"/>
        <v>24673.625</v>
      </c>
    </row>
    <row r="934" spans="1:13" ht="42.75" x14ac:dyDescent="0.25">
      <c r="A934" s="20">
        <v>530</v>
      </c>
      <c r="B934" s="23" t="s">
        <v>696</v>
      </c>
      <c r="C934" s="30" t="s">
        <v>32</v>
      </c>
      <c r="D934" s="40" t="s">
        <v>652</v>
      </c>
      <c r="E934" s="37" t="s">
        <v>588</v>
      </c>
      <c r="F934" s="48" t="s">
        <v>69</v>
      </c>
      <c r="G934" s="26">
        <v>26250</v>
      </c>
      <c r="H934" s="26"/>
      <c r="I934" s="19">
        <f t="shared" si="34"/>
        <v>753.375</v>
      </c>
      <c r="J934" s="26">
        <f t="shared" si="35"/>
        <v>798</v>
      </c>
      <c r="K934" s="26">
        <v>25</v>
      </c>
      <c r="L934" s="19">
        <f t="shared" si="32"/>
        <v>1576.375</v>
      </c>
      <c r="M934" s="18">
        <f t="shared" si="33"/>
        <v>24673.625</v>
      </c>
    </row>
    <row r="935" spans="1:13" ht="42.75" x14ac:dyDescent="0.25">
      <c r="A935" s="20">
        <v>531</v>
      </c>
      <c r="B935" s="23" t="s">
        <v>697</v>
      </c>
      <c r="C935" s="30" t="s">
        <v>32</v>
      </c>
      <c r="D935" s="40" t="s">
        <v>652</v>
      </c>
      <c r="E935" s="37" t="s">
        <v>588</v>
      </c>
      <c r="F935" s="48" t="s">
        <v>69</v>
      </c>
      <c r="G935" s="26">
        <v>23100</v>
      </c>
      <c r="H935" s="26"/>
      <c r="I935" s="19">
        <f t="shared" si="34"/>
        <v>662.97</v>
      </c>
      <c r="J935" s="26">
        <f t="shared" si="35"/>
        <v>702.24</v>
      </c>
      <c r="K935" s="26">
        <v>25</v>
      </c>
      <c r="L935" s="19">
        <f t="shared" si="32"/>
        <v>1390.21</v>
      </c>
      <c r="M935" s="18">
        <f t="shared" si="33"/>
        <v>21709.79</v>
      </c>
    </row>
    <row r="936" spans="1:13" ht="28.5" x14ac:dyDescent="0.25">
      <c r="A936" s="20">
        <v>532</v>
      </c>
      <c r="B936" s="23" t="s">
        <v>698</v>
      </c>
      <c r="C936" s="30" t="s">
        <v>14</v>
      </c>
      <c r="D936" s="40" t="s">
        <v>652</v>
      </c>
      <c r="E936" s="37" t="s">
        <v>588</v>
      </c>
      <c r="F936" s="48" t="s">
        <v>69</v>
      </c>
      <c r="G936" s="26">
        <v>23100</v>
      </c>
      <c r="H936" s="26"/>
      <c r="I936" s="19">
        <f t="shared" si="34"/>
        <v>662.97</v>
      </c>
      <c r="J936" s="26">
        <f t="shared" si="35"/>
        <v>702.24</v>
      </c>
      <c r="K936" s="26">
        <v>25</v>
      </c>
      <c r="L936" s="19">
        <f t="shared" si="32"/>
        <v>1390.21</v>
      </c>
      <c r="M936" s="18">
        <f t="shared" si="33"/>
        <v>21709.79</v>
      </c>
    </row>
    <row r="937" spans="1:13" ht="28.5" x14ac:dyDescent="0.25">
      <c r="A937" s="20">
        <v>533</v>
      </c>
      <c r="B937" s="23" t="s">
        <v>699</v>
      </c>
      <c r="C937" s="30" t="s">
        <v>32</v>
      </c>
      <c r="D937" s="40" t="s">
        <v>652</v>
      </c>
      <c r="E937" s="37" t="s">
        <v>588</v>
      </c>
      <c r="F937" s="48" t="s">
        <v>69</v>
      </c>
      <c r="G937" s="26">
        <v>23100</v>
      </c>
      <c r="H937" s="26"/>
      <c r="I937" s="26">
        <f>+G937*2.87%</f>
        <v>662.97</v>
      </c>
      <c r="J937" s="26">
        <f>+G937*3.04%</f>
        <v>702.24</v>
      </c>
      <c r="K937" s="26">
        <v>1215.1199999999999</v>
      </c>
      <c r="L937" s="26">
        <f>+H937+I937+J937+K937</f>
        <v>2580.33</v>
      </c>
      <c r="M937" s="27">
        <f>+G937-L937</f>
        <v>20519.669999999998</v>
      </c>
    </row>
    <row r="938" spans="1:13" x14ac:dyDescent="0.25">
      <c r="A938" s="92"/>
      <c r="B938" s="65"/>
      <c r="C938" s="120"/>
      <c r="D938" s="95"/>
      <c r="E938" s="96"/>
      <c r="F938" s="115"/>
      <c r="G938" s="98"/>
      <c r="H938" s="98"/>
      <c r="I938" s="98"/>
      <c r="J938" s="98"/>
      <c r="K938" s="98"/>
      <c r="L938" s="98"/>
      <c r="M938" s="97"/>
    </row>
    <row r="939" spans="1:13" x14ac:dyDescent="0.25">
      <c r="A939" s="92"/>
      <c r="B939" s="65"/>
      <c r="C939" s="120"/>
      <c r="D939" s="95"/>
      <c r="E939" s="96"/>
      <c r="F939" s="115"/>
      <c r="G939" s="98"/>
      <c r="H939" s="98"/>
      <c r="I939" s="98"/>
      <c r="J939" s="98"/>
      <c r="K939" s="98"/>
      <c r="L939" s="98"/>
      <c r="M939" s="97"/>
    </row>
    <row r="940" spans="1:13" x14ac:dyDescent="0.25">
      <c r="A940" s="92"/>
      <c r="B940" s="65"/>
      <c r="C940" s="120"/>
      <c r="D940" s="95"/>
      <c r="E940" s="96"/>
      <c r="F940" s="115"/>
      <c r="G940" s="98"/>
      <c r="H940" s="98"/>
      <c r="I940" s="98"/>
      <c r="J940" s="98"/>
      <c r="K940" s="98"/>
      <c r="L940" s="98"/>
      <c r="M940" s="97"/>
    </row>
    <row r="941" spans="1:13" x14ac:dyDescent="0.25">
      <c r="A941" s="92"/>
      <c r="B941" s="65"/>
      <c r="C941" s="120"/>
      <c r="D941" s="95"/>
      <c r="E941" s="96"/>
      <c r="F941" s="115"/>
      <c r="G941" s="98"/>
      <c r="H941" s="98"/>
      <c r="I941" s="98"/>
      <c r="J941" s="98"/>
      <c r="K941" s="98"/>
      <c r="L941" s="98"/>
      <c r="M941" s="97"/>
    </row>
    <row r="942" spans="1:13" ht="18" x14ac:dyDescent="0.25">
      <c r="A942" s="149" t="s">
        <v>1935</v>
      </c>
      <c r="B942" s="149"/>
      <c r="C942" s="149"/>
      <c r="D942" s="149"/>
      <c r="E942" s="149"/>
      <c r="F942" s="149"/>
      <c r="G942" s="149"/>
      <c r="H942" s="149"/>
      <c r="I942" s="149"/>
      <c r="J942" s="149"/>
      <c r="K942" s="149"/>
      <c r="L942" s="149"/>
      <c r="M942" s="149"/>
    </row>
    <row r="943" spans="1:13" ht="18" x14ac:dyDescent="0.25">
      <c r="A943" s="149" t="s">
        <v>1936</v>
      </c>
      <c r="B943" s="149"/>
      <c r="C943" s="149"/>
      <c r="D943" s="149"/>
      <c r="E943" s="149"/>
      <c r="F943" s="149"/>
      <c r="G943" s="149"/>
      <c r="H943" s="149"/>
      <c r="I943" s="149"/>
      <c r="J943" s="149"/>
      <c r="K943" s="149"/>
      <c r="L943" s="149"/>
      <c r="M943" s="149"/>
    </row>
    <row r="944" spans="1:13" ht="18" x14ac:dyDescent="0.25">
      <c r="A944" s="149" t="s">
        <v>1937</v>
      </c>
      <c r="B944" s="149"/>
      <c r="C944" s="149"/>
      <c r="D944" s="149"/>
      <c r="E944" s="149"/>
      <c r="F944" s="149"/>
      <c r="G944" s="149"/>
      <c r="H944" s="149"/>
      <c r="I944" s="149"/>
      <c r="J944" s="149"/>
      <c r="K944" s="149"/>
      <c r="L944" s="149"/>
      <c r="M944" s="149"/>
    </row>
    <row r="945" spans="1:13" x14ac:dyDescent="0.25">
      <c r="A945" s="68"/>
      <c r="B945" s="69"/>
      <c r="C945" s="70"/>
      <c r="D945" s="71"/>
      <c r="E945" s="71"/>
      <c r="F945" s="72"/>
      <c r="G945" s="73"/>
      <c r="H945" s="73"/>
      <c r="I945" s="73"/>
      <c r="J945" s="73"/>
      <c r="K945" s="73"/>
      <c r="L945" s="73"/>
      <c r="M945" s="73"/>
    </row>
    <row r="946" spans="1:13" ht="18" x14ac:dyDescent="0.25">
      <c r="A946" s="149" t="s">
        <v>1938</v>
      </c>
      <c r="B946" s="149"/>
      <c r="C946" s="149"/>
      <c r="D946" s="149"/>
      <c r="E946" s="149"/>
      <c r="F946" s="149"/>
      <c r="G946" s="149"/>
      <c r="H946" s="149"/>
      <c r="I946" s="149"/>
      <c r="J946" s="149"/>
      <c r="K946" s="149"/>
      <c r="L946" s="149"/>
      <c r="M946" s="149"/>
    </row>
    <row r="947" spans="1:13" ht="18" x14ac:dyDescent="0.25">
      <c r="A947" s="149" t="s">
        <v>1940</v>
      </c>
      <c r="B947" s="149"/>
      <c r="C947" s="149"/>
      <c r="D947" s="149"/>
      <c r="E947" s="149"/>
      <c r="F947" s="149"/>
      <c r="G947" s="149"/>
      <c r="H947" s="149"/>
      <c r="I947" s="149"/>
      <c r="J947" s="149"/>
      <c r="K947" s="149"/>
      <c r="L947" s="149"/>
      <c r="M947" s="149"/>
    </row>
    <row r="948" spans="1:13" x14ac:dyDescent="0.25">
      <c r="A948" s="68"/>
      <c r="B948" s="69"/>
      <c r="C948" s="70"/>
      <c r="D948" s="71"/>
      <c r="E948" s="71"/>
      <c r="F948" s="72"/>
      <c r="G948" s="73"/>
      <c r="H948" s="73"/>
      <c r="I948" s="73"/>
      <c r="J948" s="73"/>
      <c r="K948" s="73"/>
      <c r="L948" s="73"/>
      <c r="M948" s="73"/>
    </row>
    <row r="949" spans="1:13" ht="18" x14ac:dyDescent="0.25">
      <c r="A949" s="150" t="s">
        <v>1939</v>
      </c>
      <c r="B949" s="150"/>
      <c r="C949" s="150"/>
      <c r="D949" s="150"/>
      <c r="E949" s="150"/>
      <c r="F949" s="150"/>
      <c r="G949" s="150"/>
      <c r="H949" s="150"/>
      <c r="I949" s="150"/>
      <c r="J949" s="150"/>
      <c r="K949" s="150"/>
      <c r="L949" s="150"/>
      <c r="M949" s="150"/>
    </row>
    <row r="950" spans="1:13" ht="15.75" thickBot="1" x14ac:dyDescent="0.3">
      <c r="A950" s="68"/>
      <c r="B950" s="69"/>
      <c r="C950" s="70"/>
      <c r="D950" s="71"/>
      <c r="E950" s="71"/>
      <c r="F950" s="72"/>
      <c r="G950" s="73"/>
      <c r="H950" s="73"/>
      <c r="I950" s="73"/>
      <c r="J950" s="73"/>
      <c r="K950" s="73"/>
      <c r="L950" s="73"/>
      <c r="M950" s="73"/>
    </row>
    <row r="951" spans="1:13" ht="29.25" thickBot="1" x14ac:dyDescent="0.3">
      <c r="A951" s="9" t="s">
        <v>0</v>
      </c>
      <c r="B951" s="10" t="s">
        <v>1</v>
      </c>
      <c r="C951" s="11" t="s">
        <v>2</v>
      </c>
      <c r="D951" s="11" t="s">
        <v>3</v>
      </c>
      <c r="E951" s="10" t="s">
        <v>4</v>
      </c>
      <c r="F951" s="11" t="s">
        <v>5</v>
      </c>
      <c r="G951" s="10" t="s">
        <v>6</v>
      </c>
      <c r="H951" s="12" t="s">
        <v>7</v>
      </c>
      <c r="I951" s="12" t="s">
        <v>8</v>
      </c>
      <c r="J951" s="12" t="s">
        <v>9</v>
      </c>
      <c r="K951" s="10" t="s">
        <v>10</v>
      </c>
      <c r="L951" s="12" t="s">
        <v>11</v>
      </c>
      <c r="M951" s="12" t="s">
        <v>12</v>
      </c>
    </row>
    <row r="952" spans="1:13" ht="28.5" x14ac:dyDescent="0.25">
      <c r="A952" s="13">
        <v>534</v>
      </c>
      <c r="B952" s="16" t="s">
        <v>700</v>
      </c>
      <c r="C952" s="110" t="s">
        <v>32</v>
      </c>
      <c r="D952" s="82" t="s">
        <v>652</v>
      </c>
      <c r="E952" s="74" t="s">
        <v>588</v>
      </c>
      <c r="F952" s="111" t="s">
        <v>69</v>
      </c>
      <c r="G952" s="19">
        <v>23100</v>
      </c>
      <c r="H952" s="19"/>
      <c r="I952" s="19">
        <f t="shared" si="34"/>
        <v>662.97</v>
      </c>
      <c r="J952" s="19">
        <f t="shared" si="35"/>
        <v>702.24</v>
      </c>
      <c r="K952" s="19">
        <v>1215.1199999999999</v>
      </c>
      <c r="L952" s="19">
        <f t="shared" si="32"/>
        <v>2580.33</v>
      </c>
      <c r="M952" s="18">
        <f t="shared" si="33"/>
        <v>20519.669999999998</v>
      </c>
    </row>
    <row r="953" spans="1:13" ht="42.75" x14ac:dyDescent="0.25">
      <c r="A953" s="20">
        <v>535</v>
      </c>
      <c r="B953" s="23" t="s">
        <v>701</v>
      </c>
      <c r="C953" s="30" t="s">
        <v>32</v>
      </c>
      <c r="D953" s="40" t="s">
        <v>652</v>
      </c>
      <c r="E953" s="37" t="s">
        <v>588</v>
      </c>
      <c r="F953" s="48" t="s">
        <v>69</v>
      </c>
      <c r="G953" s="26">
        <v>23100</v>
      </c>
      <c r="H953" s="26"/>
      <c r="I953" s="19">
        <f t="shared" si="34"/>
        <v>662.97</v>
      </c>
      <c r="J953" s="26">
        <f t="shared" si="35"/>
        <v>702.24</v>
      </c>
      <c r="K953" s="26">
        <v>678.4</v>
      </c>
      <c r="L953" s="19">
        <f t="shared" si="32"/>
        <v>2043.6100000000001</v>
      </c>
      <c r="M953" s="18">
        <f t="shared" si="33"/>
        <v>21056.39</v>
      </c>
    </row>
    <row r="954" spans="1:13" ht="42.75" x14ac:dyDescent="0.25">
      <c r="A954" s="20">
        <v>536</v>
      </c>
      <c r="B954" s="23" t="s">
        <v>702</v>
      </c>
      <c r="C954" s="30" t="s">
        <v>14</v>
      </c>
      <c r="D954" s="40" t="s">
        <v>652</v>
      </c>
      <c r="E954" s="37" t="s">
        <v>588</v>
      </c>
      <c r="F954" s="48" t="s">
        <v>69</v>
      </c>
      <c r="G954" s="26">
        <v>23100</v>
      </c>
      <c r="H954" s="26"/>
      <c r="I954" s="19">
        <f t="shared" si="34"/>
        <v>662.97</v>
      </c>
      <c r="J954" s="26">
        <f t="shared" si="35"/>
        <v>702.24</v>
      </c>
      <c r="K954" s="26">
        <v>25</v>
      </c>
      <c r="L954" s="19">
        <f t="shared" si="32"/>
        <v>1390.21</v>
      </c>
      <c r="M954" s="18">
        <f t="shared" si="33"/>
        <v>21709.79</v>
      </c>
    </row>
    <row r="955" spans="1:13" ht="42.75" x14ac:dyDescent="0.25">
      <c r="A955" s="20">
        <v>537</v>
      </c>
      <c r="B955" s="23" t="s">
        <v>703</v>
      </c>
      <c r="C955" s="30" t="s">
        <v>32</v>
      </c>
      <c r="D955" s="40" t="s">
        <v>652</v>
      </c>
      <c r="E955" s="37" t="s">
        <v>588</v>
      </c>
      <c r="F955" s="48" t="s">
        <v>69</v>
      </c>
      <c r="G955" s="26">
        <v>23100</v>
      </c>
      <c r="H955" s="26"/>
      <c r="I955" s="19">
        <f t="shared" si="34"/>
        <v>662.97</v>
      </c>
      <c r="J955" s="26">
        <f t="shared" si="35"/>
        <v>702.24</v>
      </c>
      <c r="K955" s="26">
        <v>1525</v>
      </c>
      <c r="L955" s="19">
        <f t="shared" si="32"/>
        <v>2890.21</v>
      </c>
      <c r="M955" s="18">
        <f t="shared" si="33"/>
        <v>20209.79</v>
      </c>
    </row>
    <row r="956" spans="1:13" ht="42.75" x14ac:dyDescent="0.25">
      <c r="A956" s="20">
        <v>538</v>
      </c>
      <c r="B956" s="21" t="s">
        <v>704</v>
      </c>
      <c r="C956" s="22" t="s">
        <v>14</v>
      </c>
      <c r="D956" s="40" t="s">
        <v>705</v>
      </c>
      <c r="E956" s="37" t="s">
        <v>706</v>
      </c>
      <c r="F956" s="37" t="s">
        <v>34</v>
      </c>
      <c r="G956" s="27">
        <v>50000</v>
      </c>
      <c r="H956" s="26">
        <v>1854</v>
      </c>
      <c r="I956" s="19">
        <f t="shared" si="34"/>
        <v>1435</v>
      </c>
      <c r="J956" s="26">
        <f t="shared" si="35"/>
        <v>1520</v>
      </c>
      <c r="K956" s="26">
        <v>1199.3699999999999</v>
      </c>
      <c r="L956" s="19">
        <f t="shared" si="32"/>
        <v>6008.37</v>
      </c>
      <c r="M956" s="18">
        <f t="shared" si="33"/>
        <v>43991.63</v>
      </c>
    </row>
    <row r="957" spans="1:13" ht="28.5" x14ac:dyDescent="0.25">
      <c r="A957" s="20">
        <v>539</v>
      </c>
      <c r="B957" s="21" t="s">
        <v>707</v>
      </c>
      <c r="C957" s="22" t="s">
        <v>14</v>
      </c>
      <c r="D957" s="40" t="s">
        <v>705</v>
      </c>
      <c r="E957" s="37" t="s">
        <v>286</v>
      </c>
      <c r="F957" s="37" t="s">
        <v>27</v>
      </c>
      <c r="G957" s="27">
        <v>25725</v>
      </c>
      <c r="H957" s="26"/>
      <c r="I957" s="19">
        <f t="shared" si="34"/>
        <v>738.3075</v>
      </c>
      <c r="J957" s="26">
        <f t="shared" si="35"/>
        <v>782.04</v>
      </c>
      <c r="K957" s="26">
        <v>1215.1199999999999</v>
      </c>
      <c r="L957" s="19">
        <f t="shared" si="32"/>
        <v>2735.4674999999997</v>
      </c>
      <c r="M957" s="18">
        <f t="shared" si="33"/>
        <v>22989.532500000001</v>
      </c>
    </row>
    <row r="958" spans="1:13" ht="28.5" x14ac:dyDescent="0.25">
      <c r="A958" s="20">
        <v>540</v>
      </c>
      <c r="B958" s="21" t="s">
        <v>708</v>
      </c>
      <c r="C958" s="22" t="s">
        <v>32</v>
      </c>
      <c r="D958" s="40" t="s">
        <v>709</v>
      </c>
      <c r="E958" s="37" t="s">
        <v>710</v>
      </c>
      <c r="F958" s="37" t="s">
        <v>27</v>
      </c>
      <c r="G958" s="27">
        <v>25000</v>
      </c>
      <c r="H958" s="26"/>
      <c r="I958" s="19">
        <f t="shared" si="34"/>
        <v>717.5</v>
      </c>
      <c r="J958" s="26">
        <f t="shared" si="35"/>
        <v>760</v>
      </c>
      <c r="K958" s="26">
        <v>25</v>
      </c>
      <c r="L958" s="19">
        <f t="shared" si="32"/>
        <v>1502.5</v>
      </c>
      <c r="M958" s="18">
        <f t="shared" si="33"/>
        <v>23497.5</v>
      </c>
    </row>
    <row r="959" spans="1:13" ht="28.5" x14ac:dyDescent="0.25">
      <c r="A959" s="20">
        <v>541</v>
      </c>
      <c r="B959" s="21" t="s">
        <v>711</v>
      </c>
      <c r="C959" s="22" t="s">
        <v>14</v>
      </c>
      <c r="D959" s="40" t="s">
        <v>712</v>
      </c>
      <c r="E959" s="37" t="s">
        <v>50</v>
      </c>
      <c r="F959" s="37" t="s">
        <v>27</v>
      </c>
      <c r="G959" s="27">
        <v>30000</v>
      </c>
      <c r="H959" s="26"/>
      <c r="I959" s="19">
        <f t="shared" si="34"/>
        <v>861</v>
      </c>
      <c r="J959" s="26">
        <f t="shared" si="35"/>
        <v>912</v>
      </c>
      <c r="K959" s="26">
        <v>25</v>
      </c>
      <c r="L959" s="19">
        <f t="shared" si="32"/>
        <v>1798</v>
      </c>
      <c r="M959" s="18">
        <f t="shared" si="33"/>
        <v>28202</v>
      </c>
    </row>
    <row r="960" spans="1:13" ht="25.5" x14ac:dyDescent="0.25">
      <c r="A960" s="20">
        <v>542</v>
      </c>
      <c r="B960" s="21" t="s">
        <v>713</v>
      </c>
      <c r="C960" s="22" t="s">
        <v>32</v>
      </c>
      <c r="D960" s="40" t="s">
        <v>714</v>
      </c>
      <c r="E960" s="37" t="s">
        <v>629</v>
      </c>
      <c r="F960" s="37" t="s">
        <v>27</v>
      </c>
      <c r="G960" s="25">
        <v>125000</v>
      </c>
      <c r="H960" s="26">
        <v>17986.060000000001</v>
      </c>
      <c r="I960" s="19">
        <f t="shared" si="34"/>
        <v>3587.5</v>
      </c>
      <c r="J960" s="26">
        <f t="shared" si="35"/>
        <v>3800</v>
      </c>
      <c r="K960" s="26">
        <v>385.23</v>
      </c>
      <c r="L960" s="19">
        <f t="shared" si="32"/>
        <v>25758.79</v>
      </c>
      <c r="M960" s="18">
        <f t="shared" si="33"/>
        <v>99241.209999999992</v>
      </c>
    </row>
    <row r="961" spans="1:13" ht="25.5" x14ac:dyDescent="0.25">
      <c r="A961" s="20">
        <v>543</v>
      </c>
      <c r="B961" s="38" t="s">
        <v>715</v>
      </c>
      <c r="C961" s="30" t="s">
        <v>14</v>
      </c>
      <c r="D961" s="40" t="s">
        <v>714</v>
      </c>
      <c r="E961" s="37" t="s">
        <v>175</v>
      </c>
      <c r="F961" s="75" t="s">
        <v>30</v>
      </c>
      <c r="G961" s="28">
        <v>95000</v>
      </c>
      <c r="H961" s="35">
        <v>10929.31</v>
      </c>
      <c r="I961" s="19">
        <f t="shared" si="34"/>
        <v>2726.5</v>
      </c>
      <c r="J961" s="26">
        <f t="shared" si="35"/>
        <v>2888</v>
      </c>
      <c r="K961" s="26">
        <v>25</v>
      </c>
      <c r="L961" s="19">
        <f t="shared" si="32"/>
        <v>16568.809999999998</v>
      </c>
      <c r="M961" s="18">
        <f t="shared" si="33"/>
        <v>78431.19</v>
      </c>
    </row>
    <row r="962" spans="1:13" ht="28.5" x14ac:dyDescent="0.25">
      <c r="A962" s="20">
        <v>544</v>
      </c>
      <c r="B962" s="33" t="s">
        <v>716</v>
      </c>
      <c r="C962" s="34" t="s">
        <v>14</v>
      </c>
      <c r="D962" s="40" t="s">
        <v>714</v>
      </c>
      <c r="E962" s="37" t="s">
        <v>717</v>
      </c>
      <c r="F962" s="75" t="s">
        <v>30</v>
      </c>
      <c r="G962" s="35">
        <v>65000</v>
      </c>
      <c r="H962" s="35">
        <v>4427.55</v>
      </c>
      <c r="I962" s="19">
        <f t="shared" si="34"/>
        <v>1865.5</v>
      </c>
      <c r="J962" s="26">
        <f t="shared" si="35"/>
        <v>1976</v>
      </c>
      <c r="K962" s="35">
        <v>25</v>
      </c>
      <c r="L962" s="19">
        <f t="shared" si="32"/>
        <v>8294.0499999999993</v>
      </c>
      <c r="M962" s="18">
        <f t="shared" si="33"/>
        <v>56705.95</v>
      </c>
    </row>
    <row r="963" spans="1:13" ht="28.5" x14ac:dyDescent="0.25">
      <c r="A963" s="20">
        <v>545</v>
      </c>
      <c r="B963" s="33" t="s">
        <v>718</v>
      </c>
      <c r="C963" s="34" t="s">
        <v>14</v>
      </c>
      <c r="D963" s="40" t="s">
        <v>714</v>
      </c>
      <c r="E963" s="37" t="s">
        <v>717</v>
      </c>
      <c r="F963" s="75" t="s">
        <v>30</v>
      </c>
      <c r="G963" s="35">
        <v>65000</v>
      </c>
      <c r="H963" s="35">
        <v>4427.55</v>
      </c>
      <c r="I963" s="19">
        <f t="shared" si="34"/>
        <v>1865.5</v>
      </c>
      <c r="J963" s="26">
        <f t="shared" si="35"/>
        <v>1976</v>
      </c>
      <c r="K963" s="35">
        <v>25</v>
      </c>
      <c r="L963" s="19">
        <f t="shared" si="32"/>
        <v>8294.0499999999993</v>
      </c>
      <c r="M963" s="18">
        <f t="shared" si="33"/>
        <v>56705.95</v>
      </c>
    </row>
    <row r="964" spans="1:13" ht="28.5" x14ac:dyDescent="0.25">
      <c r="A964" s="20">
        <v>546</v>
      </c>
      <c r="B964" s="33" t="s">
        <v>719</v>
      </c>
      <c r="C964" s="34" t="s">
        <v>14</v>
      </c>
      <c r="D964" s="40" t="s">
        <v>714</v>
      </c>
      <c r="E964" s="37" t="s">
        <v>717</v>
      </c>
      <c r="F964" s="75" t="s">
        <v>30</v>
      </c>
      <c r="G964" s="35">
        <v>55000</v>
      </c>
      <c r="H964" s="35">
        <v>2559.6799999999998</v>
      </c>
      <c r="I964" s="19">
        <f t="shared" si="34"/>
        <v>1578.5</v>
      </c>
      <c r="J964" s="26">
        <f t="shared" si="35"/>
        <v>1672</v>
      </c>
      <c r="K964" s="35">
        <v>25</v>
      </c>
      <c r="L964" s="19">
        <f t="shared" si="32"/>
        <v>5835.18</v>
      </c>
      <c r="M964" s="18">
        <f t="shared" si="33"/>
        <v>49164.82</v>
      </c>
    </row>
    <row r="965" spans="1:13" ht="28.5" x14ac:dyDescent="0.25">
      <c r="A965" s="20">
        <v>547</v>
      </c>
      <c r="B965" s="33" t="s">
        <v>720</v>
      </c>
      <c r="C965" s="34" t="s">
        <v>14</v>
      </c>
      <c r="D965" s="40" t="s">
        <v>714</v>
      </c>
      <c r="E965" s="37" t="s">
        <v>717</v>
      </c>
      <c r="F965" s="75" t="s">
        <v>30</v>
      </c>
      <c r="G965" s="35">
        <v>65000</v>
      </c>
      <c r="H965" s="35">
        <v>4427.55</v>
      </c>
      <c r="I965" s="19">
        <f t="shared" si="34"/>
        <v>1865.5</v>
      </c>
      <c r="J965" s="26">
        <f t="shared" si="35"/>
        <v>1976</v>
      </c>
      <c r="K965" s="35">
        <v>25</v>
      </c>
      <c r="L965" s="19">
        <f t="shared" si="32"/>
        <v>8294.0499999999993</v>
      </c>
      <c r="M965" s="18">
        <f t="shared" si="33"/>
        <v>56705.95</v>
      </c>
    </row>
    <row r="966" spans="1:13" ht="28.5" x14ac:dyDescent="0.25">
      <c r="A966" s="20">
        <v>548</v>
      </c>
      <c r="B966" s="33" t="s">
        <v>721</v>
      </c>
      <c r="C966" s="34" t="s">
        <v>14</v>
      </c>
      <c r="D966" s="40" t="s">
        <v>714</v>
      </c>
      <c r="E966" s="37" t="s">
        <v>717</v>
      </c>
      <c r="F966" s="76" t="s">
        <v>30</v>
      </c>
      <c r="G966" s="35">
        <v>65000</v>
      </c>
      <c r="H966" s="35">
        <v>4427.55</v>
      </c>
      <c r="I966" s="19">
        <f t="shared" si="34"/>
        <v>1865.5</v>
      </c>
      <c r="J966" s="26">
        <f t="shared" si="35"/>
        <v>1976</v>
      </c>
      <c r="K966" s="35">
        <v>25</v>
      </c>
      <c r="L966" s="19">
        <f t="shared" si="32"/>
        <v>8294.0499999999993</v>
      </c>
      <c r="M966" s="18">
        <f t="shared" si="33"/>
        <v>56705.95</v>
      </c>
    </row>
    <row r="967" spans="1:13" ht="28.5" x14ac:dyDescent="0.25">
      <c r="A967" s="20">
        <v>549</v>
      </c>
      <c r="B967" s="21" t="s">
        <v>722</v>
      </c>
      <c r="C967" s="22" t="s">
        <v>32</v>
      </c>
      <c r="D967" s="40" t="s">
        <v>714</v>
      </c>
      <c r="E967" s="37" t="s">
        <v>717</v>
      </c>
      <c r="F967" s="37" t="s">
        <v>27</v>
      </c>
      <c r="G967" s="27">
        <v>45000</v>
      </c>
      <c r="H967" s="26">
        <v>1148.33</v>
      </c>
      <c r="I967" s="19">
        <f t="shared" si="34"/>
        <v>1291.5</v>
      </c>
      <c r="J967" s="26">
        <f t="shared" si="35"/>
        <v>1368</v>
      </c>
      <c r="K967" s="26">
        <v>2755.1</v>
      </c>
      <c r="L967" s="19">
        <f t="shared" si="32"/>
        <v>6562.93</v>
      </c>
      <c r="M967" s="18">
        <f t="shared" si="33"/>
        <v>38437.07</v>
      </c>
    </row>
    <row r="968" spans="1:13" ht="28.5" x14ac:dyDescent="0.25">
      <c r="A968" s="20">
        <v>550</v>
      </c>
      <c r="B968" s="21" t="s">
        <v>723</v>
      </c>
      <c r="C968" s="22" t="s">
        <v>32</v>
      </c>
      <c r="D968" s="40" t="s">
        <v>714</v>
      </c>
      <c r="E968" s="37" t="s">
        <v>717</v>
      </c>
      <c r="F968" s="37" t="s">
        <v>27</v>
      </c>
      <c r="G968" s="27">
        <v>50000</v>
      </c>
      <c r="H968" s="26">
        <v>1854</v>
      </c>
      <c r="I968" s="19">
        <f t="shared" si="34"/>
        <v>1435</v>
      </c>
      <c r="J968" s="26">
        <f t="shared" si="35"/>
        <v>1520</v>
      </c>
      <c r="K968" s="26">
        <v>1049.6099999999999</v>
      </c>
      <c r="L968" s="19">
        <f t="shared" si="32"/>
        <v>5858.61</v>
      </c>
      <c r="M968" s="18">
        <f t="shared" si="33"/>
        <v>44141.39</v>
      </c>
    </row>
    <row r="969" spans="1:13" ht="28.5" x14ac:dyDescent="0.25">
      <c r="A969" s="20">
        <v>551</v>
      </c>
      <c r="B969" s="21" t="s">
        <v>724</v>
      </c>
      <c r="C969" s="22" t="s">
        <v>14</v>
      </c>
      <c r="D969" s="40" t="s">
        <v>714</v>
      </c>
      <c r="E969" s="37" t="s">
        <v>717</v>
      </c>
      <c r="F969" s="37" t="s">
        <v>27</v>
      </c>
      <c r="G969" s="27">
        <v>60000</v>
      </c>
      <c r="H969" s="26">
        <v>3486.65</v>
      </c>
      <c r="I969" s="19">
        <f t="shared" si="34"/>
        <v>1722</v>
      </c>
      <c r="J969" s="26">
        <f t="shared" si="35"/>
        <v>1824</v>
      </c>
      <c r="K969" s="26">
        <v>678.4</v>
      </c>
      <c r="L969" s="19">
        <f t="shared" si="32"/>
        <v>7711.0499999999993</v>
      </c>
      <c r="M969" s="18">
        <f t="shared" si="33"/>
        <v>52288.95</v>
      </c>
    </row>
    <row r="970" spans="1:13" ht="42.75" x14ac:dyDescent="0.25">
      <c r="A970" s="20">
        <v>552</v>
      </c>
      <c r="B970" s="21" t="s">
        <v>725</v>
      </c>
      <c r="C970" s="22" t="s">
        <v>32</v>
      </c>
      <c r="D970" s="40" t="s">
        <v>714</v>
      </c>
      <c r="E970" s="37" t="s">
        <v>717</v>
      </c>
      <c r="F970" s="37" t="s">
        <v>34</v>
      </c>
      <c r="G970" s="27">
        <v>50000</v>
      </c>
      <c r="H970" s="26">
        <v>1854</v>
      </c>
      <c r="I970" s="19">
        <f t="shared" si="34"/>
        <v>1435</v>
      </c>
      <c r="J970" s="26">
        <f t="shared" si="35"/>
        <v>1520</v>
      </c>
      <c r="K970" s="26">
        <v>1774.7</v>
      </c>
      <c r="L970" s="19">
        <f t="shared" si="32"/>
        <v>6583.7</v>
      </c>
      <c r="M970" s="18">
        <f t="shared" si="33"/>
        <v>43416.3</v>
      </c>
    </row>
    <row r="971" spans="1:13" ht="28.5" x14ac:dyDescent="0.25">
      <c r="A971" s="20">
        <v>553</v>
      </c>
      <c r="B971" s="24" t="s">
        <v>726</v>
      </c>
      <c r="C971" s="22" t="s">
        <v>32</v>
      </c>
      <c r="D971" s="40" t="s">
        <v>714</v>
      </c>
      <c r="E971" s="37" t="s">
        <v>717</v>
      </c>
      <c r="F971" s="75" t="s">
        <v>30</v>
      </c>
      <c r="G971" s="29">
        <v>25000</v>
      </c>
      <c r="H971" s="29"/>
      <c r="I971" s="26">
        <f t="shared" si="34"/>
        <v>717.5</v>
      </c>
      <c r="J971" s="26">
        <f t="shared" si="35"/>
        <v>760</v>
      </c>
      <c r="K971" s="29">
        <v>25</v>
      </c>
      <c r="L971" s="26">
        <f t="shared" si="32"/>
        <v>1502.5</v>
      </c>
      <c r="M971" s="27">
        <f t="shared" si="33"/>
        <v>23497.5</v>
      </c>
    </row>
    <row r="972" spans="1:13" x14ac:dyDescent="0.25">
      <c r="A972" s="92"/>
      <c r="B972" s="105"/>
      <c r="C972" s="94"/>
      <c r="D972" s="95"/>
      <c r="E972" s="96"/>
      <c r="F972" s="102"/>
      <c r="G972" s="124"/>
      <c r="H972" s="124"/>
      <c r="I972" s="98"/>
      <c r="J972" s="98"/>
      <c r="K972" s="124"/>
      <c r="L972" s="98"/>
      <c r="M972" s="97"/>
    </row>
    <row r="973" spans="1:13" x14ac:dyDescent="0.25">
      <c r="A973" s="92"/>
      <c r="B973" s="105"/>
      <c r="C973" s="94"/>
      <c r="D973" s="95"/>
      <c r="E973" s="96"/>
      <c r="F973" s="102"/>
      <c r="G973" s="124"/>
      <c r="H973" s="124"/>
      <c r="I973" s="98"/>
      <c r="J973" s="98"/>
      <c r="K973" s="124"/>
      <c r="L973" s="98"/>
      <c r="M973" s="97"/>
    </row>
    <row r="974" spans="1:13" x14ac:dyDescent="0.25">
      <c r="A974" s="92"/>
      <c r="B974" s="105"/>
      <c r="C974" s="94"/>
      <c r="D974" s="95"/>
      <c r="E974" s="96"/>
      <c r="F974" s="102"/>
      <c r="G974" s="124"/>
      <c r="H974" s="124"/>
      <c r="I974" s="98"/>
      <c r="J974" s="98"/>
      <c r="K974" s="124"/>
      <c r="L974" s="98"/>
      <c r="M974" s="97"/>
    </row>
    <row r="975" spans="1:13" ht="18" x14ac:dyDescent="0.25">
      <c r="A975" s="149" t="s">
        <v>1935</v>
      </c>
      <c r="B975" s="149"/>
      <c r="C975" s="149"/>
      <c r="D975" s="149"/>
      <c r="E975" s="149"/>
      <c r="F975" s="149"/>
      <c r="G975" s="149"/>
      <c r="H975" s="149"/>
      <c r="I975" s="149"/>
      <c r="J975" s="149"/>
      <c r="K975" s="149"/>
      <c r="L975" s="149"/>
      <c r="M975" s="149"/>
    </row>
    <row r="976" spans="1:13" ht="18" x14ac:dyDescent="0.25">
      <c r="A976" s="149" t="s">
        <v>1936</v>
      </c>
      <c r="B976" s="149"/>
      <c r="C976" s="149"/>
      <c r="D976" s="149"/>
      <c r="E976" s="149"/>
      <c r="F976" s="149"/>
      <c r="G976" s="149"/>
      <c r="H976" s="149"/>
      <c r="I976" s="149"/>
      <c r="J976" s="149"/>
      <c r="K976" s="149"/>
      <c r="L976" s="149"/>
      <c r="M976" s="149"/>
    </row>
    <row r="977" spans="1:13" ht="18" x14ac:dyDescent="0.25">
      <c r="A977" s="149" t="s">
        <v>1937</v>
      </c>
      <c r="B977" s="149"/>
      <c r="C977" s="149"/>
      <c r="D977" s="149"/>
      <c r="E977" s="149"/>
      <c r="F977" s="149"/>
      <c r="G977" s="149"/>
      <c r="H977" s="149"/>
      <c r="I977" s="149"/>
      <c r="J977" s="149"/>
      <c r="K977" s="149"/>
      <c r="L977" s="149"/>
      <c r="M977" s="149"/>
    </row>
    <row r="978" spans="1:13" x14ac:dyDescent="0.25">
      <c r="A978" s="68"/>
      <c r="B978" s="69"/>
      <c r="C978" s="70"/>
      <c r="D978" s="71"/>
      <c r="E978" s="71"/>
      <c r="F978" s="72"/>
      <c r="G978" s="73"/>
      <c r="H978" s="73"/>
      <c r="I978" s="73"/>
      <c r="J978" s="73"/>
      <c r="K978" s="73"/>
      <c r="L978" s="73"/>
      <c r="M978" s="73"/>
    </row>
    <row r="979" spans="1:13" ht="18" x14ac:dyDescent="0.25">
      <c r="A979" s="149" t="s">
        <v>1938</v>
      </c>
      <c r="B979" s="149"/>
      <c r="C979" s="149"/>
      <c r="D979" s="149"/>
      <c r="E979" s="149"/>
      <c r="F979" s="149"/>
      <c r="G979" s="149"/>
      <c r="H979" s="149"/>
      <c r="I979" s="149"/>
      <c r="J979" s="149"/>
      <c r="K979" s="149"/>
      <c r="L979" s="149"/>
      <c r="M979" s="149"/>
    </row>
    <row r="980" spans="1:13" ht="18" x14ac:dyDescent="0.25">
      <c r="A980" s="149" t="s">
        <v>1940</v>
      </c>
      <c r="B980" s="149"/>
      <c r="C980" s="149"/>
      <c r="D980" s="149"/>
      <c r="E980" s="149"/>
      <c r="F980" s="149"/>
      <c r="G980" s="149"/>
      <c r="H980" s="149"/>
      <c r="I980" s="149"/>
      <c r="J980" s="149"/>
      <c r="K980" s="149"/>
      <c r="L980" s="149"/>
      <c r="M980" s="149"/>
    </row>
    <row r="981" spans="1:13" x14ac:dyDescent="0.25">
      <c r="A981" s="68"/>
      <c r="B981" s="69"/>
      <c r="C981" s="70"/>
      <c r="D981" s="71"/>
      <c r="E981" s="71"/>
      <c r="F981" s="72"/>
      <c r="G981" s="73"/>
      <c r="H981" s="73"/>
      <c r="I981" s="73"/>
      <c r="J981" s="73"/>
      <c r="K981" s="73"/>
      <c r="L981" s="73"/>
      <c r="M981" s="73"/>
    </row>
    <row r="982" spans="1:13" ht="18" x14ac:dyDescent="0.25">
      <c r="A982" s="150" t="s">
        <v>1939</v>
      </c>
      <c r="B982" s="150"/>
      <c r="C982" s="150"/>
      <c r="D982" s="150"/>
      <c r="E982" s="150"/>
      <c r="F982" s="150"/>
      <c r="G982" s="150"/>
      <c r="H982" s="150"/>
      <c r="I982" s="150"/>
      <c r="J982" s="150"/>
      <c r="K982" s="150"/>
      <c r="L982" s="150"/>
      <c r="M982" s="150"/>
    </row>
    <row r="983" spans="1:13" ht="15.75" thickBot="1" x14ac:dyDescent="0.3">
      <c r="A983" s="68"/>
      <c r="B983" s="69"/>
      <c r="C983" s="70"/>
      <c r="D983" s="71"/>
      <c r="E983" s="71"/>
      <c r="F983" s="72"/>
      <c r="G983" s="73"/>
      <c r="H983" s="73"/>
      <c r="I983" s="73"/>
      <c r="J983" s="73"/>
      <c r="K983" s="73"/>
      <c r="L983" s="73"/>
      <c r="M983" s="73"/>
    </row>
    <row r="984" spans="1:13" ht="29.25" thickBot="1" x14ac:dyDescent="0.3">
      <c r="A984" s="9" t="s">
        <v>0</v>
      </c>
      <c r="B984" s="10" t="s">
        <v>1</v>
      </c>
      <c r="C984" s="11" t="s">
        <v>2</v>
      </c>
      <c r="D984" s="11" t="s">
        <v>3</v>
      </c>
      <c r="E984" s="10" t="s">
        <v>4</v>
      </c>
      <c r="F984" s="11" t="s">
        <v>5</v>
      </c>
      <c r="G984" s="10" t="s">
        <v>6</v>
      </c>
      <c r="H984" s="12" t="s">
        <v>7</v>
      </c>
      <c r="I984" s="12" t="s">
        <v>8</v>
      </c>
      <c r="J984" s="12" t="s">
        <v>9</v>
      </c>
      <c r="K984" s="10" t="s">
        <v>10</v>
      </c>
      <c r="L984" s="12" t="s">
        <v>11</v>
      </c>
      <c r="M984" s="12" t="s">
        <v>12</v>
      </c>
    </row>
    <row r="985" spans="1:13" ht="28.5" x14ac:dyDescent="0.25">
      <c r="A985" s="13">
        <v>554</v>
      </c>
      <c r="B985" s="16" t="s">
        <v>727</v>
      </c>
      <c r="C985" s="110" t="s">
        <v>32</v>
      </c>
      <c r="D985" s="82" t="s">
        <v>714</v>
      </c>
      <c r="E985" s="74" t="s">
        <v>717</v>
      </c>
      <c r="F985" s="119" t="s">
        <v>30</v>
      </c>
      <c r="G985" s="19">
        <v>65000</v>
      </c>
      <c r="H985" s="122">
        <v>4427.55</v>
      </c>
      <c r="I985" s="19">
        <f t="shared" si="34"/>
        <v>1865.5</v>
      </c>
      <c r="J985" s="19">
        <f t="shared" si="35"/>
        <v>1976</v>
      </c>
      <c r="K985" s="19">
        <v>25</v>
      </c>
      <c r="L985" s="19">
        <f t="shared" si="32"/>
        <v>8294.0499999999993</v>
      </c>
      <c r="M985" s="18">
        <f t="shared" si="33"/>
        <v>56705.95</v>
      </c>
    </row>
    <row r="986" spans="1:13" ht="28.5" x14ac:dyDescent="0.25">
      <c r="A986" s="20">
        <v>555</v>
      </c>
      <c r="B986" s="23" t="s">
        <v>728</v>
      </c>
      <c r="C986" s="30" t="s">
        <v>14</v>
      </c>
      <c r="D986" s="40" t="s">
        <v>714</v>
      </c>
      <c r="E986" s="37" t="s">
        <v>717</v>
      </c>
      <c r="F986" s="75" t="s">
        <v>30</v>
      </c>
      <c r="G986" s="28">
        <v>65000</v>
      </c>
      <c r="H986" s="35">
        <v>4427.55</v>
      </c>
      <c r="I986" s="19">
        <f t="shared" si="34"/>
        <v>1865.5</v>
      </c>
      <c r="J986" s="26">
        <f t="shared" si="35"/>
        <v>1976</v>
      </c>
      <c r="K986" s="26">
        <v>25</v>
      </c>
      <c r="L986" s="19">
        <f t="shared" si="32"/>
        <v>8294.0499999999993</v>
      </c>
      <c r="M986" s="18">
        <f t="shared" si="33"/>
        <v>56705.95</v>
      </c>
    </row>
    <row r="987" spans="1:13" ht="28.5" x14ac:dyDescent="0.25">
      <c r="A987" s="20">
        <v>556</v>
      </c>
      <c r="B987" s="23" t="s">
        <v>729</v>
      </c>
      <c r="C987" s="30" t="s">
        <v>14</v>
      </c>
      <c r="D987" s="40" t="s">
        <v>714</v>
      </c>
      <c r="E987" s="37" t="s">
        <v>717</v>
      </c>
      <c r="F987" s="75" t="s">
        <v>30</v>
      </c>
      <c r="G987" s="35">
        <v>55000</v>
      </c>
      <c r="H987" s="35">
        <v>2559.6799999999998</v>
      </c>
      <c r="I987" s="19">
        <f t="shared" si="34"/>
        <v>1578.5</v>
      </c>
      <c r="J987" s="26">
        <f t="shared" si="35"/>
        <v>1672</v>
      </c>
      <c r="K987" s="26">
        <v>25</v>
      </c>
      <c r="L987" s="19">
        <f t="shared" si="32"/>
        <v>5835.18</v>
      </c>
      <c r="M987" s="18">
        <f t="shared" si="33"/>
        <v>49164.82</v>
      </c>
    </row>
    <row r="988" spans="1:13" ht="28.5" x14ac:dyDescent="0.25">
      <c r="A988" s="20">
        <v>557</v>
      </c>
      <c r="B988" s="23" t="s">
        <v>730</v>
      </c>
      <c r="C988" s="30" t="s">
        <v>14</v>
      </c>
      <c r="D988" s="40" t="s">
        <v>714</v>
      </c>
      <c r="E988" s="37" t="s">
        <v>717</v>
      </c>
      <c r="F988" s="75" t="s">
        <v>30</v>
      </c>
      <c r="G988" s="28">
        <v>65000</v>
      </c>
      <c r="H988" s="35">
        <v>4427.55</v>
      </c>
      <c r="I988" s="19">
        <f t="shared" si="34"/>
        <v>1865.5</v>
      </c>
      <c r="J988" s="26">
        <f t="shared" si="35"/>
        <v>1976</v>
      </c>
      <c r="K988" s="26">
        <v>25</v>
      </c>
      <c r="L988" s="19">
        <f t="shared" si="32"/>
        <v>8294.0499999999993</v>
      </c>
      <c r="M988" s="18">
        <f t="shared" si="33"/>
        <v>56705.95</v>
      </c>
    </row>
    <row r="989" spans="1:13" ht="28.5" x14ac:dyDescent="0.25">
      <c r="A989" s="20">
        <v>558</v>
      </c>
      <c r="B989" s="23" t="s">
        <v>731</v>
      </c>
      <c r="C989" s="30" t="s">
        <v>14</v>
      </c>
      <c r="D989" s="40" t="s">
        <v>714</v>
      </c>
      <c r="E989" s="37" t="s">
        <v>717</v>
      </c>
      <c r="F989" s="75" t="s">
        <v>30</v>
      </c>
      <c r="G989" s="26">
        <v>65000</v>
      </c>
      <c r="H989" s="35">
        <v>4427.55</v>
      </c>
      <c r="I989" s="19">
        <f t="shared" si="34"/>
        <v>1865.5</v>
      </c>
      <c r="J989" s="26">
        <f t="shared" si="35"/>
        <v>1976</v>
      </c>
      <c r="K989" s="26">
        <v>25</v>
      </c>
      <c r="L989" s="19">
        <f t="shared" si="32"/>
        <v>8294.0499999999993</v>
      </c>
      <c r="M989" s="18">
        <f t="shared" si="33"/>
        <v>56705.95</v>
      </c>
    </row>
    <row r="990" spans="1:13" ht="28.5" x14ac:dyDescent="0.25">
      <c r="A990" s="20">
        <v>559</v>
      </c>
      <c r="B990" s="23" t="s">
        <v>732</v>
      </c>
      <c r="C990" s="30" t="s">
        <v>14</v>
      </c>
      <c r="D990" s="40" t="s">
        <v>714</v>
      </c>
      <c r="E990" s="37" t="s">
        <v>717</v>
      </c>
      <c r="F990" s="75" t="s">
        <v>30</v>
      </c>
      <c r="G990" s="28">
        <v>65000</v>
      </c>
      <c r="H990" s="35">
        <v>4427.55</v>
      </c>
      <c r="I990" s="19">
        <f t="shared" si="34"/>
        <v>1865.5</v>
      </c>
      <c r="J990" s="26">
        <f t="shared" si="35"/>
        <v>1976</v>
      </c>
      <c r="K990" s="26">
        <v>25</v>
      </c>
      <c r="L990" s="19">
        <f t="shared" si="32"/>
        <v>8294.0499999999993</v>
      </c>
      <c r="M990" s="18">
        <f t="shared" si="33"/>
        <v>56705.95</v>
      </c>
    </row>
    <row r="991" spans="1:13" ht="28.5" x14ac:dyDescent="0.25">
      <c r="A991" s="20">
        <v>560</v>
      </c>
      <c r="B991" s="23" t="s">
        <v>733</v>
      </c>
      <c r="C991" s="30" t="s">
        <v>14</v>
      </c>
      <c r="D991" s="40" t="s">
        <v>714</v>
      </c>
      <c r="E991" s="37" t="s">
        <v>717</v>
      </c>
      <c r="F991" s="75" t="s">
        <v>30</v>
      </c>
      <c r="G991" s="28">
        <v>65000</v>
      </c>
      <c r="H991" s="35">
        <v>4427.55</v>
      </c>
      <c r="I991" s="19">
        <f t="shared" si="34"/>
        <v>1865.5</v>
      </c>
      <c r="J991" s="26">
        <f t="shared" si="35"/>
        <v>1976</v>
      </c>
      <c r="K991" s="26">
        <v>25</v>
      </c>
      <c r="L991" s="19">
        <f t="shared" si="32"/>
        <v>8294.0499999999993</v>
      </c>
      <c r="M991" s="18">
        <f t="shared" si="33"/>
        <v>56705.95</v>
      </c>
    </row>
    <row r="992" spans="1:13" ht="28.5" x14ac:dyDescent="0.25">
      <c r="A992" s="20">
        <v>561</v>
      </c>
      <c r="B992" s="33" t="s">
        <v>734</v>
      </c>
      <c r="C992" s="34" t="s">
        <v>14</v>
      </c>
      <c r="D992" s="40" t="s">
        <v>714</v>
      </c>
      <c r="E992" s="37" t="s">
        <v>717</v>
      </c>
      <c r="F992" s="75" t="s">
        <v>30</v>
      </c>
      <c r="G992" s="35">
        <v>75000</v>
      </c>
      <c r="H992" s="35">
        <v>6309.35</v>
      </c>
      <c r="I992" s="19">
        <f t="shared" si="34"/>
        <v>2152.5</v>
      </c>
      <c r="J992" s="26">
        <f t="shared" si="35"/>
        <v>2280</v>
      </c>
      <c r="K992" s="26">
        <v>25</v>
      </c>
      <c r="L992" s="19">
        <f t="shared" si="32"/>
        <v>10766.85</v>
      </c>
      <c r="M992" s="18">
        <f t="shared" si="33"/>
        <v>64233.15</v>
      </c>
    </row>
    <row r="993" spans="1:13" ht="25.5" x14ac:dyDescent="0.25">
      <c r="A993" s="20">
        <v>562</v>
      </c>
      <c r="B993" s="23" t="s">
        <v>735</v>
      </c>
      <c r="C993" s="30" t="s">
        <v>32</v>
      </c>
      <c r="D993" s="40" t="s">
        <v>714</v>
      </c>
      <c r="E993" s="37" t="s">
        <v>736</v>
      </c>
      <c r="F993" s="75" t="s">
        <v>30</v>
      </c>
      <c r="G993" s="26">
        <v>26250</v>
      </c>
      <c r="H993" s="26"/>
      <c r="I993" s="19">
        <f t="shared" si="34"/>
        <v>753.375</v>
      </c>
      <c r="J993" s="26">
        <f t="shared" si="35"/>
        <v>798</v>
      </c>
      <c r="K993" s="26">
        <v>25</v>
      </c>
      <c r="L993" s="19">
        <f t="shared" si="32"/>
        <v>1576.375</v>
      </c>
      <c r="M993" s="18">
        <f t="shared" si="33"/>
        <v>24673.625</v>
      </c>
    </row>
    <row r="994" spans="1:13" ht="42.75" x14ac:dyDescent="0.25">
      <c r="A994" s="20">
        <v>563</v>
      </c>
      <c r="B994" s="33" t="s">
        <v>737</v>
      </c>
      <c r="C994" s="34" t="s">
        <v>32</v>
      </c>
      <c r="D994" s="40" t="s">
        <v>714</v>
      </c>
      <c r="E994" s="37" t="s">
        <v>222</v>
      </c>
      <c r="F994" s="75" t="s">
        <v>30</v>
      </c>
      <c r="G994" s="35">
        <v>55000</v>
      </c>
      <c r="H994" s="35">
        <v>2559.6799999999998</v>
      </c>
      <c r="I994" s="19">
        <f t="shared" si="34"/>
        <v>1578.5</v>
      </c>
      <c r="J994" s="26">
        <f t="shared" si="35"/>
        <v>1672</v>
      </c>
      <c r="K994" s="35">
        <v>25</v>
      </c>
      <c r="L994" s="19">
        <f t="shared" si="32"/>
        <v>5835.18</v>
      </c>
      <c r="M994" s="18">
        <f t="shared" si="33"/>
        <v>49164.82</v>
      </c>
    </row>
    <row r="995" spans="1:13" ht="42.75" x14ac:dyDescent="0.25">
      <c r="A995" s="20">
        <v>564</v>
      </c>
      <c r="B995" s="33" t="s">
        <v>738</v>
      </c>
      <c r="C995" s="34" t="s">
        <v>14</v>
      </c>
      <c r="D995" s="40" t="s">
        <v>714</v>
      </c>
      <c r="E995" s="37" t="s">
        <v>222</v>
      </c>
      <c r="F995" s="75" t="s">
        <v>30</v>
      </c>
      <c r="G995" s="35">
        <v>36000</v>
      </c>
      <c r="H995" s="35"/>
      <c r="I995" s="19">
        <f t="shared" si="34"/>
        <v>1033.2</v>
      </c>
      <c r="J995" s="26">
        <f t="shared" si="35"/>
        <v>1094.4000000000001</v>
      </c>
      <c r="K995" s="35">
        <v>25</v>
      </c>
      <c r="L995" s="19">
        <f t="shared" si="32"/>
        <v>2152.6000000000004</v>
      </c>
      <c r="M995" s="18">
        <f t="shared" si="33"/>
        <v>33847.4</v>
      </c>
    </row>
    <row r="996" spans="1:13" ht="25.5" x14ac:dyDescent="0.25">
      <c r="A996" s="20">
        <v>565</v>
      </c>
      <c r="B996" s="21" t="s">
        <v>739</v>
      </c>
      <c r="C996" s="22" t="s">
        <v>32</v>
      </c>
      <c r="D996" s="40" t="s">
        <v>714</v>
      </c>
      <c r="E996" s="37" t="s">
        <v>736</v>
      </c>
      <c r="F996" s="37" t="s">
        <v>27</v>
      </c>
      <c r="G996" s="27">
        <v>31500</v>
      </c>
      <c r="H996" s="26"/>
      <c r="I996" s="19">
        <f t="shared" si="34"/>
        <v>904.05</v>
      </c>
      <c r="J996" s="26">
        <f t="shared" si="35"/>
        <v>957.6</v>
      </c>
      <c r="K996" s="26">
        <v>1658.7</v>
      </c>
      <c r="L996" s="19">
        <f t="shared" si="32"/>
        <v>3520.3500000000004</v>
      </c>
      <c r="M996" s="18">
        <f t="shared" si="33"/>
        <v>27979.65</v>
      </c>
    </row>
    <row r="997" spans="1:13" ht="28.5" x14ac:dyDescent="0.25">
      <c r="A997" s="20">
        <v>566</v>
      </c>
      <c r="B997" s="33" t="s">
        <v>740</v>
      </c>
      <c r="C997" s="34" t="s">
        <v>32</v>
      </c>
      <c r="D997" s="40" t="s">
        <v>714</v>
      </c>
      <c r="E997" s="37" t="s">
        <v>297</v>
      </c>
      <c r="F997" s="75" t="s">
        <v>30</v>
      </c>
      <c r="G997" s="35">
        <v>43000</v>
      </c>
      <c r="H997" s="35">
        <v>866.06</v>
      </c>
      <c r="I997" s="19">
        <f t="shared" si="34"/>
        <v>1234.0999999999999</v>
      </c>
      <c r="J997" s="26">
        <f t="shared" si="35"/>
        <v>1307.2</v>
      </c>
      <c r="K997" s="35">
        <v>25</v>
      </c>
      <c r="L997" s="19">
        <f t="shared" si="32"/>
        <v>3432.3599999999997</v>
      </c>
      <c r="M997" s="18">
        <f t="shared" si="33"/>
        <v>39567.64</v>
      </c>
    </row>
    <row r="998" spans="1:13" ht="28.5" x14ac:dyDescent="0.25">
      <c r="A998" s="20">
        <v>567</v>
      </c>
      <c r="B998" s="33" t="s">
        <v>741</v>
      </c>
      <c r="C998" s="34" t="s">
        <v>32</v>
      </c>
      <c r="D998" s="40" t="s">
        <v>714</v>
      </c>
      <c r="E998" s="37" t="s">
        <v>297</v>
      </c>
      <c r="F998" s="75" t="s">
        <v>30</v>
      </c>
      <c r="G998" s="46">
        <v>36000</v>
      </c>
      <c r="H998" s="35"/>
      <c r="I998" s="19">
        <f t="shared" si="34"/>
        <v>1033.2</v>
      </c>
      <c r="J998" s="26">
        <f t="shared" si="35"/>
        <v>1094.4000000000001</v>
      </c>
      <c r="K998" s="35">
        <v>25</v>
      </c>
      <c r="L998" s="19">
        <f t="shared" si="32"/>
        <v>2152.6000000000004</v>
      </c>
      <c r="M998" s="18">
        <f t="shared" si="33"/>
        <v>33847.4</v>
      </c>
    </row>
    <row r="999" spans="1:13" ht="28.5" x14ac:dyDescent="0.25">
      <c r="A999" s="20">
        <v>568</v>
      </c>
      <c r="B999" s="33" t="s">
        <v>742</v>
      </c>
      <c r="C999" s="34" t="s">
        <v>32</v>
      </c>
      <c r="D999" s="40" t="s">
        <v>714</v>
      </c>
      <c r="E999" s="37" t="s">
        <v>743</v>
      </c>
      <c r="F999" s="37" t="s">
        <v>27</v>
      </c>
      <c r="G999" s="35">
        <v>36000</v>
      </c>
      <c r="H999" s="35"/>
      <c r="I999" s="19">
        <f t="shared" si="34"/>
        <v>1033.2</v>
      </c>
      <c r="J999" s="26">
        <f t="shared" si="35"/>
        <v>1094.4000000000001</v>
      </c>
      <c r="K999" s="35">
        <v>25</v>
      </c>
      <c r="L999" s="19">
        <f t="shared" si="32"/>
        <v>2152.6000000000004</v>
      </c>
      <c r="M999" s="18">
        <f t="shared" si="33"/>
        <v>33847.4</v>
      </c>
    </row>
    <row r="1000" spans="1:13" ht="28.5" x14ac:dyDescent="0.25">
      <c r="A1000" s="20">
        <v>569</v>
      </c>
      <c r="B1000" s="23" t="s">
        <v>744</v>
      </c>
      <c r="C1000" s="30" t="s">
        <v>32</v>
      </c>
      <c r="D1000" s="42" t="s">
        <v>745</v>
      </c>
      <c r="E1000" s="37" t="s">
        <v>300</v>
      </c>
      <c r="F1000" s="75" t="s">
        <v>30</v>
      </c>
      <c r="G1000" s="28">
        <v>50000</v>
      </c>
      <c r="H1000" s="35">
        <v>1854</v>
      </c>
      <c r="I1000" s="19">
        <f t="shared" si="34"/>
        <v>1435</v>
      </c>
      <c r="J1000" s="26">
        <f t="shared" si="35"/>
        <v>1520</v>
      </c>
      <c r="K1000" s="26">
        <v>939</v>
      </c>
      <c r="L1000" s="19">
        <f t="shared" si="32"/>
        <v>5748</v>
      </c>
      <c r="M1000" s="18">
        <f t="shared" si="33"/>
        <v>44252</v>
      </c>
    </row>
    <row r="1001" spans="1:13" ht="25.5" x14ac:dyDescent="0.25">
      <c r="A1001" s="20">
        <v>570</v>
      </c>
      <c r="B1001" s="33" t="s">
        <v>746</v>
      </c>
      <c r="C1001" s="34" t="s">
        <v>14</v>
      </c>
      <c r="D1001" s="40" t="s">
        <v>714</v>
      </c>
      <c r="E1001" s="37" t="s">
        <v>639</v>
      </c>
      <c r="F1001" s="75" t="s">
        <v>30</v>
      </c>
      <c r="G1001" s="35">
        <v>36000</v>
      </c>
      <c r="H1001" s="35"/>
      <c r="I1001" s="19">
        <f t="shared" si="34"/>
        <v>1033.2</v>
      </c>
      <c r="J1001" s="26">
        <f t="shared" si="35"/>
        <v>1094.4000000000001</v>
      </c>
      <c r="K1001" s="35">
        <v>25</v>
      </c>
      <c r="L1001" s="19">
        <f t="shared" si="32"/>
        <v>2152.6000000000004</v>
      </c>
      <c r="M1001" s="18">
        <f t="shared" si="33"/>
        <v>33847.4</v>
      </c>
    </row>
    <row r="1002" spans="1:13" ht="25.5" x14ac:dyDescent="0.25">
      <c r="A1002" s="20">
        <v>571</v>
      </c>
      <c r="B1002" s="33" t="s">
        <v>747</v>
      </c>
      <c r="C1002" s="34" t="s">
        <v>14</v>
      </c>
      <c r="D1002" s="40" t="s">
        <v>714</v>
      </c>
      <c r="E1002" s="37" t="s">
        <v>639</v>
      </c>
      <c r="F1002" s="75" t="s">
        <v>30</v>
      </c>
      <c r="G1002" s="46">
        <v>36000</v>
      </c>
      <c r="H1002" s="35"/>
      <c r="I1002" s="19">
        <f t="shared" si="34"/>
        <v>1033.2</v>
      </c>
      <c r="J1002" s="26">
        <f t="shared" si="35"/>
        <v>1094.4000000000001</v>
      </c>
      <c r="K1002" s="35">
        <v>25</v>
      </c>
      <c r="L1002" s="19">
        <f t="shared" si="32"/>
        <v>2152.6000000000004</v>
      </c>
      <c r="M1002" s="18">
        <f t="shared" si="33"/>
        <v>33847.4</v>
      </c>
    </row>
    <row r="1003" spans="1:13" ht="28.5" x14ac:dyDescent="0.25">
      <c r="A1003" s="20">
        <v>572</v>
      </c>
      <c r="B1003" s="33" t="s">
        <v>748</v>
      </c>
      <c r="C1003" s="34" t="s">
        <v>14</v>
      </c>
      <c r="D1003" s="40" t="s">
        <v>714</v>
      </c>
      <c r="E1003" s="37" t="s">
        <v>749</v>
      </c>
      <c r="F1003" s="37" t="s">
        <v>27</v>
      </c>
      <c r="G1003" s="35">
        <v>36000</v>
      </c>
      <c r="H1003" s="35"/>
      <c r="I1003" s="19">
        <f t="shared" si="34"/>
        <v>1033.2</v>
      </c>
      <c r="J1003" s="26">
        <f t="shared" si="35"/>
        <v>1094.4000000000001</v>
      </c>
      <c r="K1003" s="35">
        <v>25</v>
      </c>
      <c r="L1003" s="19">
        <f t="shared" si="32"/>
        <v>2152.6000000000004</v>
      </c>
      <c r="M1003" s="18">
        <f t="shared" si="33"/>
        <v>33847.4</v>
      </c>
    </row>
    <row r="1004" spans="1:13" ht="28.5" x14ac:dyDescent="0.25">
      <c r="A1004" s="20">
        <v>573</v>
      </c>
      <c r="B1004" s="33" t="s">
        <v>750</v>
      </c>
      <c r="C1004" s="34" t="s">
        <v>14</v>
      </c>
      <c r="D1004" s="40" t="s">
        <v>714</v>
      </c>
      <c r="E1004" s="37" t="s">
        <v>306</v>
      </c>
      <c r="F1004" s="75" t="s">
        <v>30</v>
      </c>
      <c r="G1004" s="35">
        <v>65000</v>
      </c>
      <c r="H1004" s="35">
        <v>4189.53</v>
      </c>
      <c r="I1004" s="19">
        <f t="shared" si="34"/>
        <v>1865.5</v>
      </c>
      <c r="J1004" s="26">
        <f t="shared" si="35"/>
        <v>1976</v>
      </c>
      <c r="K1004" s="35">
        <v>4965.12</v>
      </c>
      <c r="L1004" s="19">
        <f t="shared" si="32"/>
        <v>12996.15</v>
      </c>
      <c r="M1004" s="18">
        <f t="shared" si="33"/>
        <v>52003.85</v>
      </c>
    </row>
    <row r="1005" spans="1:13" ht="28.5" x14ac:dyDescent="0.25">
      <c r="A1005" s="20">
        <v>574</v>
      </c>
      <c r="B1005" s="23" t="s">
        <v>751</v>
      </c>
      <c r="C1005" s="30" t="s">
        <v>32</v>
      </c>
      <c r="D1005" s="42" t="s">
        <v>745</v>
      </c>
      <c r="E1005" s="37" t="s">
        <v>306</v>
      </c>
      <c r="F1005" s="75" t="s">
        <v>30</v>
      </c>
      <c r="G1005" s="28">
        <v>50000</v>
      </c>
      <c r="H1005" s="35">
        <v>1854</v>
      </c>
      <c r="I1005" s="19">
        <f t="shared" si="34"/>
        <v>1435</v>
      </c>
      <c r="J1005" s="26">
        <f t="shared" si="35"/>
        <v>1520</v>
      </c>
      <c r="K1005" s="26">
        <v>1425</v>
      </c>
      <c r="L1005" s="19">
        <f t="shared" si="32"/>
        <v>6234</v>
      </c>
      <c r="M1005" s="18">
        <f t="shared" si="33"/>
        <v>43766</v>
      </c>
    </row>
    <row r="1006" spans="1:13" ht="25.5" x14ac:dyDescent="0.25">
      <c r="A1006" s="20">
        <v>575</v>
      </c>
      <c r="B1006" s="33" t="s">
        <v>752</v>
      </c>
      <c r="C1006" s="34" t="s">
        <v>14</v>
      </c>
      <c r="D1006" s="40" t="s">
        <v>714</v>
      </c>
      <c r="E1006" s="37" t="s">
        <v>753</v>
      </c>
      <c r="F1006" s="75" t="s">
        <v>30</v>
      </c>
      <c r="G1006" s="46">
        <v>36000</v>
      </c>
      <c r="H1006" s="35"/>
      <c r="I1006" s="26">
        <f t="shared" si="34"/>
        <v>1033.2</v>
      </c>
      <c r="J1006" s="26">
        <f t="shared" si="35"/>
        <v>1094.4000000000001</v>
      </c>
      <c r="K1006" s="35">
        <v>25</v>
      </c>
      <c r="L1006" s="26">
        <f t="shared" si="32"/>
        <v>2152.6000000000004</v>
      </c>
      <c r="M1006" s="27">
        <f t="shared" si="33"/>
        <v>33847.4</v>
      </c>
    </row>
    <row r="1007" spans="1:13" x14ac:dyDescent="0.25">
      <c r="A1007" s="92"/>
      <c r="B1007" s="50"/>
      <c r="C1007" s="101"/>
      <c r="D1007" s="95"/>
      <c r="E1007" s="96"/>
      <c r="F1007" s="102"/>
      <c r="G1007" s="133"/>
      <c r="H1007" s="103"/>
      <c r="I1007" s="98"/>
      <c r="J1007" s="98"/>
      <c r="K1007" s="103"/>
      <c r="L1007" s="98"/>
      <c r="M1007" s="97"/>
    </row>
    <row r="1008" spans="1:13" x14ac:dyDescent="0.25">
      <c r="A1008" s="92"/>
      <c r="B1008" s="50"/>
      <c r="C1008" s="101"/>
      <c r="D1008" s="95"/>
      <c r="E1008" s="96"/>
      <c r="F1008" s="102"/>
      <c r="G1008" s="133"/>
      <c r="H1008" s="103"/>
      <c r="I1008" s="98"/>
      <c r="J1008" s="98"/>
      <c r="K1008" s="103"/>
      <c r="L1008" s="98"/>
      <c r="M1008" s="97"/>
    </row>
    <row r="1009" spans="1:13" ht="18" x14ac:dyDescent="0.25">
      <c r="A1009" s="149" t="s">
        <v>1935</v>
      </c>
      <c r="B1009" s="149"/>
      <c r="C1009" s="149"/>
      <c r="D1009" s="149"/>
      <c r="E1009" s="149"/>
      <c r="F1009" s="149"/>
      <c r="G1009" s="149"/>
      <c r="H1009" s="149"/>
      <c r="I1009" s="149"/>
      <c r="J1009" s="149"/>
      <c r="K1009" s="149"/>
      <c r="L1009" s="149"/>
      <c r="M1009" s="149"/>
    </row>
    <row r="1010" spans="1:13" ht="18" x14ac:dyDescent="0.25">
      <c r="A1010" s="149" t="s">
        <v>1936</v>
      </c>
      <c r="B1010" s="149"/>
      <c r="C1010" s="149"/>
      <c r="D1010" s="149"/>
      <c r="E1010" s="149"/>
      <c r="F1010" s="149"/>
      <c r="G1010" s="149"/>
      <c r="H1010" s="149"/>
      <c r="I1010" s="149"/>
      <c r="J1010" s="149"/>
      <c r="K1010" s="149"/>
      <c r="L1010" s="149"/>
      <c r="M1010" s="149"/>
    </row>
    <row r="1011" spans="1:13" ht="18" x14ac:dyDescent="0.25">
      <c r="A1011" s="149" t="s">
        <v>1937</v>
      </c>
      <c r="B1011" s="149"/>
      <c r="C1011" s="149"/>
      <c r="D1011" s="149"/>
      <c r="E1011" s="149"/>
      <c r="F1011" s="149"/>
      <c r="G1011" s="149"/>
      <c r="H1011" s="149"/>
      <c r="I1011" s="149"/>
      <c r="J1011" s="149"/>
      <c r="K1011" s="149"/>
      <c r="L1011" s="149"/>
      <c r="M1011" s="149"/>
    </row>
    <row r="1012" spans="1:13" x14ac:dyDescent="0.25">
      <c r="A1012" s="68"/>
      <c r="B1012" s="69"/>
      <c r="C1012" s="70"/>
      <c r="D1012" s="71"/>
      <c r="E1012" s="71"/>
      <c r="F1012" s="72"/>
      <c r="G1012" s="73"/>
      <c r="H1012" s="73"/>
      <c r="I1012" s="73"/>
      <c r="J1012" s="73"/>
      <c r="K1012" s="73"/>
      <c r="L1012" s="73"/>
      <c r="M1012" s="73"/>
    </row>
    <row r="1013" spans="1:13" ht="18" x14ac:dyDescent="0.25">
      <c r="A1013" s="149" t="s">
        <v>1938</v>
      </c>
      <c r="B1013" s="149"/>
      <c r="C1013" s="149"/>
      <c r="D1013" s="149"/>
      <c r="E1013" s="149"/>
      <c r="F1013" s="149"/>
      <c r="G1013" s="149"/>
      <c r="H1013" s="149"/>
      <c r="I1013" s="149"/>
      <c r="J1013" s="149"/>
      <c r="K1013" s="149"/>
      <c r="L1013" s="149"/>
      <c r="M1013" s="149"/>
    </row>
    <row r="1014" spans="1:13" ht="18" x14ac:dyDescent="0.25">
      <c r="A1014" s="149" t="s">
        <v>1940</v>
      </c>
      <c r="B1014" s="149"/>
      <c r="C1014" s="149"/>
      <c r="D1014" s="149"/>
      <c r="E1014" s="149"/>
      <c r="F1014" s="149"/>
      <c r="G1014" s="149"/>
      <c r="H1014" s="149"/>
      <c r="I1014" s="149"/>
      <c r="J1014" s="149"/>
      <c r="K1014" s="149"/>
      <c r="L1014" s="149"/>
      <c r="M1014" s="149"/>
    </row>
    <row r="1015" spans="1:13" x14ac:dyDescent="0.25">
      <c r="A1015" s="68"/>
      <c r="B1015" s="69"/>
      <c r="C1015" s="70"/>
      <c r="D1015" s="71"/>
      <c r="E1015" s="71"/>
      <c r="F1015" s="72"/>
      <c r="G1015" s="73"/>
      <c r="H1015" s="73"/>
      <c r="I1015" s="73"/>
      <c r="J1015" s="73"/>
      <c r="K1015" s="73"/>
      <c r="L1015" s="73"/>
      <c r="M1015" s="73"/>
    </row>
    <row r="1016" spans="1:13" ht="18" x14ac:dyDescent="0.25">
      <c r="A1016" s="150" t="s">
        <v>1939</v>
      </c>
      <c r="B1016" s="150"/>
      <c r="C1016" s="150"/>
      <c r="D1016" s="150"/>
      <c r="E1016" s="150"/>
      <c r="F1016" s="150"/>
      <c r="G1016" s="150"/>
      <c r="H1016" s="150"/>
      <c r="I1016" s="150"/>
      <c r="J1016" s="150"/>
      <c r="K1016" s="150"/>
      <c r="L1016" s="150"/>
      <c r="M1016" s="150"/>
    </row>
    <row r="1017" spans="1:13" ht="15.75" thickBot="1" x14ac:dyDescent="0.3">
      <c r="A1017" s="68"/>
      <c r="B1017" s="69"/>
      <c r="C1017" s="70"/>
      <c r="D1017" s="71"/>
      <c r="E1017" s="71"/>
      <c r="F1017" s="72"/>
      <c r="G1017" s="73"/>
      <c r="H1017" s="73"/>
      <c r="I1017" s="73"/>
      <c r="J1017" s="73"/>
      <c r="K1017" s="73"/>
      <c r="L1017" s="73"/>
      <c r="M1017" s="73"/>
    </row>
    <row r="1018" spans="1:13" ht="29.25" thickBot="1" x14ac:dyDescent="0.3">
      <c r="A1018" s="9" t="s">
        <v>0</v>
      </c>
      <c r="B1018" s="10" t="s">
        <v>1</v>
      </c>
      <c r="C1018" s="11" t="s">
        <v>2</v>
      </c>
      <c r="D1018" s="11" t="s">
        <v>3</v>
      </c>
      <c r="E1018" s="10" t="s">
        <v>4</v>
      </c>
      <c r="F1018" s="11" t="s">
        <v>5</v>
      </c>
      <c r="G1018" s="10" t="s">
        <v>6</v>
      </c>
      <c r="H1018" s="12" t="s">
        <v>7</v>
      </c>
      <c r="I1018" s="12" t="s">
        <v>8</v>
      </c>
      <c r="J1018" s="12" t="s">
        <v>9</v>
      </c>
      <c r="K1018" s="10" t="s">
        <v>10</v>
      </c>
      <c r="L1018" s="12" t="s">
        <v>11</v>
      </c>
      <c r="M1018" s="12" t="s">
        <v>12</v>
      </c>
    </row>
    <row r="1019" spans="1:13" ht="25.5" x14ac:dyDescent="0.25">
      <c r="A1019" s="13">
        <v>576</v>
      </c>
      <c r="B1019" s="55" t="s">
        <v>754</v>
      </c>
      <c r="C1019" s="121" t="s">
        <v>14</v>
      </c>
      <c r="D1019" s="82" t="s">
        <v>714</v>
      </c>
      <c r="E1019" s="130" t="s">
        <v>755</v>
      </c>
      <c r="F1019" s="131" t="s">
        <v>30</v>
      </c>
      <c r="G1019" s="132">
        <v>36000</v>
      </c>
      <c r="H1019" s="122"/>
      <c r="I1019" s="19">
        <f t="shared" si="34"/>
        <v>1033.2</v>
      </c>
      <c r="J1019" s="19">
        <f t="shared" si="35"/>
        <v>1094.4000000000001</v>
      </c>
      <c r="K1019" s="122">
        <v>25</v>
      </c>
      <c r="L1019" s="19">
        <f t="shared" si="32"/>
        <v>2152.6000000000004</v>
      </c>
      <c r="M1019" s="18">
        <f t="shared" si="33"/>
        <v>33847.4</v>
      </c>
    </row>
    <row r="1020" spans="1:13" ht="25.5" x14ac:dyDescent="0.25">
      <c r="A1020" s="20">
        <v>577</v>
      </c>
      <c r="B1020" s="33" t="s">
        <v>756</v>
      </c>
      <c r="C1020" s="34" t="s">
        <v>14</v>
      </c>
      <c r="D1020" s="40" t="s">
        <v>714</v>
      </c>
      <c r="E1020" s="79" t="s">
        <v>755</v>
      </c>
      <c r="F1020" s="76" t="s">
        <v>30</v>
      </c>
      <c r="G1020" s="46">
        <v>36000</v>
      </c>
      <c r="H1020" s="35"/>
      <c r="I1020" s="19">
        <f t="shared" si="34"/>
        <v>1033.2</v>
      </c>
      <c r="J1020" s="26">
        <f t="shared" si="35"/>
        <v>1094.4000000000001</v>
      </c>
      <c r="K1020" s="35">
        <v>25</v>
      </c>
      <c r="L1020" s="19">
        <f t="shared" si="32"/>
        <v>2152.6000000000004</v>
      </c>
      <c r="M1020" s="18">
        <f t="shared" si="33"/>
        <v>33847.4</v>
      </c>
    </row>
    <row r="1021" spans="1:13" ht="25.5" x14ac:dyDescent="0.25">
      <c r="A1021" s="20">
        <v>578</v>
      </c>
      <c r="B1021" s="33" t="s">
        <v>757</v>
      </c>
      <c r="C1021" s="34" t="s">
        <v>14</v>
      </c>
      <c r="D1021" s="40" t="s">
        <v>714</v>
      </c>
      <c r="E1021" s="79" t="s">
        <v>755</v>
      </c>
      <c r="F1021" s="76" t="s">
        <v>30</v>
      </c>
      <c r="G1021" s="35">
        <v>36000</v>
      </c>
      <c r="H1021" s="35"/>
      <c r="I1021" s="19">
        <f t="shared" si="34"/>
        <v>1033.2</v>
      </c>
      <c r="J1021" s="26">
        <f t="shared" si="35"/>
        <v>1094.4000000000001</v>
      </c>
      <c r="K1021" s="35">
        <v>25</v>
      </c>
      <c r="L1021" s="19">
        <f t="shared" ref="L1021:L1124" si="36">+H1021+I1021+J1021+K1021</f>
        <v>2152.6000000000004</v>
      </c>
      <c r="M1021" s="18">
        <f t="shared" ref="M1021:M1124" si="37">+G1021-L1021</f>
        <v>33847.4</v>
      </c>
    </row>
    <row r="1022" spans="1:13" ht="25.5" x14ac:dyDescent="0.25">
      <c r="A1022" s="20">
        <v>579</v>
      </c>
      <c r="B1022" s="33" t="s">
        <v>758</v>
      </c>
      <c r="C1022" s="34" t="s">
        <v>14</v>
      </c>
      <c r="D1022" s="40" t="s">
        <v>714</v>
      </c>
      <c r="E1022" s="79" t="s">
        <v>759</v>
      </c>
      <c r="F1022" s="76" t="s">
        <v>30</v>
      </c>
      <c r="G1022" s="35">
        <v>36000</v>
      </c>
      <c r="H1022" s="35"/>
      <c r="I1022" s="19">
        <f t="shared" ref="I1022:I1125" si="38">+G1022*2.87%</f>
        <v>1033.2</v>
      </c>
      <c r="J1022" s="26">
        <f t="shared" si="35"/>
        <v>1094.4000000000001</v>
      </c>
      <c r="K1022" s="35">
        <v>25</v>
      </c>
      <c r="L1022" s="19">
        <f t="shared" si="36"/>
        <v>2152.6000000000004</v>
      </c>
      <c r="M1022" s="18">
        <f t="shared" si="37"/>
        <v>33847.4</v>
      </c>
    </row>
    <row r="1023" spans="1:13" ht="29.25" x14ac:dyDescent="0.25">
      <c r="A1023" s="20">
        <v>580</v>
      </c>
      <c r="B1023" s="33" t="s">
        <v>760</v>
      </c>
      <c r="C1023" s="34" t="s">
        <v>14</v>
      </c>
      <c r="D1023" s="40" t="s">
        <v>714</v>
      </c>
      <c r="E1023" s="79" t="s">
        <v>761</v>
      </c>
      <c r="F1023" s="76" t="s">
        <v>30</v>
      </c>
      <c r="G1023" s="35">
        <v>36000</v>
      </c>
      <c r="H1023" s="35"/>
      <c r="I1023" s="19">
        <f t="shared" si="38"/>
        <v>1033.2</v>
      </c>
      <c r="J1023" s="26">
        <f t="shared" ref="J1023:J1126" si="39">+G1023*3.04%</f>
        <v>1094.4000000000001</v>
      </c>
      <c r="K1023" s="35">
        <v>25</v>
      </c>
      <c r="L1023" s="19">
        <f t="shared" si="36"/>
        <v>2152.6000000000004</v>
      </c>
      <c r="M1023" s="18">
        <f t="shared" si="37"/>
        <v>33847.4</v>
      </c>
    </row>
    <row r="1024" spans="1:13" ht="25.5" x14ac:dyDescent="0.25">
      <c r="A1024" s="20">
        <v>581</v>
      </c>
      <c r="B1024" s="33" t="s">
        <v>762</v>
      </c>
      <c r="C1024" s="34" t="s">
        <v>32</v>
      </c>
      <c r="D1024" s="40" t="s">
        <v>714</v>
      </c>
      <c r="E1024" s="79" t="s">
        <v>759</v>
      </c>
      <c r="F1024" s="76" t="s">
        <v>30</v>
      </c>
      <c r="G1024" s="35">
        <v>36000</v>
      </c>
      <c r="H1024" s="35"/>
      <c r="I1024" s="19">
        <f t="shared" si="38"/>
        <v>1033.2</v>
      </c>
      <c r="J1024" s="26">
        <f t="shared" si="39"/>
        <v>1094.4000000000001</v>
      </c>
      <c r="K1024" s="35">
        <v>25</v>
      </c>
      <c r="L1024" s="19">
        <f t="shared" si="36"/>
        <v>2152.6000000000004</v>
      </c>
      <c r="M1024" s="18">
        <f t="shared" si="37"/>
        <v>33847.4</v>
      </c>
    </row>
    <row r="1025" spans="1:13" ht="29.25" x14ac:dyDescent="0.25">
      <c r="A1025" s="20">
        <v>582</v>
      </c>
      <c r="B1025" s="33" t="s">
        <v>763</v>
      </c>
      <c r="C1025" s="34" t="s">
        <v>14</v>
      </c>
      <c r="D1025" s="40" t="s">
        <v>714</v>
      </c>
      <c r="E1025" s="79" t="s">
        <v>764</v>
      </c>
      <c r="F1025" s="76" t="s">
        <v>30</v>
      </c>
      <c r="G1025" s="35">
        <v>36000</v>
      </c>
      <c r="H1025" s="35"/>
      <c r="I1025" s="19">
        <f t="shared" si="38"/>
        <v>1033.2</v>
      </c>
      <c r="J1025" s="26">
        <f t="shared" si="39"/>
        <v>1094.4000000000001</v>
      </c>
      <c r="K1025" s="35">
        <v>25</v>
      </c>
      <c r="L1025" s="19">
        <f t="shared" si="36"/>
        <v>2152.6000000000004</v>
      </c>
      <c r="M1025" s="18">
        <f t="shared" si="37"/>
        <v>33847.4</v>
      </c>
    </row>
    <row r="1026" spans="1:13" ht="25.5" x14ac:dyDescent="0.25">
      <c r="A1026" s="20">
        <v>583</v>
      </c>
      <c r="B1026" s="33" t="s">
        <v>765</v>
      </c>
      <c r="C1026" s="34" t="s">
        <v>32</v>
      </c>
      <c r="D1026" s="40" t="s">
        <v>714</v>
      </c>
      <c r="E1026" s="79" t="s">
        <v>766</v>
      </c>
      <c r="F1026" s="76" t="s">
        <v>30</v>
      </c>
      <c r="G1026" s="35">
        <v>36000</v>
      </c>
      <c r="H1026" s="35"/>
      <c r="I1026" s="19">
        <f t="shared" si="38"/>
        <v>1033.2</v>
      </c>
      <c r="J1026" s="26">
        <f t="shared" si="39"/>
        <v>1094.4000000000001</v>
      </c>
      <c r="K1026" s="35">
        <v>25</v>
      </c>
      <c r="L1026" s="19">
        <f t="shared" si="36"/>
        <v>2152.6000000000004</v>
      </c>
      <c r="M1026" s="18">
        <f t="shared" si="37"/>
        <v>33847.4</v>
      </c>
    </row>
    <row r="1027" spans="1:13" ht="25.5" x14ac:dyDescent="0.25">
      <c r="A1027" s="20">
        <v>584</v>
      </c>
      <c r="B1027" s="33" t="s">
        <v>767</v>
      </c>
      <c r="C1027" s="34" t="s">
        <v>32</v>
      </c>
      <c r="D1027" s="40" t="s">
        <v>714</v>
      </c>
      <c r="E1027" s="79" t="s">
        <v>766</v>
      </c>
      <c r="F1027" s="76" t="s">
        <v>30</v>
      </c>
      <c r="G1027" s="35">
        <v>36000</v>
      </c>
      <c r="H1027" s="35"/>
      <c r="I1027" s="19">
        <f t="shared" si="38"/>
        <v>1033.2</v>
      </c>
      <c r="J1027" s="26">
        <f t="shared" si="39"/>
        <v>1094.4000000000001</v>
      </c>
      <c r="K1027" s="35">
        <v>25</v>
      </c>
      <c r="L1027" s="19">
        <f t="shared" si="36"/>
        <v>2152.6000000000004</v>
      </c>
      <c r="M1027" s="18">
        <f t="shared" si="37"/>
        <v>33847.4</v>
      </c>
    </row>
    <row r="1028" spans="1:13" ht="25.5" x14ac:dyDescent="0.25">
      <c r="A1028" s="20">
        <v>585</v>
      </c>
      <c r="B1028" s="33" t="s">
        <v>768</v>
      </c>
      <c r="C1028" s="34" t="s">
        <v>14</v>
      </c>
      <c r="D1028" s="40" t="s">
        <v>714</v>
      </c>
      <c r="E1028" s="79" t="s">
        <v>755</v>
      </c>
      <c r="F1028" s="76" t="s">
        <v>30</v>
      </c>
      <c r="G1028" s="35">
        <v>36000</v>
      </c>
      <c r="H1028" s="35"/>
      <c r="I1028" s="19">
        <f t="shared" si="38"/>
        <v>1033.2</v>
      </c>
      <c r="J1028" s="26">
        <f t="shared" si="39"/>
        <v>1094.4000000000001</v>
      </c>
      <c r="K1028" s="35">
        <v>25</v>
      </c>
      <c r="L1028" s="19">
        <f t="shared" si="36"/>
        <v>2152.6000000000004</v>
      </c>
      <c r="M1028" s="18">
        <f t="shared" si="37"/>
        <v>33847.4</v>
      </c>
    </row>
    <row r="1029" spans="1:13" ht="29.25" x14ac:dyDescent="0.25">
      <c r="A1029" s="20">
        <v>586</v>
      </c>
      <c r="B1029" s="33" t="s">
        <v>769</v>
      </c>
      <c r="C1029" s="34" t="s">
        <v>14</v>
      </c>
      <c r="D1029" s="40" t="s">
        <v>714</v>
      </c>
      <c r="E1029" s="79" t="s">
        <v>770</v>
      </c>
      <c r="F1029" s="76" t="s">
        <v>30</v>
      </c>
      <c r="G1029" s="35">
        <v>36000</v>
      </c>
      <c r="H1029" s="35"/>
      <c r="I1029" s="19">
        <f t="shared" si="38"/>
        <v>1033.2</v>
      </c>
      <c r="J1029" s="26">
        <f t="shared" si="39"/>
        <v>1094.4000000000001</v>
      </c>
      <c r="K1029" s="35">
        <v>25</v>
      </c>
      <c r="L1029" s="19">
        <f t="shared" si="36"/>
        <v>2152.6000000000004</v>
      </c>
      <c r="M1029" s="18">
        <f t="shared" si="37"/>
        <v>33847.4</v>
      </c>
    </row>
    <row r="1030" spans="1:13" ht="25.5" x14ac:dyDescent="0.25">
      <c r="A1030" s="20">
        <v>587</v>
      </c>
      <c r="B1030" s="33" t="s">
        <v>771</v>
      </c>
      <c r="C1030" s="34" t="s">
        <v>14</v>
      </c>
      <c r="D1030" s="40" t="s">
        <v>714</v>
      </c>
      <c r="E1030" s="79" t="s">
        <v>772</v>
      </c>
      <c r="F1030" s="76" t="s">
        <v>30</v>
      </c>
      <c r="G1030" s="35">
        <v>36000</v>
      </c>
      <c r="H1030" s="35"/>
      <c r="I1030" s="19">
        <f t="shared" si="38"/>
        <v>1033.2</v>
      </c>
      <c r="J1030" s="26">
        <f t="shared" si="39"/>
        <v>1094.4000000000001</v>
      </c>
      <c r="K1030" s="35">
        <v>25</v>
      </c>
      <c r="L1030" s="19">
        <f t="shared" si="36"/>
        <v>2152.6000000000004</v>
      </c>
      <c r="M1030" s="18">
        <f t="shared" si="37"/>
        <v>33847.4</v>
      </c>
    </row>
    <row r="1031" spans="1:13" ht="29.25" x14ac:dyDescent="0.25">
      <c r="A1031" s="20">
        <v>588</v>
      </c>
      <c r="B1031" s="33" t="s">
        <v>773</v>
      </c>
      <c r="C1031" s="34" t="s">
        <v>14</v>
      </c>
      <c r="D1031" s="40" t="s">
        <v>714</v>
      </c>
      <c r="E1031" s="79" t="s">
        <v>774</v>
      </c>
      <c r="F1031" s="76" t="s">
        <v>30</v>
      </c>
      <c r="G1031" s="35">
        <v>36000</v>
      </c>
      <c r="H1031" s="35"/>
      <c r="I1031" s="19">
        <f t="shared" si="38"/>
        <v>1033.2</v>
      </c>
      <c r="J1031" s="26">
        <f t="shared" si="39"/>
        <v>1094.4000000000001</v>
      </c>
      <c r="K1031" s="35">
        <v>25</v>
      </c>
      <c r="L1031" s="19">
        <f t="shared" si="36"/>
        <v>2152.6000000000004</v>
      </c>
      <c r="M1031" s="18">
        <f t="shared" si="37"/>
        <v>33847.4</v>
      </c>
    </row>
    <row r="1032" spans="1:13" ht="25.5" x14ac:dyDescent="0.25">
      <c r="A1032" s="20">
        <v>589</v>
      </c>
      <c r="B1032" s="33" t="s">
        <v>775</v>
      </c>
      <c r="C1032" s="34" t="s">
        <v>14</v>
      </c>
      <c r="D1032" s="40" t="s">
        <v>714</v>
      </c>
      <c r="E1032" s="79" t="s">
        <v>755</v>
      </c>
      <c r="F1032" s="76" t="s">
        <v>30</v>
      </c>
      <c r="G1032" s="35">
        <v>36000</v>
      </c>
      <c r="H1032" s="35"/>
      <c r="I1032" s="19">
        <f t="shared" si="38"/>
        <v>1033.2</v>
      </c>
      <c r="J1032" s="26">
        <f t="shared" si="39"/>
        <v>1094.4000000000001</v>
      </c>
      <c r="K1032" s="35">
        <v>25</v>
      </c>
      <c r="L1032" s="19">
        <f t="shared" si="36"/>
        <v>2152.6000000000004</v>
      </c>
      <c r="M1032" s="18">
        <f t="shared" si="37"/>
        <v>33847.4</v>
      </c>
    </row>
    <row r="1033" spans="1:13" ht="25.5" x14ac:dyDescent="0.25">
      <c r="A1033" s="20">
        <v>590</v>
      </c>
      <c r="B1033" s="33" t="s">
        <v>776</v>
      </c>
      <c r="C1033" s="34" t="s">
        <v>32</v>
      </c>
      <c r="D1033" s="40" t="s">
        <v>714</v>
      </c>
      <c r="E1033" s="79" t="s">
        <v>755</v>
      </c>
      <c r="F1033" s="76" t="s">
        <v>30</v>
      </c>
      <c r="G1033" s="46">
        <v>36000</v>
      </c>
      <c r="H1033" s="35"/>
      <c r="I1033" s="19">
        <f t="shared" si="38"/>
        <v>1033.2</v>
      </c>
      <c r="J1033" s="26">
        <f t="shared" si="39"/>
        <v>1094.4000000000001</v>
      </c>
      <c r="K1033" s="35">
        <v>25</v>
      </c>
      <c r="L1033" s="19">
        <f t="shared" si="36"/>
        <v>2152.6000000000004</v>
      </c>
      <c r="M1033" s="18">
        <f t="shared" si="37"/>
        <v>33847.4</v>
      </c>
    </row>
    <row r="1034" spans="1:13" ht="25.5" x14ac:dyDescent="0.25">
      <c r="A1034" s="20">
        <v>591</v>
      </c>
      <c r="B1034" s="33" t="s">
        <v>777</v>
      </c>
      <c r="C1034" s="34" t="s">
        <v>32</v>
      </c>
      <c r="D1034" s="40" t="s">
        <v>714</v>
      </c>
      <c r="E1034" s="79" t="s">
        <v>755</v>
      </c>
      <c r="F1034" s="76" t="s">
        <v>30</v>
      </c>
      <c r="G1034" s="35">
        <v>36000</v>
      </c>
      <c r="H1034" s="35"/>
      <c r="I1034" s="19">
        <f t="shared" si="38"/>
        <v>1033.2</v>
      </c>
      <c r="J1034" s="26">
        <f t="shared" si="39"/>
        <v>1094.4000000000001</v>
      </c>
      <c r="K1034" s="35">
        <v>25</v>
      </c>
      <c r="L1034" s="19">
        <f t="shared" si="36"/>
        <v>2152.6000000000004</v>
      </c>
      <c r="M1034" s="18">
        <f t="shared" si="37"/>
        <v>33847.4</v>
      </c>
    </row>
    <row r="1035" spans="1:13" ht="25.5" x14ac:dyDescent="0.25">
      <c r="A1035" s="20">
        <v>592</v>
      </c>
      <c r="B1035" s="33" t="s">
        <v>778</v>
      </c>
      <c r="C1035" s="34" t="s">
        <v>32</v>
      </c>
      <c r="D1035" s="40" t="s">
        <v>714</v>
      </c>
      <c r="E1035" s="79" t="s">
        <v>755</v>
      </c>
      <c r="F1035" s="76" t="s">
        <v>30</v>
      </c>
      <c r="G1035" s="35">
        <v>36000</v>
      </c>
      <c r="H1035" s="35"/>
      <c r="I1035" s="19">
        <f t="shared" si="38"/>
        <v>1033.2</v>
      </c>
      <c r="J1035" s="26">
        <f t="shared" si="39"/>
        <v>1094.4000000000001</v>
      </c>
      <c r="K1035" s="35">
        <v>25</v>
      </c>
      <c r="L1035" s="19">
        <f t="shared" si="36"/>
        <v>2152.6000000000004</v>
      </c>
      <c r="M1035" s="18">
        <f t="shared" si="37"/>
        <v>33847.4</v>
      </c>
    </row>
    <row r="1036" spans="1:13" ht="29.25" x14ac:dyDescent="0.25">
      <c r="A1036" s="20">
        <v>593</v>
      </c>
      <c r="B1036" s="33" t="s">
        <v>779</v>
      </c>
      <c r="C1036" s="34" t="s">
        <v>14</v>
      </c>
      <c r="D1036" s="40" t="s">
        <v>714</v>
      </c>
      <c r="E1036" s="79" t="s">
        <v>761</v>
      </c>
      <c r="F1036" s="76" t="s">
        <v>30</v>
      </c>
      <c r="G1036" s="35">
        <v>36000</v>
      </c>
      <c r="H1036" s="35"/>
      <c r="I1036" s="19">
        <f t="shared" si="38"/>
        <v>1033.2</v>
      </c>
      <c r="J1036" s="26">
        <f t="shared" si="39"/>
        <v>1094.4000000000001</v>
      </c>
      <c r="K1036" s="35">
        <v>25</v>
      </c>
      <c r="L1036" s="19">
        <f t="shared" si="36"/>
        <v>2152.6000000000004</v>
      </c>
      <c r="M1036" s="18">
        <f t="shared" si="37"/>
        <v>33847.4</v>
      </c>
    </row>
    <row r="1037" spans="1:13" ht="25.5" x14ac:dyDescent="0.25">
      <c r="A1037" s="20">
        <v>594</v>
      </c>
      <c r="B1037" s="33" t="s">
        <v>780</v>
      </c>
      <c r="C1037" s="34" t="s">
        <v>14</v>
      </c>
      <c r="D1037" s="40" t="s">
        <v>714</v>
      </c>
      <c r="E1037" s="79" t="s">
        <v>766</v>
      </c>
      <c r="F1037" s="76" t="s">
        <v>30</v>
      </c>
      <c r="G1037" s="35">
        <v>36000</v>
      </c>
      <c r="H1037" s="35"/>
      <c r="I1037" s="19">
        <f t="shared" si="38"/>
        <v>1033.2</v>
      </c>
      <c r="J1037" s="26">
        <f t="shared" si="39"/>
        <v>1094.4000000000001</v>
      </c>
      <c r="K1037" s="35">
        <v>25</v>
      </c>
      <c r="L1037" s="19">
        <f t="shared" si="36"/>
        <v>2152.6000000000004</v>
      </c>
      <c r="M1037" s="18">
        <f t="shared" si="37"/>
        <v>33847.4</v>
      </c>
    </row>
    <row r="1038" spans="1:13" ht="25.5" x14ac:dyDescent="0.25">
      <c r="A1038" s="20">
        <v>595</v>
      </c>
      <c r="B1038" s="33" t="s">
        <v>781</v>
      </c>
      <c r="C1038" s="34" t="s">
        <v>14</v>
      </c>
      <c r="D1038" s="40" t="s">
        <v>714</v>
      </c>
      <c r="E1038" s="79" t="s">
        <v>766</v>
      </c>
      <c r="F1038" s="76" t="s">
        <v>30</v>
      </c>
      <c r="G1038" s="35">
        <v>36000</v>
      </c>
      <c r="H1038" s="35"/>
      <c r="I1038" s="19">
        <f t="shared" si="38"/>
        <v>1033.2</v>
      </c>
      <c r="J1038" s="26">
        <f t="shared" si="39"/>
        <v>1094.4000000000001</v>
      </c>
      <c r="K1038" s="35">
        <v>25</v>
      </c>
      <c r="L1038" s="19">
        <f t="shared" si="36"/>
        <v>2152.6000000000004</v>
      </c>
      <c r="M1038" s="18">
        <f t="shared" si="37"/>
        <v>33847.4</v>
      </c>
    </row>
    <row r="1039" spans="1:13" ht="25.5" x14ac:dyDescent="0.25">
      <c r="A1039" s="20">
        <v>596</v>
      </c>
      <c r="B1039" s="33" t="s">
        <v>782</v>
      </c>
      <c r="C1039" s="34" t="s">
        <v>32</v>
      </c>
      <c r="D1039" s="40" t="s">
        <v>714</v>
      </c>
      <c r="E1039" s="79" t="s">
        <v>772</v>
      </c>
      <c r="F1039" s="76" t="s">
        <v>30</v>
      </c>
      <c r="G1039" s="35">
        <v>36000</v>
      </c>
      <c r="H1039" s="35"/>
      <c r="I1039" s="19">
        <f t="shared" si="38"/>
        <v>1033.2</v>
      </c>
      <c r="J1039" s="26">
        <f t="shared" si="39"/>
        <v>1094.4000000000001</v>
      </c>
      <c r="K1039" s="35">
        <v>25</v>
      </c>
      <c r="L1039" s="19">
        <f t="shared" si="36"/>
        <v>2152.6000000000004</v>
      </c>
      <c r="M1039" s="18">
        <f t="shared" si="37"/>
        <v>33847.4</v>
      </c>
    </row>
    <row r="1040" spans="1:13" ht="25.5" x14ac:dyDescent="0.25">
      <c r="A1040" s="20">
        <v>597</v>
      </c>
      <c r="B1040" s="33" t="s">
        <v>783</v>
      </c>
      <c r="C1040" s="34" t="s">
        <v>14</v>
      </c>
      <c r="D1040" s="40" t="s">
        <v>714</v>
      </c>
      <c r="E1040" s="79" t="s">
        <v>772</v>
      </c>
      <c r="F1040" s="76" t="s">
        <v>30</v>
      </c>
      <c r="G1040" s="35">
        <v>36000</v>
      </c>
      <c r="H1040" s="35"/>
      <c r="I1040" s="19">
        <f t="shared" si="38"/>
        <v>1033.2</v>
      </c>
      <c r="J1040" s="26">
        <f t="shared" si="39"/>
        <v>1094.4000000000001</v>
      </c>
      <c r="K1040" s="35">
        <v>25</v>
      </c>
      <c r="L1040" s="19">
        <f t="shared" si="36"/>
        <v>2152.6000000000004</v>
      </c>
      <c r="M1040" s="18">
        <f t="shared" si="37"/>
        <v>33847.4</v>
      </c>
    </row>
    <row r="1041" spans="1:13" ht="25.5" x14ac:dyDescent="0.25">
      <c r="A1041" s="20">
        <v>598</v>
      </c>
      <c r="B1041" s="33" t="s">
        <v>784</v>
      </c>
      <c r="C1041" s="34" t="s">
        <v>32</v>
      </c>
      <c r="D1041" s="40" t="s">
        <v>714</v>
      </c>
      <c r="E1041" s="79" t="s">
        <v>755</v>
      </c>
      <c r="F1041" s="76" t="s">
        <v>30</v>
      </c>
      <c r="G1041" s="46">
        <v>36000</v>
      </c>
      <c r="H1041" s="35"/>
      <c r="I1041" s="19">
        <f t="shared" si="38"/>
        <v>1033.2</v>
      </c>
      <c r="J1041" s="26">
        <f t="shared" si="39"/>
        <v>1094.4000000000001</v>
      </c>
      <c r="K1041" s="35">
        <v>25</v>
      </c>
      <c r="L1041" s="19">
        <f t="shared" si="36"/>
        <v>2152.6000000000004</v>
      </c>
      <c r="M1041" s="18">
        <f t="shared" si="37"/>
        <v>33847.4</v>
      </c>
    </row>
    <row r="1042" spans="1:13" ht="25.5" x14ac:dyDescent="0.25">
      <c r="A1042" s="20">
        <v>599</v>
      </c>
      <c r="B1042" s="33" t="s">
        <v>785</v>
      </c>
      <c r="C1042" s="34" t="s">
        <v>32</v>
      </c>
      <c r="D1042" s="40" t="s">
        <v>714</v>
      </c>
      <c r="E1042" s="79" t="s">
        <v>772</v>
      </c>
      <c r="F1042" s="76" t="s">
        <v>30</v>
      </c>
      <c r="G1042" s="35">
        <v>36000</v>
      </c>
      <c r="H1042" s="35"/>
      <c r="I1042" s="26">
        <f t="shared" si="38"/>
        <v>1033.2</v>
      </c>
      <c r="J1042" s="26">
        <f t="shared" si="39"/>
        <v>1094.4000000000001</v>
      </c>
      <c r="K1042" s="35">
        <v>25</v>
      </c>
      <c r="L1042" s="26">
        <f t="shared" si="36"/>
        <v>2152.6000000000004</v>
      </c>
      <c r="M1042" s="27">
        <f t="shared" si="37"/>
        <v>33847.4</v>
      </c>
    </row>
    <row r="1043" spans="1:13" x14ac:dyDescent="0.25">
      <c r="A1043" s="92"/>
      <c r="B1043" s="50"/>
      <c r="C1043" s="101"/>
      <c r="D1043" s="95"/>
      <c r="E1043" s="112"/>
      <c r="F1043" s="113"/>
      <c r="G1043" s="103"/>
      <c r="H1043" s="103"/>
      <c r="I1043" s="98"/>
      <c r="J1043" s="98"/>
      <c r="K1043" s="103"/>
      <c r="L1043" s="98"/>
      <c r="M1043" s="97"/>
    </row>
    <row r="1044" spans="1:13" x14ac:dyDescent="0.25">
      <c r="A1044" s="92"/>
      <c r="B1044" s="50"/>
      <c r="C1044" s="101"/>
      <c r="D1044" s="95"/>
      <c r="E1044" s="112"/>
      <c r="F1044" s="113"/>
      <c r="G1044" s="103"/>
      <c r="H1044" s="103"/>
      <c r="I1044" s="98"/>
      <c r="J1044" s="98"/>
      <c r="K1044" s="103"/>
      <c r="L1044" s="98"/>
      <c r="M1044" s="97"/>
    </row>
    <row r="1045" spans="1:13" x14ac:dyDescent="0.25">
      <c r="A1045" s="92"/>
      <c r="B1045" s="50"/>
      <c r="C1045" s="101"/>
      <c r="D1045" s="95"/>
      <c r="E1045" s="112"/>
      <c r="F1045" s="113"/>
      <c r="G1045" s="103"/>
      <c r="H1045" s="103"/>
      <c r="I1045" s="98"/>
      <c r="J1045" s="98"/>
      <c r="K1045" s="103"/>
      <c r="L1045" s="98"/>
      <c r="M1045" s="97"/>
    </row>
    <row r="1046" spans="1:13" ht="18" x14ac:dyDescent="0.25">
      <c r="A1046" s="149" t="s">
        <v>1935</v>
      </c>
      <c r="B1046" s="149"/>
      <c r="C1046" s="149"/>
      <c r="D1046" s="149"/>
      <c r="E1046" s="149"/>
      <c r="F1046" s="149"/>
      <c r="G1046" s="149"/>
      <c r="H1046" s="149"/>
      <c r="I1046" s="149"/>
      <c r="J1046" s="149"/>
      <c r="K1046" s="149"/>
      <c r="L1046" s="149"/>
      <c r="M1046" s="149"/>
    </row>
    <row r="1047" spans="1:13" ht="18" x14ac:dyDescent="0.25">
      <c r="A1047" s="149" t="s">
        <v>1936</v>
      </c>
      <c r="B1047" s="149"/>
      <c r="C1047" s="149"/>
      <c r="D1047" s="149"/>
      <c r="E1047" s="149"/>
      <c r="F1047" s="149"/>
      <c r="G1047" s="149"/>
      <c r="H1047" s="149"/>
      <c r="I1047" s="149"/>
      <c r="J1047" s="149"/>
      <c r="K1047" s="149"/>
      <c r="L1047" s="149"/>
      <c r="M1047" s="149"/>
    </row>
    <row r="1048" spans="1:13" ht="18" x14ac:dyDescent="0.25">
      <c r="A1048" s="149" t="s">
        <v>1937</v>
      </c>
      <c r="B1048" s="149"/>
      <c r="C1048" s="149"/>
      <c r="D1048" s="149"/>
      <c r="E1048" s="149"/>
      <c r="F1048" s="149"/>
      <c r="G1048" s="149"/>
      <c r="H1048" s="149"/>
      <c r="I1048" s="149"/>
      <c r="J1048" s="149"/>
      <c r="K1048" s="149"/>
      <c r="L1048" s="149"/>
      <c r="M1048" s="149"/>
    </row>
    <row r="1049" spans="1:13" x14ac:dyDescent="0.25">
      <c r="A1049" s="68"/>
      <c r="B1049" s="69"/>
      <c r="C1049" s="70"/>
      <c r="D1049" s="71"/>
      <c r="E1049" s="71"/>
      <c r="F1049" s="72"/>
      <c r="G1049" s="73"/>
      <c r="H1049" s="73"/>
      <c r="I1049" s="73"/>
      <c r="J1049" s="73"/>
      <c r="K1049" s="73"/>
      <c r="L1049" s="73"/>
      <c r="M1049" s="73"/>
    </row>
    <row r="1050" spans="1:13" ht="18" x14ac:dyDescent="0.25">
      <c r="A1050" s="149" t="s">
        <v>1938</v>
      </c>
      <c r="B1050" s="149"/>
      <c r="C1050" s="149"/>
      <c r="D1050" s="149"/>
      <c r="E1050" s="149"/>
      <c r="F1050" s="149"/>
      <c r="G1050" s="149"/>
      <c r="H1050" s="149"/>
      <c r="I1050" s="149"/>
      <c r="J1050" s="149"/>
      <c r="K1050" s="149"/>
      <c r="L1050" s="149"/>
      <c r="M1050" s="149"/>
    </row>
    <row r="1051" spans="1:13" ht="18" x14ac:dyDescent="0.25">
      <c r="A1051" s="149" t="s">
        <v>1940</v>
      </c>
      <c r="B1051" s="149"/>
      <c r="C1051" s="149"/>
      <c r="D1051" s="149"/>
      <c r="E1051" s="149"/>
      <c r="F1051" s="149"/>
      <c r="G1051" s="149"/>
      <c r="H1051" s="149"/>
      <c r="I1051" s="149"/>
      <c r="J1051" s="149"/>
      <c r="K1051" s="149"/>
      <c r="L1051" s="149"/>
      <c r="M1051" s="149"/>
    </row>
    <row r="1052" spans="1:13" x14ac:dyDescent="0.25">
      <c r="A1052" s="68"/>
      <c r="B1052" s="69"/>
      <c r="C1052" s="70"/>
      <c r="D1052" s="71"/>
      <c r="E1052" s="71"/>
      <c r="F1052" s="72"/>
      <c r="G1052" s="73"/>
      <c r="H1052" s="73"/>
      <c r="I1052" s="73"/>
      <c r="J1052" s="73"/>
      <c r="K1052" s="73"/>
      <c r="L1052" s="73"/>
      <c r="M1052" s="73"/>
    </row>
    <row r="1053" spans="1:13" ht="18" x14ac:dyDescent="0.25">
      <c r="A1053" s="150" t="s">
        <v>1939</v>
      </c>
      <c r="B1053" s="150"/>
      <c r="C1053" s="150"/>
      <c r="D1053" s="150"/>
      <c r="E1053" s="150"/>
      <c r="F1053" s="150"/>
      <c r="G1053" s="150"/>
      <c r="H1053" s="150"/>
      <c r="I1053" s="150"/>
      <c r="J1053" s="150"/>
      <c r="K1053" s="150"/>
      <c r="L1053" s="150"/>
      <c r="M1053" s="150"/>
    </row>
    <row r="1054" spans="1:13" ht="15.75" thickBot="1" x14ac:dyDescent="0.3">
      <c r="A1054" s="68"/>
      <c r="B1054" s="69"/>
      <c r="C1054" s="70"/>
      <c r="D1054" s="71"/>
      <c r="E1054" s="71"/>
      <c r="F1054" s="72"/>
      <c r="G1054" s="73"/>
      <c r="H1054" s="73"/>
      <c r="I1054" s="73"/>
      <c r="J1054" s="73"/>
      <c r="K1054" s="73"/>
      <c r="L1054" s="73"/>
      <c r="M1054" s="73"/>
    </row>
    <row r="1055" spans="1:13" ht="29.25" thickBot="1" x14ac:dyDescent="0.3">
      <c r="A1055" s="9" t="s">
        <v>0</v>
      </c>
      <c r="B1055" s="10" t="s">
        <v>1</v>
      </c>
      <c r="C1055" s="11" t="s">
        <v>2</v>
      </c>
      <c r="D1055" s="11" t="s">
        <v>3</v>
      </c>
      <c r="E1055" s="10" t="s">
        <v>4</v>
      </c>
      <c r="F1055" s="11" t="s">
        <v>5</v>
      </c>
      <c r="G1055" s="10" t="s">
        <v>6</v>
      </c>
      <c r="H1055" s="12" t="s">
        <v>7</v>
      </c>
      <c r="I1055" s="12" t="s">
        <v>8</v>
      </c>
      <c r="J1055" s="12" t="s">
        <v>9</v>
      </c>
      <c r="K1055" s="10" t="s">
        <v>10</v>
      </c>
      <c r="L1055" s="12" t="s">
        <v>11</v>
      </c>
      <c r="M1055" s="12" t="s">
        <v>12</v>
      </c>
    </row>
    <row r="1056" spans="1:13" ht="25.5" x14ac:dyDescent="0.25">
      <c r="A1056" s="20">
        <v>600</v>
      </c>
      <c r="B1056" s="33" t="s">
        <v>786</v>
      </c>
      <c r="C1056" s="34" t="s">
        <v>32</v>
      </c>
      <c r="D1056" s="40" t="s">
        <v>714</v>
      </c>
      <c r="E1056" s="79" t="s">
        <v>755</v>
      </c>
      <c r="F1056" s="76" t="s">
        <v>30</v>
      </c>
      <c r="G1056" s="35">
        <v>36000</v>
      </c>
      <c r="H1056" s="35"/>
      <c r="I1056" s="19">
        <f t="shared" si="38"/>
        <v>1033.2</v>
      </c>
      <c r="J1056" s="26">
        <f t="shared" si="39"/>
        <v>1094.4000000000001</v>
      </c>
      <c r="K1056" s="35">
        <v>25</v>
      </c>
      <c r="L1056" s="19">
        <f t="shared" si="36"/>
        <v>2152.6000000000004</v>
      </c>
      <c r="M1056" s="18">
        <f t="shared" si="37"/>
        <v>33847.4</v>
      </c>
    </row>
    <row r="1057" spans="1:13" ht="28.5" x14ac:dyDescent="0.25">
      <c r="A1057" s="20">
        <v>601</v>
      </c>
      <c r="B1057" s="33" t="s">
        <v>787</v>
      </c>
      <c r="C1057" s="34" t="s">
        <v>14</v>
      </c>
      <c r="D1057" s="40" t="s">
        <v>714</v>
      </c>
      <c r="E1057" s="37" t="s">
        <v>788</v>
      </c>
      <c r="F1057" s="75" t="s">
        <v>30</v>
      </c>
      <c r="G1057" s="35">
        <v>36000</v>
      </c>
      <c r="H1057" s="35"/>
      <c r="I1057" s="19">
        <f t="shared" si="38"/>
        <v>1033.2</v>
      </c>
      <c r="J1057" s="26">
        <f t="shared" si="39"/>
        <v>1094.4000000000001</v>
      </c>
      <c r="K1057" s="35">
        <v>25</v>
      </c>
      <c r="L1057" s="19">
        <f t="shared" si="36"/>
        <v>2152.6000000000004</v>
      </c>
      <c r="M1057" s="18">
        <f t="shared" si="37"/>
        <v>33847.4</v>
      </c>
    </row>
    <row r="1058" spans="1:13" ht="25.5" x14ac:dyDescent="0.25">
      <c r="A1058" s="20">
        <v>602</v>
      </c>
      <c r="B1058" s="33" t="s">
        <v>789</v>
      </c>
      <c r="C1058" s="34" t="s">
        <v>14</v>
      </c>
      <c r="D1058" s="40" t="s">
        <v>714</v>
      </c>
      <c r="E1058" s="79" t="s">
        <v>755</v>
      </c>
      <c r="F1058" s="76" t="s">
        <v>30</v>
      </c>
      <c r="G1058" s="35">
        <v>36000</v>
      </c>
      <c r="H1058" s="35"/>
      <c r="I1058" s="19">
        <f t="shared" si="38"/>
        <v>1033.2</v>
      </c>
      <c r="J1058" s="26">
        <f t="shared" si="39"/>
        <v>1094.4000000000001</v>
      </c>
      <c r="K1058" s="35">
        <v>25</v>
      </c>
      <c r="L1058" s="19">
        <f t="shared" si="36"/>
        <v>2152.6000000000004</v>
      </c>
      <c r="M1058" s="18">
        <f t="shared" si="37"/>
        <v>33847.4</v>
      </c>
    </row>
    <row r="1059" spans="1:13" ht="25.5" x14ac:dyDescent="0.25">
      <c r="A1059" s="20">
        <v>603</v>
      </c>
      <c r="B1059" s="33" t="s">
        <v>790</v>
      </c>
      <c r="C1059" s="34" t="s">
        <v>14</v>
      </c>
      <c r="D1059" s="40" t="s">
        <v>714</v>
      </c>
      <c r="E1059" s="79" t="s">
        <v>755</v>
      </c>
      <c r="F1059" s="76" t="s">
        <v>30</v>
      </c>
      <c r="G1059" s="46">
        <v>36000</v>
      </c>
      <c r="H1059" s="35"/>
      <c r="I1059" s="19">
        <f t="shared" si="38"/>
        <v>1033.2</v>
      </c>
      <c r="J1059" s="26">
        <f t="shared" si="39"/>
        <v>1094.4000000000001</v>
      </c>
      <c r="K1059" s="35">
        <v>25</v>
      </c>
      <c r="L1059" s="19">
        <f t="shared" si="36"/>
        <v>2152.6000000000004</v>
      </c>
      <c r="M1059" s="18">
        <f t="shared" si="37"/>
        <v>33847.4</v>
      </c>
    </row>
    <row r="1060" spans="1:13" ht="25.5" x14ac:dyDescent="0.25">
      <c r="A1060" s="20">
        <v>604</v>
      </c>
      <c r="B1060" s="33" t="s">
        <v>791</v>
      </c>
      <c r="C1060" s="34" t="s">
        <v>14</v>
      </c>
      <c r="D1060" s="40" t="s">
        <v>714</v>
      </c>
      <c r="E1060" s="79" t="s">
        <v>772</v>
      </c>
      <c r="F1060" s="76" t="s">
        <v>30</v>
      </c>
      <c r="G1060" s="35">
        <v>36000</v>
      </c>
      <c r="H1060" s="35"/>
      <c r="I1060" s="19">
        <f t="shared" si="38"/>
        <v>1033.2</v>
      </c>
      <c r="J1060" s="26">
        <f t="shared" si="39"/>
        <v>1094.4000000000001</v>
      </c>
      <c r="K1060" s="35">
        <v>1775</v>
      </c>
      <c r="L1060" s="19">
        <f t="shared" si="36"/>
        <v>3902.6000000000004</v>
      </c>
      <c r="M1060" s="18">
        <f t="shared" si="37"/>
        <v>32097.4</v>
      </c>
    </row>
    <row r="1061" spans="1:13" ht="25.5" x14ac:dyDescent="0.25">
      <c r="A1061" s="20">
        <v>605</v>
      </c>
      <c r="B1061" s="33" t="s">
        <v>792</v>
      </c>
      <c r="C1061" s="34" t="s">
        <v>14</v>
      </c>
      <c r="D1061" s="40" t="s">
        <v>714</v>
      </c>
      <c r="E1061" s="79" t="s">
        <v>772</v>
      </c>
      <c r="F1061" s="76" t="s">
        <v>30</v>
      </c>
      <c r="G1061" s="35">
        <v>36000</v>
      </c>
      <c r="H1061" s="35"/>
      <c r="I1061" s="19">
        <f t="shared" si="38"/>
        <v>1033.2</v>
      </c>
      <c r="J1061" s="26">
        <f t="shared" si="39"/>
        <v>1094.4000000000001</v>
      </c>
      <c r="K1061" s="35">
        <v>25</v>
      </c>
      <c r="L1061" s="19">
        <f t="shared" si="36"/>
        <v>2152.6000000000004</v>
      </c>
      <c r="M1061" s="18">
        <f t="shared" si="37"/>
        <v>33847.4</v>
      </c>
    </row>
    <row r="1062" spans="1:13" ht="25.5" x14ac:dyDescent="0.25">
      <c r="A1062" s="20">
        <v>606</v>
      </c>
      <c r="B1062" s="33" t="s">
        <v>793</v>
      </c>
      <c r="C1062" s="34" t="s">
        <v>32</v>
      </c>
      <c r="D1062" s="40" t="s">
        <v>714</v>
      </c>
      <c r="E1062" s="79" t="s">
        <v>772</v>
      </c>
      <c r="F1062" s="76" t="s">
        <v>30</v>
      </c>
      <c r="G1062" s="35">
        <v>36000</v>
      </c>
      <c r="H1062" s="35"/>
      <c r="I1062" s="19">
        <f t="shared" si="38"/>
        <v>1033.2</v>
      </c>
      <c r="J1062" s="26">
        <f t="shared" si="39"/>
        <v>1094.4000000000001</v>
      </c>
      <c r="K1062" s="35">
        <v>25</v>
      </c>
      <c r="L1062" s="19">
        <f t="shared" si="36"/>
        <v>2152.6000000000004</v>
      </c>
      <c r="M1062" s="18">
        <f t="shared" si="37"/>
        <v>33847.4</v>
      </c>
    </row>
    <row r="1063" spans="1:13" ht="25.5" x14ac:dyDescent="0.25">
      <c r="A1063" s="20">
        <v>607</v>
      </c>
      <c r="B1063" s="33" t="s">
        <v>794</v>
      </c>
      <c r="C1063" s="34" t="s">
        <v>14</v>
      </c>
      <c r="D1063" s="40" t="s">
        <v>714</v>
      </c>
      <c r="E1063" s="79" t="s">
        <v>766</v>
      </c>
      <c r="F1063" s="76" t="s">
        <v>30</v>
      </c>
      <c r="G1063" s="35">
        <v>36000</v>
      </c>
      <c r="H1063" s="35"/>
      <c r="I1063" s="19">
        <f t="shared" si="38"/>
        <v>1033.2</v>
      </c>
      <c r="J1063" s="26">
        <f t="shared" si="39"/>
        <v>1094.4000000000001</v>
      </c>
      <c r="K1063" s="35">
        <v>25</v>
      </c>
      <c r="L1063" s="19">
        <f t="shared" si="36"/>
        <v>2152.6000000000004</v>
      </c>
      <c r="M1063" s="18">
        <f t="shared" si="37"/>
        <v>33847.4</v>
      </c>
    </row>
    <row r="1064" spans="1:13" ht="25.5" x14ac:dyDescent="0.25">
      <c r="A1064" s="20">
        <v>608</v>
      </c>
      <c r="B1064" s="33" t="s">
        <v>795</v>
      </c>
      <c r="C1064" s="34" t="s">
        <v>14</v>
      </c>
      <c r="D1064" s="40" t="s">
        <v>714</v>
      </c>
      <c r="E1064" s="79" t="s">
        <v>755</v>
      </c>
      <c r="F1064" s="76" t="s">
        <v>30</v>
      </c>
      <c r="G1064" s="35">
        <v>36000</v>
      </c>
      <c r="H1064" s="35"/>
      <c r="I1064" s="19">
        <f t="shared" si="38"/>
        <v>1033.2</v>
      </c>
      <c r="J1064" s="26">
        <f t="shared" si="39"/>
        <v>1094.4000000000001</v>
      </c>
      <c r="K1064" s="35">
        <v>25</v>
      </c>
      <c r="L1064" s="19">
        <f t="shared" si="36"/>
        <v>2152.6000000000004</v>
      </c>
      <c r="M1064" s="18">
        <f t="shared" si="37"/>
        <v>33847.4</v>
      </c>
    </row>
    <row r="1065" spans="1:13" ht="25.5" x14ac:dyDescent="0.25">
      <c r="A1065" s="20">
        <v>609</v>
      </c>
      <c r="B1065" s="33" t="s">
        <v>796</v>
      </c>
      <c r="C1065" s="34" t="s">
        <v>14</v>
      </c>
      <c r="D1065" s="40" t="s">
        <v>714</v>
      </c>
      <c r="E1065" s="79" t="s">
        <v>759</v>
      </c>
      <c r="F1065" s="76" t="s">
        <v>30</v>
      </c>
      <c r="G1065" s="35">
        <v>36000</v>
      </c>
      <c r="H1065" s="35"/>
      <c r="I1065" s="19">
        <f t="shared" si="38"/>
        <v>1033.2</v>
      </c>
      <c r="J1065" s="26">
        <f t="shared" si="39"/>
        <v>1094.4000000000001</v>
      </c>
      <c r="K1065" s="35">
        <v>25</v>
      </c>
      <c r="L1065" s="19">
        <f t="shared" si="36"/>
        <v>2152.6000000000004</v>
      </c>
      <c r="M1065" s="18">
        <f t="shared" si="37"/>
        <v>33847.4</v>
      </c>
    </row>
    <row r="1066" spans="1:13" ht="25.5" x14ac:dyDescent="0.25">
      <c r="A1066" s="20">
        <v>610</v>
      </c>
      <c r="B1066" s="33" t="s">
        <v>797</v>
      </c>
      <c r="C1066" s="34" t="s">
        <v>32</v>
      </c>
      <c r="D1066" s="40" t="s">
        <v>714</v>
      </c>
      <c r="E1066" s="79" t="s">
        <v>755</v>
      </c>
      <c r="F1066" s="76" t="s">
        <v>30</v>
      </c>
      <c r="G1066" s="46">
        <v>36000</v>
      </c>
      <c r="H1066" s="35"/>
      <c r="I1066" s="19">
        <f t="shared" si="38"/>
        <v>1033.2</v>
      </c>
      <c r="J1066" s="26">
        <f t="shared" si="39"/>
        <v>1094.4000000000001</v>
      </c>
      <c r="K1066" s="35">
        <v>25</v>
      </c>
      <c r="L1066" s="19">
        <f t="shared" si="36"/>
        <v>2152.6000000000004</v>
      </c>
      <c r="M1066" s="18">
        <f t="shared" si="37"/>
        <v>33847.4</v>
      </c>
    </row>
    <row r="1067" spans="1:13" ht="25.5" x14ac:dyDescent="0.25">
      <c r="A1067" s="20">
        <v>611</v>
      </c>
      <c r="B1067" s="33" t="s">
        <v>798</v>
      </c>
      <c r="C1067" s="34" t="s">
        <v>32</v>
      </c>
      <c r="D1067" s="40" t="s">
        <v>714</v>
      </c>
      <c r="E1067" s="79" t="s">
        <v>755</v>
      </c>
      <c r="F1067" s="76" t="s">
        <v>30</v>
      </c>
      <c r="G1067" s="35">
        <v>36000</v>
      </c>
      <c r="H1067" s="35"/>
      <c r="I1067" s="19">
        <f t="shared" si="38"/>
        <v>1033.2</v>
      </c>
      <c r="J1067" s="26">
        <f t="shared" si="39"/>
        <v>1094.4000000000001</v>
      </c>
      <c r="K1067" s="35">
        <v>25</v>
      </c>
      <c r="L1067" s="19">
        <f t="shared" si="36"/>
        <v>2152.6000000000004</v>
      </c>
      <c r="M1067" s="18">
        <f t="shared" si="37"/>
        <v>33847.4</v>
      </c>
    </row>
    <row r="1068" spans="1:13" ht="25.5" x14ac:dyDescent="0.25">
      <c r="A1068" s="20">
        <v>612</v>
      </c>
      <c r="B1068" s="33" t="s">
        <v>799</v>
      </c>
      <c r="C1068" s="34" t="s">
        <v>32</v>
      </c>
      <c r="D1068" s="40" t="s">
        <v>714</v>
      </c>
      <c r="E1068" s="79" t="s">
        <v>766</v>
      </c>
      <c r="F1068" s="76" t="s">
        <v>30</v>
      </c>
      <c r="G1068" s="35">
        <v>36000</v>
      </c>
      <c r="H1068" s="35"/>
      <c r="I1068" s="19">
        <f t="shared" si="38"/>
        <v>1033.2</v>
      </c>
      <c r="J1068" s="26">
        <f t="shared" si="39"/>
        <v>1094.4000000000001</v>
      </c>
      <c r="K1068" s="35">
        <v>25</v>
      </c>
      <c r="L1068" s="19">
        <f t="shared" si="36"/>
        <v>2152.6000000000004</v>
      </c>
      <c r="M1068" s="18">
        <f t="shared" si="37"/>
        <v>33847.4</v>
      </c>
    </row>
    <row r="1069" spans="1:13" ht="25.5" x14ac:dyDescent="0.25">
      <c r="A1069" s="20">
        <v>613</v>
      </c>
      <c r="B1069" s="33" t="s">
        <v>800</v>
      </c>
      <c r="C1069" s="34" t="s">
        <v>14</v>
      </c>
      <c r="D1069" s="40" t="s">
        <v>714</v>
      </c>
      <c r="E1069" s="79" t="s">
        <v>755</v>
      </c>
      <c r="F1069" s="76" t="s">
        <v>30</v>
      </c>
      <c r="G1069" s="35">
        <v>36000</v>
      </c>
      <c r="H1069" s="35"/>
      <c r="I1069" s="19">
        <f t="shared" si="38"/>
        <v>1033.2</v>
      </c>
      <c r="J1069" s="26">
        <f t="shared" si="39"/>
        <v>1094.4000000000001</v>
      </c>
      <c r="K1069" s="35">
        <v>25</v>
      </c>
      <c r="L1069" s="19">
        <f t="shared" si="36"/>
        <v>2152.6000000000004</v>
      </c>
      <c r="M1069" s="18">
        <f t="shared" si="37"/>
        <v>33847.4</v>
      </c>
    </row>
    <row r="1070" spans="1:13" ht="25.5" x14ac:dyDescent="0.25">
      <c r="A1070" s="20">
        <v>614</v>
      </c>
      <c r="B1070" s="33" t="s">
        <v>801</v>
      </c>
      <c r="C1070" s="34" t="s">
        <v>32</v>
      </c>
      <c r="D1070" s="40" t="s">
        <v>714</v>
      </c>
      <c r="E1070" s="79" t="s">
        <v>755</v>
      </c>
      <c r="F1070" s="76" t="s">
        <v>30</v>
      </c>
      <c r="G1070" s="46">
        <v>36000</v>
      </c>
      <c r="H1070" s="35"/>
      <c r="I1070" s="19">
        <f t="shared" si="38"/>
        <v>1033.2</v>
      </c>
      <c r="J1070" s="26">
        <f t="shared" si="39"/>
        <v>1094.4000000000001</v>
      </c>
      <c r="K1070" s="35">
        <v>25</v>
      </c>
      <c r="L1070" s="19">
        <f t="shared" si="36"/>
        <v>2152.6000000000004</v>
      </c>
      <c r="M1070" s="18">
        <f t="shared" si="37"/>
        <v>33847.4</v>
      </c>
    </row>
    <row r="1071" spans="1:13" ht="25.5" x14ac:dyDescent="0.25">
      <c r="A1071" s="20">
        <v>615</v>
      </c>
      <c r="B1071" s="33" t="s">
        <v>802</v>
      </c>
      <c r="C1071" s="34" t="s">
        <v>14</v>
      </c>
      <c r="D1071" s="40" t="s">
        <v>714</v>
      </c>
      <c r="E1071" s="79" t="s">
        <v>755</v>
      </c>
      <c r="F1071" s="76" t="s">
        <v>30</v>
      </c>
      <c r="G1071" s="35">
        <v>36000</v>
      </c>
      <c r="H1071" s="35"/>
      <c r="I1071" s="19">
        <f t="shared" si="38"/>
        <v>1033.2</v>
      </c>
      <c r="J1071" s="26">
        <f t="shared" si="39"/>
        <v>1094.4000000000001</v>
      </c>
      <c r="K1071" s="35">
        <v>25</v>
      </c>
      <c r="L1071" s="19">
        <f t="shared" si="36"/>
        <v>2152.6000000000004</v>
      </c>
      <c r="M1071" s="18">
        <f t="shared" si="37"/>
        <v>33847.4</v>
      </c>
    </row>
    <row r="1072" spans="1:13" ht="25.5" x14ac:dyDescent="0.25">
      <c r="A1072" s="20">
        <v>616</v>
      </c>
      <c r="B1072" s="33" t="s">
        <v>803</v>
      </c>
      <c r="C1072" s="34" t="s">
        <v>14</v>
      </c>
      <c r="D1072" s="40" t="s">
        <v>714</v>
      </c>
      <c r="E1072" s="79" t="s">
        <v>766</v>
      </c>
      <c r="F1072" s="76" t="s">
        <v>30</v>
      </c>
      <c r="G1072" s="35">
        <v>36000</v>
      </c>
      <c r="H1072" s="35"/>
      <c r="I1072" s="19">
        <f t="shared" si="38"/>
        <v>1033.2</v>
      </c>
      <c r="J1072" s="26">
        <f t="shared" si="39"/>
        <v>1094.4000000000001</v>
      </c>
      <c r="K1072" s="35">
        <v>25</v>
      </c>
      <c r="L1072" s="19">
        <f t="shared" si="36"/>
        <v>2152.6000000000004</v>
      </c>
      <c r="M1072" s="18">
        <f t="shared" si="37"/>
        <v>33847.4</v>
      </c>
    </row>
    <row r="1073" spans="1:13" ht="25.5" x14ac:dyDescent="0.25">
      <c r="A1073" s="20">
        <v>617</v>
      </c>
      <c r="B1073" s="33" t="s">
        <v>804</v>
      </c>
      <c r="C1073" s="34" t="s">
        <v>32</v>
      </c>
      <c r="D1073" s="40" t="s">
        <v>714</v>
      </c>
      <c r="E1073" s="79" t="s">
        <v>755</v>
      </c>
      <c r="F1073" s="76" t="s">
        <v>30</v>
      </c>
      <c r="G1073" s="46">
        <v>36000</v>
      </c>
      <c r="H1073" s="35"/>
      <c r="I1073" s="19">
        <f t="shared" si="38"/>
        <v>1033.2</v>
      </c>
      <c r="J1073" s="26">
        <f t="shared" si="39"/>
        <v>1094.4000000000001</v>
      </c>
      <c r="K1073" s="35">
        <v>25</v>
      </c>
      <c r="L1073" s="19">
        <f t="shared" si="36"/>
        <v>2152.6000000000004</v>
      </c>
      <c r="M1073" s="18">
        <f t="shared" si="37"/>
        <v>33847.4</v>
      </c>
    </row>
    <row r="1074" spans="1:13" ht="25.5" x14ac:dyDescent="0.25">
      <c r="A1074" s="20">
        <v>618</v>
      </c>
      <c r="B1074" s="33" t="s">
        <v>805</v>
      </c>
      <c r="C1074" s="34" t="s">
        <v>32</v>
      </c>
      <c r="D1074" s="40" t="s">
        <v>714</v>
      </c>
      <c r="E1074" s="79" t="s">
        <v>755</v>
      </c>
      <c r="F1074" s="76" t="s">
        <v>30</v>
      </c>
      <c r="G1074" s="46">
        <v>36000</v>
      </c>
      <c r="H1074" s="35"/>
      <c r="I1074" s="19">
        <f t="shared" si="38"/>
        <v>1033.2</v>
      </c>
      <c r="J1074" s="26">
        <f t="shared" si="39"/>
        <v>1094.4000000000001</v>
      </c>
      <c r="K1074" s="35">
        <v>25</v>
      </c>
      <c r="L1074" s="19">
        <f t="shared" si="36"/>
        <v>2152.6000000000004</v>
      </c>
      <c r="M1074" s="18">
        <f t="shared" si="37"/>
        <v>33847.4</v>
      </c>
    </row>
    <row r="1075" spans="1:13" ht="25.5" x14ac:dyDescent="0.25">
      <c r="A1075" s="20">
        <v>619</v>
      </c>
      <c r="B1075" s="33" t="s">
        <v>806</v>
      </c>
      <c r="C1075" s="34" t="s">
        <v>32</v>
      </c>
      <c r="D1075" s="40" t="s">
        <v>714</v>
      </c>
      <c r="E1075" s="79" t="s">
        <v>772</v>
      </c>
      <c r="F1075" s="76" t="s">
        <v>30</v>
      </c>
      <c r="G1075" s="35">
        <v>36000</v>
      </c>
      <c r="H1075" s="35"/>
      <c r="I1075" s="19">
        <f t="shared" si="38"/>
        <v>1033.2</v>
      </c>
      <c r="J1075" s="26">
        <f t="shared" si="39"/>
        <v>1094.4000000000001</v>
      </c>
      <c r="K1075" s="35">
        <v>25</v>
      </c>
      <c r="L1075" s="19">
        <f t="shared" si="36"/>
        <v>2152.6000000000004</v>
      </c>
      <c r="M1075" s="18">
        <f t="shared" si="37"/>
        <v>33847.4</v>
      </c>
    </row>
    <row r="1076" spans="1:13" ht="29.25" x14ac:dyDescent="0.25">
      <c r="A1076" s="20">
        <v>620</v>
      </c>
      <c r="B1076" s="33" t="s">
        <v>807</v>
      </c>
      <c r="C1076" s="34" t="s">
        <v>14</v>
      </c>
      <c r="D1076" s="40" t="s">
        <v>714</v>
      </c>
      <c r="E1076" s="79" t="s">
        <v>774</v>
      </c>
      <c r="F1076" s="76" t="s">
        <v>30</v>
      </c>
      <c r="G1076" s="35">
        <v>36000</v>
      </c>
      <c r="H1076" s="35"/>
      <c r="I1076" s="19">
        <f t="shared" si="38"/>
        <v>1033.2</v>
      </c>
      <c r="J1076" s="26">
        <f t="shared" si="39"/>
        <v>1094.4000000000001</v>
      </c>
      <c r="K1076" s="35">
        <v>25</v>
      </c>
      <c r="L1076" s="19">
        <f t="shared" si="36"/>
        <v>2152.6000000000004</v>
      </c>
      <c r="M1076" s="18">
        <f t="shared" si="37"/>
        <v>33847.4</v>
      </c>
    </row>
    <row r="1077" spans="1:13" ht="29.25" x14ac:dyDescent="0.25">
      <c r="A1077" s="20">
        <v>621</v>
      </c>
      <c r="B1077" s="33" t="s">
        <v>808</v>
      </c>
      <c r="C1077" s="34" t="s">
        <v>14</v>
      </c>
      <c r="D1077" s="40" t="s">
        <v>714</v>
      </c>
      <c r="E1077" s="79" t="s">
        <v>809</v>
      </c>
      <c r="F1077" s="76" t="s">
        <v>30</v>
      </c>
      <c r="G1077" s="35">
        <v>36000</v>
      </c>
      <c r="H1077" s="35"/>
      <c r="I1077" s="19">
        <f t="shared" si="38"/>
        <v>1033.2</v>
      </c>
      <c r="J1077" s="26">
        <f t="shared" si="39"/>
        <v>1094.4000000000001</v>
      </c>
      <c r="K1077" s="35">
        <v>25</v>
      </c>
      <c r="L1077" s="19">
        <f t="shared" si="36"/>
        <v>2152.6000000000004</v>
      </c>
      <c r="M1077" s="18">
        <f t="shared" si="37"/>
        <v>33847.4</v>
      </c>
    </row>
    <row r="1078" spans="1:13" ht="25.5" x14ac:dyDescent="0.25">
      <c r="A1078" s="20">
        <v>622</v>
      </c>
      <c r="B1078" s="33" t="s">
        <v>810</v>
      </c>
      <c r="C1078" s="34" t="s">
        <v>14</v>
      </c>
      <c r="D1078" s="40" t="s">
        <v>714</v>
      </c>
      <c r="E1078" s="79" t="s">
        <v>755</v>
      </c>
      <c r="F1078" s="76" t="s">
        <v>30</v>
      </c>
      <c r="G1078" s="46">
        <v>36000</v>
      </c>
      <c r="H1078" s="35"/>
      <c r="I1078" s="19">
        <f t="shared" si="38"/>
        <v>1033.2</v>
      </c>
      <c r="J1078" s="26">
        <f t="shared" si="39"/>
        <v>1094.4000000000001</v>
      </c>
      <c r="K1078" s="35">
        <v>25</v>
      </c>
      <c r="L1078" s="19">
        <f t="shared" si="36"/>
        <v>2152.6000000000004</v>
      </c>
      <c r="M1078" s="18">
        <f t="shared" si="37"/>
        <v>33847.4</v>
      </c>
    </row>
    <row r="1079" spans="1:13" ht="25.5" x14ac:dyDescent="0.25">
      <c r="A1079" s="20">
        <v>623</v>
      </c>
      <c r="B1079" s="33" t="s">
        <v>811</v>
      </c>
      <c r="C1079" s="34" t="s">
        <v>32</v>
      </c>
      <c r="D1079" s="40" t="s">
        <v>714</v>
      </c>
      <c r="E1079" s="79" t="s">
        <v>755</v>
      </c>
      <c r="F1079" s="76" t="s">
        <v>30</v>
      </c>
      <c r="G1079" s="35">
        <v>36000</v>
      </c>
      <c r="H1079" s="35"/>
      <c r="I1079" s="26">
        <f t="shared" si="38"/>
        <v>1033.2</v>
      </c>
      <c r="J1079" s="26">
        <f t="shared" si="39"/>
        <v>1094.4000000000001</v>
      </c>
      <c r="K1079" s="35">
        <v>25</v>
      </c>
      <c r="L1079" s="26">
        <f t="shared" si="36"/>
        <v>2152.6000000000004</v>
      </c>
      <c r="M1079" s="27">
        <f t="shared" si="37"/>
        <v>33847.4</v>
      </c>
    </row>
    <row r="1080" spans="1:13" ht="28.5" x14ac:dyDescent="0.25">
      <c r="A1080" s="20">
        <v>624</v>
      </c>
      <c r="B1080" s="14" t="s">
        <v>812</v>
      </c>
      <c r="C1080" s="15" t="s">
        <v>32</v>
      </c>
      <c r="D1080" s="82" t="s">
        <v>714</v>
      </c>
      <c r="E1080" s="74" t="s">
        <v>813</v>
      </c>
      <c r="F1080" s="74" t="s">
        <v>27</v>
      </c>
      <c r="G1080" s="19">
        <v>31500</v>
      </c>
      <c r="H1080" s="104"/>
      <c r="I1080" s="19">
        <f>+G1080*2.87%</f>
        <v>904.05</v>
      </c>
      <c r="J1080" s="19">
        <f>+G1080*3.04%</f>
        <v>957.6</v>
      </c>
      <c r="K1080" s="19">
        <v>1397.32</v>
      </c>
      <c r="L1080" s="19">
        <f>+H1080+I1080+J1080+K1080</f>
        <v>3258.9700000000003</v>
      </c>
      <c r="M1080" s="18">
        <f>+G1080-L1080</f>
        <v>28241.03</v>
      </c>
    </row>
    <row r="1081" spans="1:13" x14ac:dyDescent="0.25">
      <c r="A1081" s="92"/>
      <c r="B1081" s="50"/>
      <c r="C1081" s="101"/>
      <c r="D1081" s="95"/>
      <c r="E1081" s="112"/>
      <c r="F1081" s="113"/>
      <c r="G1081" s="103"/>
      <c r="H1081" s="103"/>
      <c r="I1081" s="98"/>
      <c r="J1081" s="98"/>
      <c r="K1081" s="103"/>
      <c r="L1081" s="98"/>
      <c r="M1081" s="97"/>
    </row>
    <row r="1082" spans="1:13" x14ac:dyDescent="0.25">
      <c r="A1082" s="92"/>
      <c r="B1082" s="50"/>
      <c r="C1082" s="101"/>
      <c r="D1082" s="95"/>
      <c r="E1082" s="112"/>
      <c r="F1082" s="113"/>
      <c r="G1082" s="103"/>
      <c r="H1082" s="103"/>
      <c r="I1082" s="98"/>
      <c r="J1082" s="98"/>
      <c r="K1082" s="103"/>
      <c r="L1082" s="98"/>
      <c r="M1082" s="97"/>
    </row>
    <row r="1083" spans="1:13" ht="18" x14ac:dyDescent="0.25">
      <c r="A1083" s="149" t="s">
        <v>1935</v>
      </c>
      <c r="B1083" s="149"/>
      <c r="C1083" s="149"/>
      <c r="D1083" s="149"/>
      <c r="E1083" s="149"/>
      <c r="F1083" s="149"/>
      <c r="G1083" s="149"/>
      <c r="H1083" s="149"/>
      <c r="I1083" s="149"/>
      <c r="J1083" s="149"/>
      <c r="K1083" s="149"/>
      <c r="L1083" s="149"/>
      <c r="M1083" s="149"/>
    </row>
    <row r="1084" spans="1:13" ht="18" x14ac:dyDescent="0.25">
      <c r="A1084" s="149" t="s">
        <v>1936</v>
      </c>
      <c r="B1084" s="149"/>
      <c r="C1084" s="149"/>
      <c r="D1084" s="149"/>
      <c r="E1084" s="149"/>
      <c r="F1084" s="149"/>
      <c r="G1084" s="149"/>
      <c r="H1084" s="149"/>
      <c r="I1084" s="149"/>
      <c r="J1084" s="149"/>
      <c r="K1084" s="149"/>
      <c r="L1084" s="149"/>
      <c r="M1084" s="149"/>
    </row>
    <row r="1085" spans="1:13" ht="18" x14ac:dyDescent="0.25">
      <c r="A1085" s="149" t="s">
        <v>1937</v>
      </c>
      <c r="B1085" s="149"/>
      <c r="C1085" s="149"/>
      <c r="D1085" s="149"/>
      <c r="E1085" s="149"/>
      <c r="F1085" s="149"/>
      <c r="G1085" s="149"/>
      <c r="H1085" s="149"/>
      <c r="I1085" s="149"/>
      <c r="J1085" s="149"/>
      <c r="K1085" s="149"/>
      <c r="L1085" s="149"/>
      <c r="M1085" s="149"/>
    </row>
    <row r="1086" spans="1:13" x14ac:dyDescent="0.25">
      <c r="A1086" s="68"/>
      <c r="B1086" s="69"/>
      <c r="C1086" s="70"/>
      <c r="D1086" s="71"/>
      <c r="E1086" s="71"/>
      <c r="F1086" s="72"/>
      <c r="G1086" s="73"/>
      <c r="H1086" s="73"/>
      <c r="I1086" s="73"/>
      <c r="J1086" s="73"/>
      <c r="K1086" s="73"/>
      <c r="L1086" s="73"/>
      <c r="M1086" s="73"/>
    </row>
    <row r="1087" spans="1:13" ht="18" x14ac:dyDescent="0.25">
      <c r="A1087" s="149" t="s">
        <v>1938</v>
      </c>
      <c r="B1087" s="149"/>
      <c r="C1087" s="149"/>
      <c r="D1087" s="149"/>
      <c r="E1087" s="149"/>
      <c r="F1087" s="149"/>
      <c r="G1087" s="149"/>
      <c r="H1087" s="149"/>
      <c r="I1087" s="149"/>
      <c r="J1087" s="149"/>
      <c r="K1087" s="149"/>
      <c r="L1087" s="149"/>
      <c r="M1087" s="149"/>
    </row>
    <row r="1088" spans="1:13" ht="18" x14ac:dyDescent="0.25">
      <c r="A1088" s="149" t="s">
        <v>1940</v>
      </c>
      <c r="B1088" s="149"/>
      <c r="C1088" s="149"/>
      <c r="D1088" s="149"/>
      <c r="E1088" s="149"/>
      <c r="F1088" s="149"/>
      <c r="G1088" s="149"/>
      <c r="H1088" s="149"/>
      <c r="I1088" s="149"/>
      <c r="J1088" s="149"/>
      <c r="K1088" s="149"/>
      <c r="L1088" s="149"/>
      <c r="M1088" s="149"/>
    </row>
    <row r="1089" spans="1:13" x14ac:dyDescent="0.25">
      <c r="A1089" s="68"/>
      <c r="B1089" s="69"/>
      <c r="C1089" s="70"/>
      <c r="D1089" s="71"/>
      <c r="E1089" s="71"/>
      <c r="F1089" s="72"/>
      <c r="G1089" s="73"/>
      <c r="H1089" s="73"/>
      <c r="I1089" s="73"/>
      <c r="J1089" s="73"/>
      <c r="K1089" s="73"/>
      <c r="L1089" s="73"/>
      <c r="M1089" s="73"/>
    </row>
    <row r="1090" spans="1:13" ht="18" x14ac:dyDescent="0.25">
      <c r="A1090" s="150" t="s">
        <v>1939</v>
      </c>
      <c r="B1090" s="150"/>
      <c r="C1090" s="150"/>
      <c r="D1090" s="150"/>
      <c r="E1090" s="150"/>
      <c r="F1090" s="150"/>
      <c r="G1090" s="150"/>
      <c r="H1090" s="150"/>
      <c r="I1090" s="150"/>
      <c r="J1090" s="150"/>
      <c r="K1090" s="150"/>
      <c r="L1090" s="150"/>
      <c r="M1090" s="150"/>
    </row>
    <row r="1091" spans="1:13" ht="15.75" thickBot="1" x14ac:dyDescent="0.3">
      <c r="A1091" s="68"/>
      <c r="B1091" s="69"/>
      <c r="C1091" s="70"/>
      <c r="D1091" s="71"/>
      <c r="E1091" s="71"/>
      <c r="F1091" s="72"/>
      <c r="G1091" s="73"/>
      <c r="H1091" s="73"/>
      <c r="I1091" s="73"/>
      <c r="J1091" s="73"/>
      <c r="K1091" s="73"/>
      <c r="L1091" s="73"/>
      <c r="M1091" s="73"/>
    </row>
    <row r="1092" spans="1:13" ht="29.25" thickBot="1" x14ac:dyDescent="0.3">
      <c r="A1092" s="9" t="s">
        <v>0</v>
      </c>
      <c r="B1092" s="10" t="s">
        <v>1</v>
      </c>
      <c r="C1092" s="11" t="s">
        <v>2</v>
      </c>
      <c r="D1092" s="11" t="s">
        <v>3</v>
      </c>
      <c r="E1092" s="10" t="s">
        <v>4</v>
      </c>
      <c r="F1092" s="11" t="s">
        <v>5</v>
      </c>
      <c r="G1092" s="10" t="s">
        <v>6</v>
      </c>
      <c r="H1092" s="12" t="s">
        <v>7</v>
      </c>
      <c r="I1092" s="12" t="s">
        <v>8</v>
      </c>
      <c r="J1092" s="12" t="s">
        <v>9</v>
      </c>
      <c r="K1092" s="10" t="s">
        <v>10</v>
      </c>
      <c r="L1092" s="12" t="s">
        <v>11</v>
      </c>
      <c r="M1092" s="12" t="s">
        <v>12</v>
      </c>
    </row>
    <row r="1093" spans="1:13" ht="28.5" x14ac:dyDescent="0.25">
      <c r="A1093" s="20">
        <v>625</v>
      </c>
      <c r="B1093" s="21" t="s">
        <v>814</v>
      </c>
      <c r="C1093" s="22" t="s">
        <v>32</v>
      </c>
      <c r="D1093" s="40" t="s">
        <v>714</v>
      </c>
      <c r="E1093" s="37" t="s">
        <v>323</v>
      </c>
      <c r="F1093" s="37" t="s">
        <v>27</v>
      </c>
      <c r="G1093" s="44">
        <v>25000</v>
      </c>
      <c r="H1093" s="26"/>
      <c r="I1093" s="19">
        <f t="shared" si="38"/>
        <v>717.5</v>
      </c>
      <c r="J1093" s="26">
        <f t="shared" si="39"/>
        <v>760</v>
      </c>
      <c r="K1093" s="26">
        <v>25</v>
      </c>
      <c r="L1093" s="19">
        <f t="shared" si="36"/>
        <v>1502.5</v>
      </c>
      <c r="M1093" s="18">
        <f t="shared" si="37"/>
        <v>23497.5</v>
      </c>
    </row>
    <row r="1094" spans="1:13" ht="42.75" x14ac:dyDescent="0.25">
      <c r="A1094" s="20">
        <v>626</v>
      </c>
      <c r="B1094" s="33" t="s">
        <v>815</v>
      </c>
      <c r="C1094" s="34" t="s">
        <v>14</v>
      </c>
      <c r="D1094" s="40" t="s">
        <v>714</v>
      </c>
      <c r="E1094" s="37" t="s">
        <v>83</v>
      </c>
      <c r="F1094" s="37" t="s">
        <v>27</v>
      </c>
      <c r="G1094" s="35">
        <v>36000</v>
      </c>
      <c r="H1094" s="35"/>
      <c r="I1094" s="19">
        <f t="shared" si="38"/>
        <v>1033.2</v>
      </c>
      <c r="J1094" s="26">
        <f t="shared" si="39"/>
        <v>1094.4000000000001</v>
      </c>
      <c r="K1094" s="35">
        <v>25</v>
      </c>
      <c r="L1094" s="19">
        <f t="shared" si="36"/>
        <v>2152.6000000000004</v>
      </c>
      <c r="M1094" s="18">
        <f t="shared" si="37"/>
        <v>33847.4</v>
      </c>
    </row>
    <row r="1095" spans="1:13" ht="42.75" x14ac:dyDescent="0.25">
      <c r="A1095" s="20">
        <v>627</v>
      </c>
      <c r="B1095" s="23" t="s">
        <v>816</v>
      </c>
      <c r="C1095" s="30" t="s">
        <v>14</v>
      </c>
      <c r="D1095" s="40" t="s">
        <v>714</v>
      </c>
      <c r="E1095" s="37" t="s">
        <v>50</v>
      </c>
      <c r="F1095" s="48" t="s">
        <v>69</v>
      </c>
      <c r="G1095" s="26">
        <v>16500</v>
      </c>
      <c r="H1095" s="26"/>
      <c r="I1095" s="19">
        <f t="shared" si="38"/>
        <v>473.55</v>
      </c>
      <c r="J1095" s="26">
        <f t="shared" si="39"/>
        <v>501.6</v>
      </c>
      <c r="K1095" s="26">
        <v>25</v>
      </c>
      <c r="L1095" s="19">
        <f t="shared" si="36"/>
        <v>1000.1500000000001</v>
      </c>
      <c r="M1095" s="18">
        <f t="shared" si="37"/>
        <v>15499.85</v>
      </c>
    </row>
    <row r="1096" spans="1:13" ht="42.75" x14ac:dyDescent="0.25">
      <c r="A1096" s="20">
        <v>628</v>
      </c>
      <c r="B1096" s="23" t="s">
        <v>817</v>
      </c>
      <c r="C1096" s="30" t="s">
        <v>32</v>
      </c>
      <c r="D1096" s="40" t="s">
        <v>714</v>
      </c>
      <c r="E1096" s="37" t="s">
        <v>50</v>
      </c>
      <c r="F1096" s="48" t="s">
        <v>69</v>
      </c>
      <c r="G1096" s="26">
        <v>16500</v>
      </c>
      <c r="H1096" s="26"/>
      <c r="I1096" s="19">
        <f t="shared" si="38"/>
        <v>473.55</v>
      </c>
      <c r="J1096" s="26">
        <f t="shared" si="39"/>
        <v>501.6</v>
      </c>
      <c r="K1096" s="26">
        <v>25</v>
      </c>
      <c r="L1096" s="19">
        <f t="shared" si="36"/>
        <v>1000.1500000000001</v>
      </c>
      <c r="M1096" s="18">
        <f t="shared" si="37"/>
        <v>15499.85</v>
      </c>
    </row>
    <row r="1097" spans="1:13" ht="42.75" x14ac:dyDescent="0.25">
      <c r="A1097" s="20">
        <v>629</v>
      </c>
      <c r="B1097" s="23" t="s">
        <v>818</v>
      </c>
      <c r="C1097" s="30" t="s">
        <v>32</v>
      </c>
      <c r="D1097" s="40" t="s">
        <v>714</v>
      </c>
      <c r="E1097" s="37" t="s">
        <v>50</v>
      </c>
      <c r="F1097" s="48" t="s">
        <v>69</v>
      </c>
      <c r="G1097" s="26">
        <v>19800</v>
      </c>
      <c r="H1097" s="26"/>
      <c r="I1097" s="19">
        <f t="shared" si="38"/>
        <v>568.26</v>
      </c>
      <c r="J1097" s="26">
        <f t="shared" si="39"/>
        <v>601.91999999999996</v>
      </c>
      <c r="K1097" s="26">
        <v>25</v>
      </c>
      <c r="L1097" s="19">
        <f t="shared" si="36"/>
        <v>1195.1799999999998</v>
      </c>
      <c r="M1097" s="18">
        <f t="shared" si="37"/>
        <v>18604.82</v>
      </c>
    </row>
    <row r="1098" spans="1:13" ht="42.75" x14ac:dyDescent="0.25">
      <c r="A1098" s="20">
        <v>630</v>
      </c>
      <c r="B1098" s="23" t="s">
        <v>819</v>
      </c>
      <c r="C1098" s="30" t="s">
        <v>14</v>
      </c>
      <c r="D1098" s="40" t="s">
        <v>714</v>
      </c>
      <c r="E1098" s="37" t="s">
        <v>50</v>
      </c>
      <c r="F1098" s="48" t="s">
        <v>69</v>
      </c>
      <c r="G1098" s="26">
        <v>22000</v>
      </c>
      <c r="H1098" s="26"/>
      <c r="I1098" s="19">
        <f t="shared" si="38"/>
        <v>631.4</v>
      </c>
      <c r="J1098" s="26">
        <f t="shared" si="39"/>
        <v>668.8</v>
      </c>
      <c r="K1098" s="26">
        <v>25</v>
      </c>
      <c r="L1098" s="19">
        <f t="shared" si="36"/>
        <v>1325.1999999999998</v>
      </c>
      <c r="M1098" s="18">
        <f t="shared" si="37"/>
        <v>20674.8</v>
      </c>
    </row>
    <row r="1099" spans="1:13" ht="42.75" x14ac:dyDescent="0.25">
      <c r="A1099" s="20">
        <v>631</v>
      </c>
      <c r="B1099" s="23" t="s">
        <v>820</v>
      </c>
      <c r="C1099" s="30" t="s">
        <v>32</v>
      </c>
      <c r="D1099" s="40" t="s">
        <v>714</v>
      </c>
      <c r="E1099" s="37" t="s">
        <v>50</v>
      </c>
      <c r="F1099" s="48" t="s">
        <v>69</v>
      </c>
      <c r="G1099" s="26">
        <v>16500</v>
      </c>
      <c r="H1099" s="26"/>
      <c r="I1099" s="19">
        <f t="shared" si="38"/>
        <v>473.55</v>
      </c>
      <c r="J1099" s="26">
        <f t="shared" si="39"/>
        <v>501.6</v>
      </c>
      <c r="K1099" s="26">
        <v>2405.2399999999998</v>
      </c>
      <c r="L1099" s="19">
        <f t="shared" si="36"/>
        <v>3380.39</v>
      </c>
      <c r="M1099" s="18">
        <f t="shared" si="37"/>
        <v>13119.61</v>
      </c>
    </row>
    <row r="1100" spans="1:13" ht="28.5" x14ac:dyDescent="0.25">
      <c r="A1100" s="20">
        <v>632</v>
      </c>
      <c r="B1100" s="23" t="s">
        <v>821</v>
      </c>
      <c r="C1100" s="30" t="s">
        <v>32</v>
      </c>
      <c r="D1100" s="40" t="s">
        <v>714</v>
      </c>
      <c r="E1100" s="37" t="s">
        <v>50</v>
      </c>
      <c r="F1100" s="75" t="s">
        <v>30</v>
      </c>
      <c r="G1100" s="26">
        <v>26250</v>
      </c>
      <c r="H1100" s="26"/>
      <c r="I1100" s="19">
        <f t="shared" si="38"/>
        <v>753.375</v>
      </c>
      <c r="J1100" s="26">
        <f t="shared" si="39"/>
        <v>798</v>
      </c>
      <c r="K1100" s="26">
        <v>25</v>
      </c>
      <c r="L1100" s="19">
        <f t="shared" si="36"/>
        <v>1576.375</v>
      </c>
      <c r="M1100" s="18">
        <f t="shared" si="37"/>
        <v>24673.625</v>
      </c>
    </row>
    <row r="1101" spans="1:13" ht="42.75" x14ac:dyDescent="0.25">
      <c r="A1101" s="20">
        <v>633</v>
      </c>
      <c r="B1101" s="23" t="s">
        <v>822</v>
      </c>
      <c r="C1101" s="30" t="s">
        <v>14</v>
      </c>
      <c r="D1101" s="40" t="s">
        <v>714</v>
      </c>
      <c r="E1101" s="37" t="s">
        <v>50</v>
      </c>
      <c r="F1101" s="48" t="s">
        <v>69</v>
      </c>
      <c r="G1101" s="26">
        <v>20000</v>
      </c>
      <c r="H1101" s="26"/>
      <c r="I1101" s="19">
        <f t="shared" si="38"/>
        <v>574</v>
      </c>
      <c r="J1101" s="26">
        <f t="shared" si="39"/>
        <v>608</v>
      </c>
      <c r="K1101" s="26">
        <v>25</v>
      </c>
      <c r="L1101" s="19">
        <f t="shared" si="36"/>
        <v>1207</v>
      </c>
      <c r="M1101" s="18">
        <f t="shared" si="37"/>
        <v>18793</v>
      </c>
    </row>
    <row r="1102" spans="1:13" ht="42.75" x14ac:dyDescent="0.25">
      <c r="A1102" s="20">
        <v>634</v>
      </c>
      <c r="B1102" s="23" t="s">
        <v>823</v>
      </c>
      <c r="C1102" s="30" t="s">
        <v>14</v>
      </c>
      <c r="D1102" s="40" t="s">
        <v>714</v>
      </c>
      <c r="E1102" s="37" t="s">
        <v>50</v>
      </c>
      <c r="F1102" s="48" t="s">
        <v>69</v>
      </c>
      <c r="G1102" s="26">
        <v>23000</v>
      </c>
      <c r="H1102" s="26"/>
      <c r="I1102" s="19">
        <f t="shared" si="38"/>
        <v>660.1</v>
      </c>
      <c r="J1102" s="26">
        <f t="shared" si="39"/>
        <v>699.2</v>
      </c>
      <c r="K1102" s="26">
        <v>25</v>
      </c>
      <c r="L1102" s="19">
        <f t="shared" si="36"/>
        <v>1384.3000000000002</v>
      </c>
      <c r="M1102" s="18">
        <f t="shared" si="37"/>
        <v>21615.7</v>
      </c>
    </row>
    <row r="1103" spans="1:13" ht="42.75" x14ac:dyDescent="0.25">
      <c r="A1103" s="20">
        <v>635</v>
      </c>
      <c r="B1103" s="23" t="s">
        <v>824</v>
      </c>
      <c r="C1103" s="30" t="s">
        <v>32</v>
      </c>
      <c r="D1103" s="40" t="s">
        <v>714</v>
      </c>
      <c r="E1103" s="37" t="s">
        <v>50</v>
      </c>
      <c r="F1103" s="48" t="s">
        <v>69</v>
      </c>
      <c r="G1103" s="26">
        <v>16500</v>
      </c>
      <c r="H1103" s="26"/>
      <c r="I1103" s="19">
        <f t="shared" si="38"/>
        <v>473.55</v>
      </c>
      <c r="J1103" s="26">
        <f t="shared" si="39"/>
        <v>501.6</v>
      </c>
      <c r="K1103" s="26">
        <v>25</v>
      </c>
      <c r="L1103" s="19">
        <f t="shared" si="36"/>
        <v>1000.1500000000001</v>
      </c>
      <c r="M1103" s="18">
        <f t="shared" si="37"/>
        <v>15499.85</v>
      </c>
    </row>
    <row r="1104" spans="1:13" ht="42.75" x14ac:dyDescent="0.25">
      <c r="A1104" s="20">
        <v>636</v>
      </c>
      <c r="B1104" s="23" t="s">
        <v>825</v>
      </c>
      <c r="C1104" s="30" t="s">
        <v>32</v>
      </c>
      <c r="D1104" s="40" t="s">
        <v>714</v>
      </c>
      <c r="E1104" s="37" t="s">
        <v>50</v>
      </c>
      <c r="F1104" s="48" t="s">
        <v>69</v>
      </c>
      <c r="G1104" s="26">
        <v>16500</v>
      </c>
      <c r="H1104" s="26"/>
      <c r="I1104" s="19">
        <f t="shared" si="38"/>
        <v>473.55</v>
      </c>
      <c r="J1104" s="26">
        <f t="shared" si="39"/>
        <v>501.6</v>
      </c>
      <c r="K1104" s="26">
        <v>25</v>
      </c>
      <c r="L1104" s="19">
        <f t="shared" si="36"/>
        <v>1000.1500000000001</v>
      </c>
      <c r="M1104" s="18">
        <f t="shared" si="37"/>
        <v>15499.85</v>
      </c>
    </row>
    <row r="1105" spans="1:13" ht="42.75" x14ac:dyDescent="0.25">
      <c r="A1105" s="20">
        <v>637</v>
      </c>
      <c r="B1105" s="23" t="s">
        <v>826</v>
      </c>
      <c r="C1105" s="30" t="s">
        <v>32</v>
      </c>
      <c r="D1105" s="40" t="s">
        <v>714</v>
      </c>
      <c r="E1105" s="37" t="s">
        <v>50</v>
      </c>
      <c r="F1105" s="48" t="s">
        <v>69</v>
      </c>
      <c r="G1105" s="26">
        <v>18920</v>
      </c>
      <c r="H1105" s="26"/>
      <c r="I1105" s="19">
        <f t="shared" si="38"/>
        <v>543.00400000000002</v>
      </c>
      <c r="J1105" s="26">
        <f t="shared" si="39"/>
        <v>575.16800000000001</v>
      </c>
      <c r="K1105" s="26">
        <v>25</v>
      </c>
      <c r="L1105" s="19">
        <f t="shared" si="36"/>
        <v>1143.172</v>
      </c>
      <c r="M1105" s="18">
        <f t="shared" si="37"/>
        <v>17776.828000000001</v>
      </c>
    </row>
    <row r="1106" spans="1:13" ht="42.75" x14ac:dyDescent="0.25">
      <c r="A1106" s="20">
        <v>638</v>
      </c>
      <c r="B1106" s="23" t="s">
        <v>827</v>
      </c>
      <c r="C1106" s="30" t="s">
        <v>14</v>
      </c>
      <c r="D1106" s="40" t="s">
        <v>714</v>
      </c>
      <c r="E1106" s="37" t="s">
        <v>50</v>
      </c>
      <c r="F1106" s="48" t="s">
        <v>69</v>
      </c>
      <c r="G1106" s="26">
        <v>16500</v>
      </c>
      <c r="H1106" s="26"/>
      <c r="I1106" s="19">
        <f t="shared" si="38"/>
        <v>473.55</v>
      </c>
      <c r="J1106" s="26">
        <f t="shared" si="39"/>
        <v>501.6</v>
      </c>
      <c r="K1106" s="26">
        <v>25</v>
      </c>
      <c r="L1106" s="19">
        <f t="shared" si="36"/>
        <v>1000.1500000000001</v>
      </c>
      <c r="M1106" s="18">
        <f t="shared" si="37"/>
        <v>15499.85</v>
      </c>
    </row>
    <row r="1107" spans="1:13" ht="28.5" x14ac:dyDescent="0.25">
      <c r="A1107" s="20">
        <v>639</v>
      </c>
      <c r="B1107" s="23" t="s">
        <v>828</v>
      </c>
      <c r="C1107" s="30" t="s">
        <v>14</v>
      </c>
      <c r="D1107" s="40" t="s">
        <v>714</v>
      </c>
      <c r="E1107" s="37" t="s">
        <v>50</v>
      </c>
      <c r="F1107" s="48" t="s">
        <v>69</v>
      </c>
      <c r="G1107" s="26">
        <v>16500</v>
      </c>
      <c r="H1107" s="26"/>
      <c r="I1107" s="19">
        <f t="shared" si="38"/>
        <v>473.55</v>
      </c>
      <c r="J1107" s="26">
        <f t="shared" si="39"/>
        <v>501.6</v>
      </c>
      <c r="K1107" s="26">
        <v>25</v>
      </c>
      <c r="L1107" s="19">
        <f t="shared" si="36"/>
        <v>1000.1500000000001</v>
      </c>
      <c r="M1107" s="18">
        <f t="shared" si="37"/>
        <v>15499.85</v>
      </c>
    </row>
    <row r="1108" spans="1:13" ht="28.5" x14ac:dyDescent="0.25">
      <c r="A1108" s="20">
        <v>640</v>
      </c>
      <c r="B1108" s="23" t="s">
        <v>829</v>
      </c>
      <c r="C1108" s="30" t="s">
        <v>14</v>
      </c>
      <c r="D1108" s="40" t="s">
        <v>714</v>
      </c>
      <c r="E1108" s="37" t="s">
        <v>50</v>
      </c>
      <c r="F1108" s="48" t="s">
        <v>69</v>
      </c>
      <c r="G1108" s="26">
        <v>19800</v>
      </c>
      <c r="H1108" s="26"/>
      <c r="I1108" s="26">
        <f>+G1108*2.87%</f>
        <v>568.26</v>
      </c>
      <c r="J1108" s="26">
        <f>+G1108*3.04%</f>
        <v>601.91999999999996</v>
      </c>
      <c r="K1108" s="26">
        <v>25</v>
      </c>
      <c r="L1108" s="26">
        <f>+H1108+I1108+J1108+K1108</f>
        <v>1195.1799999999998</v>
      </c>
      <c r="M1108" s="27">
        <f>+G1108-L1108</f>
        <v>18604.82</v>
      </c>
    </row>
    <row r="1109" spans="1:13" s="109" customFormat="1" x14ac:dyDescent="0.25">
      <c r="A1109" s="92"/>
      <c r="B1109" s="65"/>
      <c r="C1109" s="120"/>
      <c r="D1109" s="95"/>
      <c r="E1109" s="96"/>
      <c r="F1109" s="115"/>
      <c r="G1109" s="98"/>
      <c r="H1109" s="98"/>
      <c r="I1109" s="98"/>
      <c r="J1109" s="98"/>
      <c r="K1109" s="98"/>
      <c r="L1109" s="98"/>
      <c r="M1109" s="97"/>
    </row>
    <row r="1110" spans="1:13" s="109" customFormat="1" x14ac:dyDescent="0.25">
      <c r="A1110" s="92"/>
      <c r="B1110" s="65"/>
      <c r="C1110" s="120"/>
      <c r="D1110" s="95"/>
      <c r="E1110" s="96"/>
      <c r="F1110" s="115"/>
      <c r="G1110" s="98"/>
      <c r="H1110" s="98"/>
      <c r="I1110" s="98"/>
      <c r="J1110" s="98"/>
      <c r="K1110" s="98"/>
      <c r="L1110" s="98"/>
      <c r="M1110" s="97"/>
    </row>
    <row r="1111" spans="1:13" s="109" customFormat="1" x14ac:dyDescent="0.25">
      <c r="A1111" s="92"/>
      <c r="B1111" s="65"/>
      <c r="C1111" s="120"/>
      <c r="D1111" s="95"/>
      <c r="E1111" s="96"/>
      <c r="F1111" s="115"/>
      <c r="G1111" s="98"/>
      <c r="H1111" s="98"/>
      <c r="I1111" s="98"/>
      <c r="J1111" s="98"/>
      <c r="K1111" s="98"/>
      <c r="L1111" s="98"/>
      <c r="M1111" s="97"/>
    </row>
    <row r="1112" spans="1:13" s="109" customFormat="1" x14ac:dyDescent="0.25">
      <c r="A1112" s="92"/>
      <c r="B1112" s="65"/>
      <c r="C1112" s="120"/>
      <c r="D1112" s="95"/>
      <c r="E1112" s="96"/>
      <c r="F1112" s="115"/>
      <c r="G1112" s="98"/>
      <c r="H1112" s="98"/>
      <c r="I1112" s="98"/>
      <c r="J1112" s="98"/>
      <c r="K1112" s="98"/>
      <c r="L1112" s="98"/>
      <c r="M1112" s="97"/>
    </row>
    <row r="1113" spans="1:13" s="109" customFormat="1" x14ac:dyDescent="0.25">
      <c r="A1113" s="92"/>
      <c r="B1113" s="65"/>
      <c r="C1113" s="120"/>
      <c r="D1113" s="95"/>
      <c r="E1113" s="96"/>
      <c r="F1113" s="115"/>
      <c r="G1113" s="98"/>
      <c r="H1113" s="98"/>
      <c r="I1113" s="98"/>
      <c r="J1113" s="98"/>
      <c r="K1113" s="98"/>
      <c r="L1113" s="98"/>
      <c r="M1113" s="97"/>
    </row>
    <row r="1114" spans="1:13" s="109" customFormat="1" ht="18" x14ac:dyDescent="0.25">
      <c r="A1114" s="149" t="s">
        <v>1935</v>
      </c>
      <c r="B1114" s="149"/>
      <c r="C1114" s="149"/>
      <c r="D1114" s="149"/>
      <c r="E1114" s="149"/>
      <c r="F1114" s="149"/>
      <c r="G1114" s="149"/>
      <c r="H1114" s="149"/>
      <c r="I1114" s="149"/>
      <c r="J1114" s="149"/>
      <c r="K1114" s="149"/>
      <c r="L1114" s="149"/>
      <c r="M1114" s="149"/>
    </row>
    <row r="1115" spans="1:13" s="109" customFormat="1" ht="18" x14ac:dyDescent="0.25">
      <c r="A1115" s="149" t="s">
        <v>1936</v>
      </c>
      <c r="B1115" s="149"/>
      <c r="C1115" s="149"/>
      <c r="D1115" s="149"/>
      <c r="E1115" s="149"/>
      <c r="F1115" s="149"/>
      <c r="G1115" s="149"/>
      <c r="H1115" s="149"/>
      <c r="I1115" s="149"/>
      <c r="J1115" s="149"/>
      <c r="K1115" s="149"/>
      <c r="L1115" s="149"/>
      <c r="M1115" s="149"/>
    </row>
    <row r="1116" spans="1:13" s="109" customFormat="1" ht="18" x14ac:dyDescent="0.25">
      <c r="A1116" s="149" t="s">
        <v>1937</v>
      </c>
      <c r="B1116" s="149"/>
      <c r="C1116" s="149"/>
      <c r="D1116" s="149"/>
      <c r="E1116" s="149"/>
      <c r="F1116" s="149"/>
      <c r="G1116" s="149"/>
      <c r="H1116" s="149"/>
      <c r="I1116" s="149"/>
      <c r="J1116" s="149"/>
      <c r="K1116" s="149"/>
      <c r="L1116" s="149"/>
      <c r="M1116" s="149"/>
    </row>
    <row r="1117" spans="1:13" s="109" customFormat="1" x14ac:dyDescent="0.25">
      <c r="A1117" s="68"/>
      <c r="B1117" s="69"/>
      <c r="C1117" s="70"/>
      <c r="D1117" s="71"/>
      <c r="E1117" s="71"/>
      <c r="F1117" s="72"/>
      <c r="G1117" s="73"/>
      <c r="H1117" s="73"/>
      <c r="I1117" s="73"/>
      <c r="J1117" s="73"/>
      <c r="K1117" s="73"/>
      <c r="L1117" s="73"/>
      <c r="M1117" s="73"/>
    </row>
    <row r="1118" spans="1:13" s="109" customFormat="1" ht="18" x14ac:dyDescent="0.25">
      <c r="A1118" s="149" t="s">
        <v>1938</v>
      </c>
      <c r="B1118" s="149"/>
      <c r="C1118" s="149"/>
      <c r="D1118" s="149"/>
      <c r="E1118" s="149"/>
      <c r="F1118" s="149"/>
      <c r="G1118" s="149"/>
      <c r="H1118" s="149"/>
      <c r="I1118" s="149"/>
      <c r="J1118" s="149"/>
      <c r="K1118" s="149"/>
      <c r="L1118" s="149"/>
      <c r="M1118" s="149"/>
    </row>
    <row r="1119" spans="1:13" s="109" customFormat="1" ht="18" x14ac:dyDescent="0.25">
      <c r="A1119" s="149" t="s">
        <v>1940</v>
      </c>
      <c r="B1119" s="149"/>
      <c r="C1119" s="149"/>
      <c r="D1119" s="149"/>
      <c r="E1119" s="149"/>
      <c r="F1119" s="149"/>
      <c r="G1119" s="149"/>
      <c r="H1119" s="149"/>
      <c r="I1119" s="149"/>
      <c r="J1119" s="149"/>
      <c r="K1119" s="149"/>
      <c r="L1119" s="149"/>
      <c r="M1119" s="149"/>
    </row>
    <row r="1120" spans="1:13" s="109" customFormat="1" x14ac:dyDescent="0.25">
      <c r="A1120" s="68"/>
      <c r="B1120" s="69"/>
      <c r="C1120" s="70"/>
      <c r="D1120" s="71"/>
      <c r="E1120" s="71"/>
      <c r="F1120" s="72"/>
      <c r="G1120" s="73"/>
      <c r="H1120" s="73"/>
      <c r="I1120" s="73"/>
      <c r="J1120" s="73"/>
      <c r="K1120" s="73"/>
      <c r="L1120" s="73"/>
      <c r="M1120" s="73"/>
    </row>
    <row r="1121" spans="1:13" s="109" customFormat="1" ht="18" x14ac:dyDescent="0.25">
      <c r="A1121" s="150" t="s">
        <v>1939</v>
      </c>
      <c r="B1121" s="150"/>
      <c r="C1121" s="150"/>
      <c r="D1121" s="150"/>
      <c r="E1121" s="150"/>
      <c r="F1121" s="150"/>
      <c r="G1121" s="150"/>
      <c r="H1121" s="150"/>
      <c r="I1121" s="150"/>
      <c r="J1121" s="150"/>
      <c r="K1121" s="150"/>
      <c r="L1121" s="150"/>
      <c r="M1121" s="150"/>
    </row>
    <row r="1122" spans="1:13" s="109" customFormat="1" ht="15.75" thickBot="1" x14ac:dyDescent="0.3">
      <c r="A1122" s="68"/>
      <c r="B1122" s="69"/>
      <c r="C1122" s="70"/>
      <c r="D1122" s="71"/>
      <c r="E1122" s="71"/>
      <c r="F1122" s="72"/>
      <c r="G1122" s="73"/>
      <c r="H1122" s="73"/>
      <c r="I1122" s="73"/>
      <c r="J1122" s="73"/>
      <c r="K1122" s="73"/>
      <c r="L1122" s="73"/>
      <c r="M1122" s="73"/>
    </row>
    <row r="1123" spans="1:13" s="109" customFormat="1" ht="29.25" thickBot="1" x14ac:dyDescent="0.3">
      <c r="A1123" s="9" t="s">
        <v>0</v>
      </c>
      <c r="B1123" s="10" t="s">
        <v>1</v>
      </c>
      <c r="C1123" s="11" t="s">
        <v>2</v>
      </c>
      <c r="D1123" s="11" t="s">
        <v>3</v>
      </c>
      <c r="E1123" s="10" t="s">
        <v>4</v>
      </c>
      <c r="F1123" s="11" t="s">
        <v>5</v>
      </c>
      <c r="G1123" s="10" t="s">
        <v>6</v>
      </c>
      <c r="H1123" s="12" t="s">
        <v>7</v>
      </c>
      <c r="I1123" s="12" t="s">
        <v>8</v>
      </c>
      <c r="J1123" s="12" t="s">
        <v>9</v>
      </c>
      <c r="K1123" s="10" t="s">
        <v>10</v>
      </c>
      <c r="L1123" s="12" t="s">
        <v>11</v>
      </c>
      <c r="M1123" s="12" t="s">
        <v>12</v>
      </c>
    </row>
    <row r="1124" spans="1:13" ht="28.5" x14ac:dyDescent="0.25">
      <c r="A1124" s="13">
        <v>641</v>
      </c>
      <c r="B1124" s="16" t="s">
        <v>830</v>
      </c>
      <c r="C1124" s="110" t="s">
        <v>14</v>
      </c>
      <c r="D1124" s="82" t="s">
        <v>714</v>
      </c>
      <c r="E1124" s="74" t="s">
        <v>50</v>
      </c>
      <c r="F1124" s="111" t="s">
        <v>69</v>
      </c>
      <c r="G1124" s="19">
        <v>16500</v>
      </c>
      <c r="H1124" s="19"/>
      <c r="I1124" s="19">
        <f t="shared" si="38"/>
        <v>473.55</v>
      </c>
      <c r="J1124" s="19">
        <f t="shared" si="39"/>
        <v>501.6</v>
      </c>
      <c r="K1124" s="19">
        <v>25</v>
      </c>
      <c r="L1124" s="19">
        <f t="shared" si="36"/>
        <v>1000.1500000000001</v>
      </c>
      <c r="M1124" s="18">
        <f t="shared" si="37"/>
        <v>15499.85</v>
      </c>
    </row>
    <row r="1125" spans="1:13" ht="42.75" x14ac:dyDescent="0.25">
      <c r="A1125" s="20">
        <v>642</v>
      </c>
      <c r="B1125" s="23" t="s">
        <v>831</v>
      </c>
      <c r="C1125" s="30" t="s">
        <v>14</v>
      </c>
      <c r="D1125" s="40" t="s">
        <v>714</v>
      </c>
      <c r="E1125" s="37" t="s">
        <v>50</v>
      </c>
      <c r="F1125" s="48" t="s">
        <v>69</v>
      </c>
      <c r="G1125" s="26">
        <v>16500</v>
      </c>
      <c r="H1125" s="26"/>
      <c r="I1125" s="19">
        <f t="shared" si="38"/>
        <v>473.55</v>
      </c>
      <c r="J1125" s="26">
        <f t="shared" si="39"/>
        <v>501.6</v>
      </c>
      <c r="K1125" s="26">
        <v>25</v>
      </c>
      <c r="L1125" s="19">
        <f t="shared" ref="L1125:L1228" si="40">+H1125+I1125+J1125+K1125</f>
        <v>1000.1500000000001</v>
      </c>
      <c r="M1125" s="18">
        <f t="shared" ref="M1125:M1228" si="41">+G1125-L1125</f>
        <v>15499.85</v>
      </c>
    </row>
    <row r="1126" spans="1:13" ht="42.75" x14ac:dyDescent="0.25">
      <c r="A1126" s="20">
        <v>643</v>
      </c>
      <c r="B1126" s="23" t="s">
        <v>832</v>
      </c>
      <c r="C1126" s="30" t="s">
        <v>32</v>
      </c>
      <c r="D1126" s="40" t="s">
        <v>714</v>
      </c>
      <c r="E1126" s="37" t="s">
        <v>50</v>
      </c>
      <c r="F1126" s="48" t="s">
        <v>69</v>
      </c>
      <c r="G1126" s="26">
        <v>16500</v>
      </c>
      <c r="H1126" s="26"/>
      <c r="I1126" s="19">
        <f t="shared" ref="I1126:I1229" si="42">+G1126*2.87%</f>
        <v>473.55</v>
      </c>
      <c r="J1126" s="26">
        <f t="shared" si="39"/>
        <v>501.6</v>
      </c>
      <c r="K1126" s="26">
        <v>2025</v>
      </c>
      <c r="L1126" s="19">
        <f t="shared" si="40"/>
        <v>3000.15</v>
      </c>
      <c r="M1126" s="18">
        <f t="shared" si="41"/>
        <v>13499.85</v>
      </c>
    </row>
    <row r="1127" spans="1:13" ht="42.75" x14ac:dyDescent="0.25">
      <c r="A1127" s="20">
        <v>644</v>
      </c>
      <c r="B1127" s="23" t="s">
        <v>833</v>
      </c>
      <c r="C1127" s="30" t="s">
        <v>32</v>
      </c>
      <c r="D1127" s="40" t="s">
        <v>714</v>
      </c>
      <c r="E1127" s="37" t="s">
        <v>50</v>
      </c>
      <c r="F1127" s="48" t="s">
        <v>69</v>
      </c>
      <c r="G1127" s="26">
        <v>16500</v>
      </c>
      <c r="H1127" s="26"/>
      <c r="I1127" s="19">
        <f t="shared" si="42"/>
        <v>473.55</v>
      </c>
      <c r="J1127" s="26">
        <f t="shared" ref="J1127:J1230" si="43">+G1127*3.04%</f>
        <v>501.6</v>
      </c>
      <c r="K1127" s="26">
        <v>25</v>
      </c>
      <c r="L1127" s="19">
        <f t="shared" si="40"/>
        <v>1000.1500000000001</v>
      </c>
      <c r="M1127" s="18">
        <f t="shared" si="41"/>
        <v>15499.85</v>
      </c>
    </row>
    <row r="1128" spans="1:13" ht="42.75" x14ac:dyDescent="0.25">
      <c r="A1128" s="20">
        <v>645</v>
      </c>
      <c r="B1128" s="23" t="s">
        <v>834</v>
      </c>
      <c r="C1128" s="30" t="s">
        <v>32</v>
      </c>
      <c r="D1128" s="40" t="s">
        <v>714</v>
      </c>
      <c r="E1128" s="37" t="s">
        <v>50</v>
      </c>
      <c r="F1128" s="48" t="s">
        <v>69</v>
      </c>
      <c r="G1128" s="26">
        <v>23100</v>
      </c>
      <c r="H1128" s="26"/>
      <c r="I1128" s="19">
        <f t="shared" si="42"/>
        <v>662.97</v>
      </c>
      <c r="J1128" s="26">
        <f t="shared" si="43"/>
        <v>702.24</v>
      </c>
      <c r="K1128" s="26">
        <v>25</v>
      </c>
      <c r="L1128" s="19">
        <f t="shared" si="40"/>
        <v>1390.21</v>
      </c>
      <c r="M1128" s="18">
        <f t="shared" si="41"/>
        <v>21709.79</v>
      </c>
    </row>
    <row r="1129" spans="1:13" ht="42.75" x14ac:dyDescent="0.25">
      <c r="A1129" s="20">
        <v>646</v>
      </c>
      <c r="B1129" s="23" t="s">
        <v>835</v>
      </c>
      <c r="C1129" s="30" t="s">
        <v>32</v>
      </c>
      <c r="D1129" s="40" t="s">
        <v>714</v>
      </c>
      <c r="E1129" s="37" t="s">
        <v>50</v>
      </c>
      <c r="F1129" s="48" t="s">
        <v>69</v>
      </c>
      <c r="G1129" s="26">
        <v>16500</v>
      </c>
      <c r="H1129" s="26"/>
      <c r="I1129" s="19">
        <f t="shared" si="42"/>
        <v>473.55</v>
      </c>
      <c r="J1129" s="26">
        <f t="shared" si="43"/>
        <v>501.6</v>
      </c>
      <c r="K1129" s="26">
        <v>25</v>
      </c>
      <c r="L1129" s="19">
        <f t="shared" si="40"/>
        <v>1000.1500000000001</v>
      </c>
      <c r="M1129" s="18">
        <f t="shared" si="41"/>
        <v>15499.85</v>
      </c>
    </row>
    <row r="1130" spans="1:13" ht="42.75" x14ac:dyDescent="0.25">
      <c r="A1130" s="20">
        <v>647</v>
      </c>
      <c r="B1130" s="23" t="s">
        <v>836</v>
      </c>
      <c r="C1130" s="30" t="s">
        <v>32</v>
      </c>
      <c r="D1130" s="40" t="s">
        <v>714</v>
      </c>
      <c r="E1130" s="37" t="s">
        <v>50</v>
      </c>
      <c r="F1130" s="48" t="s">
        <v>69</v>
      </c>
      <c r="G1130" s="26">
        <v>16500</v>
      </c>
      <c r="H1130" s="26"/>
      <c r="I1130" s="19">
        <f t="shared" si="42"/>
        <v>473.55</v>
      </c>
      <c r="J1130" s="26">
        <f t="shared" si="43"/>
        <v>501.6</v>
      </c>
      <c r="K1130" s="26">
        <v>1541.82</v>
      </c>
      <c r="L1130" s="19">
        <f t="shared" si="40"/>
        <v>2516.9700000000003</v>
      </c>
      <c r="M1130" s="18">
        <f t="shared" si="41"/>
        <v>13983.029999999999</v>
      </c>
    </row>
    <row r="1131" spans="1:13" ht="42.75" x14ac:dyDescent="0.25">
      <c r="A1131" s="20">
        <v>648</v>
      </c>
      <c r="B1131" s="23" t="s">
        <v>837</v>
      </c>
      <c r="C1131" s="30" t="s">
        <v>14</v>
      </c>
      <c r="D1131" s="40" t="s">
        <v>714</v>
      </c>
      <c r="E1131" s="37" t="s">
        <v>838</v>
      </c>
      <c r="F1131" s="48" t="s">
        <v>69</v>
      </c>
      <c r="G1131" s="26">
        <v>19250</v>
      </c>
      <c r="H1131" s="26"/>
      <c r="I1131" s="19">
        <f t="shared" si="42"/>
        <v>552.47500000000002</v>
      </c>
      <c r="J1131" s="26">
        <f t="shared" si="43"/>
        <v>585.20000000000005</v>
      </c>
      <c r="K1131" s="26">
        <v>351.7</v>
      </c>
      <c r="L1131" s="19">
        <f t="shared" si="40"/>
        <v>1489.3750000000002</v>
      </c>
      <c r="M1131" s="18">
        <f t="shared" si="41"/>
        <v>17760.625</v>
      </c>
    </row>
    <row r="1132" spans="1:13" ht="42.75" x14ac:dyDescent="0.25">
      <c r="A1132" s="20">
        <v>649</v>
      </c>
      <c r="B1132" s="23" t="s">
        <v>839</v>
      </c>
      <c r="C1132" s="30" t="s">
        <v>32</v>
      </c>
      <c r="D1132" s="40" t="s">
        <v>714</v>
      </c>
      <c r="E1132" s="37" t="s">
        <v>50</v>
      </c>
      <c r="F1132" s="48" t="s">
        <v>69</v>
      </c>
      <c r="G1132" s="26">
        <v>16500</v>
      </c>
      <c r="H1132" s="26"/>
      <c r="I1132" s="19">
        <f t="shared" si="42"/>
        <v>473.55</v>
      </c>
      <c r="J1132" s="26">
        <f t="shared" si="43"/>
        <v>501.6</v>
      </c>
      <c r="K1132" s="26">
        <v>25</v>
      </c>
      <c r="L1132" s="19">
        <f t="shared" si="40"/>
        <v>1000.1500000000001</v>
      </c>
      <c r="M1132" s="18">
        <f t="shared" si="41"/>
        <v>15499.85</v>
      </c>
    </row>
    <row r="1133" spans="1:13" ht="42.75" x14ac:dyDescent="0.25">
      <c r="A1133" s="20">
        <v>650</v>
      </c>
      <c r="B1133" s="23" t="s">
        <v>840</v>
      </c>
      <c r="C1133" s="30" t="s">
        <v>32</v>
      </c>
      <c r="D1133" s="40" t="s">
        <v>714</v>
      </c>
      <c r="E1133" s="37" t="s">
        <v>50</v>
      </c>
      <c r="F1133" s="48" t="s">
        <v>69</v>
      </c>
      <c r="G1133" s="26">
        <v>16500</v>
      </c>
      <c r="H1133" s="26"/>
      <c r="I1133" s="19">
        <f t="shared" si="42"/>
        <v>473.55</v>
      </c>
      <c r="J1133" s="26">
        <f t="shared" si="43"/>
        <v>501.6</v>
      </c>
      <c r="K1133" s="26">
        <v>25</v>
      </c>
      <c r="L1133" s="19">
        <f t="shared" si="40"/>
        <v>1000.1500000000001</v>
      </c>
      <c r="M1133" s="18">
        <f t="shared" si="41"/>
        <v>15499.85</v>
      </c>
    </row>
    <row r="1134" spans="1:13" ht="42.75" x14ac:dyDescent="0.25">
      <c r="A1134" s="20">
        <v>651</v>
      </c>
      <c r="B1134" s="23" t="s">
        <v>841</v>
      </c>
      <c r="C1134" s="30" t="s">
        <v>14</v>
      </c>
      <c r="D1134" s="40" t="s">
        <v>714</v>
      </c>
      <c r="E1134" s="37" t="s">
        <v>50</v>
      </c>
      <c r="F1134" s="48" t="s">
        <v>69</v>
      </c>
      <c r="G1134" s="26">
        <v>16500</v>
      </c>
      <c r="H1134" s="26"/>
      <c r="I1134" s="19">
        <f t="shared" si="42"/>
        <v>473.55</v>
      </c>
      <c r="J1134" s="26">
        <f t="shared" si="43"/>
        <v>501.6</v>
      </c>
      <c r="K1134" s="26">
        <v>25</v>
      </c>
      <c r="L1134" s="19">
        <f t="shared" si="40"/>
        <v>1000.1500000000001</v>
      </c>
      <c r="M1134" s="18">
        <f t="shared" si="41"/>
        <v>15499.85</v>
      </c>
    </row>
    <row r="1135" spans="1:13" ht="42.75" x14ac:dyDescent="0.25">
      <c r="A1135" s="20">
        <v>652</v>
      </c>
      <c r="B1135" s="23" t="s">
        <v>842</v>
      </c>
      <c r="C1135" s="30" t="s">
        <v>14</v>
      </c>
      <c r="D1135" s="40" t="s">
        <v>714</v>
      </c>
      <c r="E1135" s="37" t="s">
        <v>50</v>
      </c>
      <c r="F1135" s="48" t="s">
        <v>69</v>
      </c>
      <c r="G1135" s="26">
        <v>18920</v>
      </c>
      <c r="H1135" s="26"/>
      <c r="I1135" s="19">
        <f t="shared" si="42"/>
        <v>543.00400000000002</v>
      </c>
      <c r="J1135" s="26">
        <f t="shared" si="43"/>
        <v>575.16800000000001</v>
      </c>
      <c r="K1135" s="26">
        <v>25</v>
      </c>
      <c r="L1135" s="19">
        <f t="shared" si="40"/>
        <v>1143.172</v>
      </c>
      <c r="M1135" s="18">
        <f t="shared" si="41"/>
        <v>17776.828000000001</v>
      </c>
    </row>
    <row r="1136" spans="1:13" ht="28.5" x14ac:dyDescent="0.25">
      <c r="A1136" s="20">
        <v>653</v>
      </c>
      <c r="B1136" s="23" t="s">
        <v>843</v>
      </c>
      <c r="C1136" s="30" t="s">
        <v>32</v>
      </c>
      <c r="D1136" s="40" t="s">
        <v>714</v>
      </c>
      <c r="E1136" s="37" t="s">
        <v>50</v>
      </c>
      <c r="F1136" s="48" t="s">
        <v>69</v>
      </c>
      <c r="G1136" s="26">
        <v>16500</v>
      </c>
      <c r="H1136" s="26"/>
      <c r="I1136" s="19">
        <f t="shared" si="42"/>
        <v>473.55</v>
      </c>
      <c r="J1136" s="26">
        <f t="shared" si="43"/>
        <v>501.6</v>
      </c>
      <c r="K1136" s="26">
        <v>25</v>
      </c>
      <c r="L1136" s="19">
        <f t="shared" si="40"/>
        <v>1000.1500000000001</v>
      </c>
      <c r="M1136" s="18">
        <f t="shared" si="41"/>
        <v>15499.85</v>
      </c>
    </row>
    <row r="1137" spans="1:13" ht="42.75" x14ac:dyDescent="0.25">
      <c r="A1137" s="20">
        <v>654</v>
      </c>
      <c r="B1137" s="23" t="s">
        <v>844</v>
      </c>
      <c r="C1137" s="30" t="s">
        <v>14</v>
      </c>
      <c r="D1137" s="40" t="s">
        <v>714</v>
      </c>
      <c r="E1137" s="37" t="s">
        <v>50</v>
      </c>
      <c r="F1137" s="48" t="s">
        <v>69</v>
      </c>
      <c r="G1137" s="26">
        <v>17600</v>
      </c>
      <c r="H1137" s="26"/>
      <c r="I1137" s="19">
        <f t="shared" si="42"/>
        <v>505.12</v>
      </c>
      <c r="J1137" s="26">
        <f t="shared" si="43"/>
        <v>535.04</v>
      </c>
      <c r="K1137" s="26">
        <v>25</v>
      </c>
      <c r="L1137" s="19">
        <f t="shared" si="40"/>
        <v>1065.1599999999999</v>
      </c>
      <c r="M1137" s="18">
        <f t="shared" si="41"/>
        <v>16534.84</v>
      </c>
    </row>
    <row r="1138" spans="1:13" ht="28.5" x14ac:dyDescent="0.25">
      <c r="A1138" s="20">
        <v>655</v>
      </c>
      <c r="B1138" s="23" t="s">
        <v>845</v>
      </c>
      <c r="C1138" s="30" t="s">
        <v>32</v>
      </c>
      <c r="D1138" s="40" t="s">
        <v>714</v>
      </c>
      <c r="E1138" s="37" t="s">
        <v>50</v>
      </c>
      <c r="F1138" s="48" t="s">
        <v>69</v>
      </c>
      <c r="G1138" s="26">
        <v>19800</v>
      </c>
      <c r="H1138" s="26"/>
      <c r="I1138" s="26">
        <f t="shared" si="42"/>
        <v>568.26</v>
      </c>
      <c r="J1138" s="26">
        <f t="shared" si="43"/>
        <v>601.91999999999996</v>
      </c>
      <c r="K1138" s="26">
        <v>25</v>
      </c>
      <c r="L1138" s="26">
        <f t="shared" si="40"/>
        <v>1195.1799999999998</v>
      </c>
      <c r="M1138" s="27">
        <f t="shared" si="41"/>
        <v>18604.82</v>
      </c>
    </row>
    <row r="1139" spans="1:13" x14ac:dyDescent="0.25">
      <c r="A1139" s="92"/>
      <c r="B1139" s="65"/>
      <c r="C1139" s="120"/>
      <c r="D1139" s="95"/>
      <c r="E1139" s="96"/>
      <c r="F1139" s="115"/>
      <c r="G1139" s="98"/>
      <c r="H1139" s="98"/>
      <c r="I1139" s="98"/>
      <c r="J1139" s="98"/>
      <c r="K1139" s="98"/>
      <c r="L1139" s="98"/>
      <c r="M1139" s="97"/>
    </row>
    <row r="1140" spans="1:13" x14ac:dyDescent="0.25">
      <c r="A1140" s="92"/>
      <c r="B1140" s="65"/>
      <c r="C1140" s="120"/>
      <c r="D1140" s="95"/>
      <c r="E1140" s="96"/>
      <c r="F1140" s="115"/>
      <c r="G1140" s="98"/>
      <c r="H1140" s="98"/>
      <c r="I1140" s="98"/>
      <c r="J1140" s="98"/>
      <c r="K1140" s="98"/>
      <c r="L1140" s="98"/>
      <c r="M1140" s="97"/>
    </row>
    <row r="1141" spans="1:13" x14ac:dyDescent="0.25">
      <c r="A1141" s="92"/>
      <c r="B1141" s="65"/>
      <c r="C1141" s="120"/>
      <c r="D1141" s="95"/>
      <c r="E1141" s="96"/>
      <c r="F1141" s="115"/>
      <c r="G1141" s="98"/>
      <c r="H1141" s="98"/>
      <c r="I1141" s="98"/>
      <c r="J1141" s="98"/>
      <c r="K1141" s="98"/>
      <c r="L1141" s="98"/>
      <c r="M1141" s="97"/>
    </row>
    <row r="1142" spans="1:13" x14ac:dyDescent="0.25">
      <c r="A1142" s="92"/>
      <c r="B1142" s="65"/>
      <c r="C1142" s="120"/>
      <c r="D1142" s="95"/>
      <c r="E1142" s="96"/>
      <c r="F1142" s="115"/>
      <c r="G1142" s="98"/>
      <c r="H1142" s="98"/>
      <c r="I1142" s="98"/>
      <c r="J1142" s="98"/>
      <c r="K1142" s="98"/>
      <c r="L1142" s="98"/>
      <c r="M1142" s="97"/>
    </row>
    <row r="1143" spans="1:13" ht="18" x14ac:dyDescent="0.25">
      <c r="A1143" s="149" t="s">
        <v>1935</v>
      </c>
      <c r="B1143" s="149"/>
      <c r="C1143" s="149"/>
      <c r="D1143" s="149"/>
      <c r="E1143" s="149"/>
      <c r="F1143" s="149"/>
      <c r="G1143" s="149"/>
      <c r="H1143" s="149"/>
      <c r="I1143" s="149"/>
      <c r="J1143" s="149"/>
      <c r="K1143" s="149"/>
      <c r="L1143" s="149"/>
      <c r="M1143" s="149"/>
    </row>
    <row r="1144" spans="1:13" ht="18" x14ac:dyDescent="0.25">
      <c r="A1144" s="149" t="s">
        <v>1936</v>
      </c>
      <c r="B1144" s="149"/>
      <c r="C1144" s="149"/>
      <c r="D1144" s="149"/>
      <c r="E1144" s="149"/>
      <c r="F1144" s="149"/>
      <c r="G1144" s="149"/>
      <c r="H1144" s="149"/>
      <c r="I1144" s="149"/>
      <c r="J1144" s="149"/>
      <c r="K1144" s="149"/>
      <c r="L1144" s="149"/>
      <c r="M1144" s="149"/>
    </row>
    <row r="1145" spans="1:13" ht="18" x14ac:dyDescent="0.25">
      <c r="A1145" s="149" t="s">
        <v>1937</v>
      </c>
      <c r="B1145" s="149"/>
      <c r="C1145" s="149"/>
      <c r="D1145" s="149"/>
      <c r="E1145" s="149"/>
      <c r="F1145" s="149"/>
      <c r="G1145" s="149"/>
      <c r="H1145" s="149"/>
      <c r="I1145" s="149"/>
      <c r="J1145" s="149"/>
      <c r="K1145" s="149"/>
      <c r="L1145" s="149"/>
      <c r="M1145" s="149"/>
    </row>
    <row r="1146" spans="1:13" x14ac:dyDescent="0.25">
      <c r="A1146" s="68"/>
      <c r="B1146" s="69"/>
      <c r="C1146" s="70"/>
      <c r="D1146" s="71"/>
      <c r="E1146" s="71"/>
      <c r="F1146" s="72"/>
      <c r="G1146" s="73"/>
      <c r="H1146" s="73"/>
      <c r="I1146" s="73"/>
      <c r="J1146" s="73"/>
      <c r="K1146" s="73"/>
      <c r="L1146" s="73"/>
      <c r="M1146" s="73"/>
    </row>
    <row r="1147" spans="1:13" ht="18" x14ac:dyDescent="0.25">
      <c r="A1147" s="149" t="s">
        <v>1938</v>
      </c>
      <c r="B1147" s="149"/>
      <c r="C1147" s="149"/>
      <c r="D1147" s="149"/>
      <c r="E1147" s="149"/>
      <c r="F1147" s="149"/>
      <c r="G1147" s="149"/>
      <c r="H1147" s="149"/>
      <c r="I1147" s="149"/>
      <c r="J1147" s="149"/>
      <c r="K1147" s="149"/>
      <c r="L1147" s="149"/>
      <c r="M1147" s="149"/>
    </row>
    <row r="1148" spans="1:13" ht="18" x14ac:dyDescent="0.25">
      <c r="A1148" s="149" t="s">
        <v>1940</v>
      </c>
      <c r="B1148" s="149"/>
      <c r="C1148" s="149"/>
      <c r="D1148" s="149"/>
      <c r="E1148" s="149"/>
      <c r="F1148" s="149"/>
      <c r="G1148" s="149"/>
      <c r="H1148" s="149"/>
      <c r="I1148" s="149"/>
      <c r="J1148" s="149"/>
      <c r="K1148" s="149"/>
      <c r="L1148" s="149"/>
      <c r="M1148" s="149"/>
    </row>
    <row r="1149" spans="1:13" x14ac:dyDescent="0.25">
      <c r="A1149" s="68"/>
      <c r="B1149" s="69"/>
      <c r="C1149" s="70"/>
      <c r="D1149" s="71"/>
      <c r="E1149" s="71"/>
      <c r="F1149" s="72"/>
      <c r="G1149" s="73"/>
      <c r="H1149" s="73"/>
      <c r="I1149" s="73"/>
      <c r="J1149" s="73"/>
      <c r="K1149" s="73"/>
      <c r="L1149" s="73"/>
      <c r="M1149" s="73"/>
    </row>
    <row r="1150" spans="1:13" ht="18" x14ac:dyDescent="0.25">
      <c r="A1150" s="150" t="s">
        <v>1939</v>
      </c>
      <c r="B1150" s="150"/>
      <c r="C1150" s="150"/>
      <c r="D1150" s="150"/>
      <c r="E1150" s="150"/>
      <c r="F1150" s="150"/>
      <c r="G1150" s="150"/>
      <c r="H1150" s="150"/>
      <c r="I1150" s="150"/>
      <c r="J1150" s="150"/>
      <c r="K1150" s="150"/>
      <c r="L1150" s="150"/>
      <c r="M1150" s="150"/>
    </row>
    <row r="1151" spans="1:13" ht="15.75" thickBot="1" x14ac:dyDescent="0.3">
      <c r="A1151" s="68"/>
      <c r="B1151" s="69"/>
      <c r="C1151" s="70"/>
      <c r="D1151" s="71"/>
      <c r="E1151" s="71"/>
      <c r="F1151" s="72"/>
      <c r="G1151" s="73"/>
      <c r="H1151" s="73"/>
      <c r="I1151" s="73"/>
      <c r="J1151" s="73"/>
      <c r="K1151" s="73"/>
      <c r="L1151" s="73"/>
      <c r="M1151" s="73"/>
    </row>
    <row r="1152" spans="1:13" ht="29.25" thickBot="1" x14ac:dyDescent="0.3">
      <c r="A1152" s="9" t="s">
        <v>0</v>
      </c>
      <c r="B1152" s="10" t="s">
        <v>1</v>
      </c>
      <c r="C1152" s="11" t="s">
        <v>2</v>
      </c>
      <c r="D1152" s="11" t="s">
        <v>3</v>
      </c>
      <c r="E1152" s="10" t="s">
        <v>4</v>
      </c>
      <c r="F1152" s="11" t="s">
        <v>5</v>
      </c>
      <c r="G1152" s="10" t="s">
        <v>6</v>
      </c>
      <c r="H1152" s="12" t="s">
        <v>7</v>
      </c>
      <c r="I1152" s="12" t="s">
        <v>8</v>
      </c>
      <c r="J1152" s="12" t="s">
        <v>9</v>
      </c>
      <c r="K1152" s="10" t="s">
        <v>10</v>
      </c>
      <c r="L1152" s="12" t="s">
        <v>11</v>
      </c>
      <c r="M1152" s="12" t="s">
        <v>12</v>
      </c>
    </row>
    <row r="1153" spans="1:13" ht="28.5" x14ac:dyDescent="0.25">
      <c r="A1153" s="13">
        <v>656</v>
      </c>
      <c r="B1153" s="16" t="s">
        <v>846</v>
      </c>
      <c r="C1153" s="110" t="s">
        <v>32</v>
      </c>
      <c r="D1153" s="82" t="s">
        <v>714</v>
      </c>
      <c r="E1153" s="74" t="s">
        <v>50</v>
      </c>
      <c r="F1153" s="111" t="s">
        <v>69</v>
      </c>
      <c r="G1153" s="19">
        <v>22000</v>
      </c>
      <c r="H1153" s="19"/>
      <c r="I1153" s="19">
        <f t="shared" si="42"/>
        <v>631.4</v>
      </c>
      <c r="J1153" s="19">
        <f t="shared" si="43"/>
        <v>668.8</v>
      </c>
      <c r="K1153" s="19">
        <v>1215.1199999999999</v>
      </c>
      <c r="L1153" s="19">
        <f t="shared" si="40"/>
        <v>2515.3199999999997</v>
      </c>
      <c r="M1153" s="18">
        <f t="shared" si="41"/>
        <v>19484.68</v>
      </c>
    </row>
    <row r="1154" spans="1:13" ht="42.75" x14ac:dyDescent="0.25">
      <c r="A1154" s="20">
        <v>657</v>
      </c>
      <c r="B1154" s="23" t="s">
        <v>847</v>
      </c>
      <c r="C1154" s="30" t="s">
        <v>32</v>
      </c>
      <c r="D1154" s="40" t="s">
        <v>714</v>
      </c>
      <c r="E1154" s="37" t="s">
        <v>50</v>
      </c>
      <c r="F1154" s="48" t="s">
        <v>69</v>
      </c>
      <c r="G1154" s="26">
        <v>16500</v>
      </c>
      <c r="H1154" s="26"/>
      <c r="I1154" s="19">
        <f t="shared" si="42"/>
        <v>473.55</v>
      </c>
      <c r="J1154" s="26">
        <f t="shared" si="43"/>
        <v>501.6</v>
      </c>
      <c r="K1154" s="26">
        <v>25</v>
      </c>
      <c r="L1154" s="19">
        <f t="shared" si="40"/>
        <v>1000.1500000000001</v>
      </c>
      <c r="M1154" s="18">
        <f t="shared" si="41"/>
        <v>15499.85</v>
      </c>
    </row>
    <row r="1155" spans="1:13" ht="42.75" x14ac:dyDescent="0.25">
      <c r="A1155" s="20">
        <v>658</v>
      </c>
      <c r="B1155" s="23" t="s">
        <v>848</v>
      </c>
      <c r="C1155" s="30" t="s">
        <v>32</v>
      </c>
      <c r="D1155" s="40" t="s">
        <v>714</v>
      </c>
      <c r="E1155" s="37" t="s">
        <v>50</v>
      </c>
      <c r="F1155" s="48" t="s">
        <v>69</v>
      </c>
      <c r="G1155" s="26">
        <v>16500</v>
      </c>
      <c r="H1155" s="26"/>
      <c r="I1155" s="19">
        <f t="shared" si="42"/>
        <v>473.55</v>
      </c>
      <c r="J1155" s="26">
        <f t="shared" si="43"/>
        <v>501.6</v>
      </c>
      <c r="K1155" s="26">
        <v>25</v>
      </c>
      <c r="L1155" s="19">
        <f t="shared" si="40"/>
        <v>1000.1500000000001</v>
      </c>
      <c r="M1155" s="18">
        <f t="shared" si="41"/>
        <v>15499.85</v>
      </c>
    </row>
    <row r="1156" spans="1:13" ht="28.5" x14ac:dyDescent="0.25">
      <c r="A1156" s="20">
        <v>659</v>
      </c>
      <c r="B1156" s="23" t="s">
        <v>849</v>
      </c>
      <c r="C1156" s="30" t="s">
        <v>32</v>
      </c>
      <c r="D1156" s="40" t="s">
        <v>714</v>
      </c>
      <c r="E1156" s="37" t="s">
        <v>50</v>
      </c>
      <c r="F1156" s="75" t="s">
        <v>30</v>
      </c>
      <c r="G1156" s="26">
        <v>26250</v>
      </c>
      <c r="H1156" s="26"/>
      <c r="I1156" s="19">
        <f t="shared" si="42"/>
        <v>753.375</v>
      </c>
      <c r="J1156" s="26">
        <f t="shared" si="43"/>
        <v>798</v>
      </c>
      <c r="K1156" s="26">
        <v>773.8</v>
      </c>
      <c r="L1156" s="19">
        <f t="shared" si="40"/>
        <v>2325.1750000000002</v>
      </c>
      <c r="M1156" s="18">
        <f t="shared" si="41"/>
        <v>23924.825000000001</v>
      </c>
    </row>
    <row r="1157" spans="1:13" ht="42.75" x14ac:dyDescent="0.25">
      <c r="A1157" s="20">
        <v>660</v>
      </c>
      <c r="B1157" s="33" t="s">
        <v>850</v>
      </c>
      <c r="C1157" s="34" t="s">
        <v>32</v>
      </c>
      <c r="D1157" s="40" t="s">
        <v>714</v>
      </c>
      <c r="E1157" s="37" t="s">
        <v>50</v>
      </c>
      <c r="F1157" s="48" t="s">
        <v>69</v>
      </c>
      <c r="G1157" s="35">
        <v>36000</v>
      </c>
      <c r="H1157" s="35"/>
      <c r="I1157" s="19">
        <f t="shared" si="42"/>
        <v>1033.2</v>
      </c>
      <c r="J1157" s="26">
        <f t="shared" si="43"/>
        <v>1094.4000000000001</v>
      </c>
      <c r="K1157" s="35">
        <v>25</v>
      </c>
      <c r="L1157" s="19">
        <f t="shared" si="40"/>
        <v>2152.6000000000004</v>
      </c>
      <c r="M1157" s="18">
        <f t="shared" si="41"/>
        <v>33847.4</v>
      </c>
    </row>
    <row r="1158" spans="1:13" ht="42.75" x14ac:dyDescent="0.25">
      <c r="A1158" s="20">
        <v>661</v>
      </c>
      <c r="B1158" s="33" t="s">
        <v>851</v>
      </c>
      <c r="C1158" s="34" t="s">
        <v>14</v>
      </c>
      <c r="D1158" s="40" t="s">
        <v>714</v>
      </c>
      <c r="E1158" s="37" t="s">
        <v>50</v>
      </c>
      <c r="F1158" s="48" t="s">
        <v>69</v>
      </c>
      <c r="G1158" s="35">
        <v>36000</v>
      </c>
      <c r="H1158" s="35"/>
      <c r="I1158" s="19">
        <f t="shared" si="42"/>
        <v>1033.2</v>
      </c>
      <c r="J1158" s="26">
        <f t="shared" si="43"/>
        <v>1094.4000000000001</v>
      </c>
      <c r="K1158" s="35">
        <v>25</v>
      </c>
      <c r="L1158" s="19">
        <f t="shared" si="40"/>
        <v>2152.6000000000004</v>
      </c>
      <c r="M1158" s="18">
        <f t="shared" si="41"/>
        <v>33847.4</v>
      </c>
    </row>
    <row r="1159" spans="1:13" ht="42.75" x14ac:dyDescent="0.25">
      <c r="A1159" s="20">
        <v>662</v>
      </c>
      <c r="B1159" s="33" t="s">
        <v>852</v>
      </c>
      <c r="C1159" s="34" t="s">
        <v>32</v>
      </c>
      <c r="D1159" s="40" t="s">
        <v>714</v>
      </c>
      <c r="E1159" s="37" t="s">
        <v>50</v>
      </c>
      <c r="F1159" s="48" t="s">
        <v>69</v>
      </c>
      <c r="G1159" s="35">
        <v>36000</v>
      </c>
      <c r="H1159" s="35"/>
      <c r="I1159" s="19">
        <f t="shared" si="42"/>
        <v>1033.2</v>
      </c>
      <c r="J1159" s="26">
        <f t="shared" si="43"/>
        <v>1094.4000000000001</v>
      </c>
      <c r="K1159" s="35">
        <v>25</v>
      </c>
      <c r="L1159" s="19">
        <f t="shared" si="40"/>
        <v>2152.6000000000004</v>
      </c>
      <c r="M1159" s="18">
        <f t="shared" si="41"/>
        <v>33847.4</v>
      </c>
    </row>
    <row r="1160" spans="1:13" ht="28.5" x14ac:dyDescent="0.25">
      <c r="A1160" s="20">
        <v>663</v>
      </c>
      <c r="B1160" s="33" t="s">
        <v>853</v>
      </c>
      <c r="C1160" s="34" t="s">
        <v>14</v>
      </c>
      <c r="D1160" s="40" t="s">
        <v>714</v>
      </c>
      <c r="E1160" s="37" t="s">
        <v>50</v>
      </c>
      <c r="F1160" s="37" t="s">
        <v>27</v>
      </c>
      <c r="G1160" s="35">
        <v>36000</v>
      </c>
      <c r="H1160" s="35"/>
      <c r="I1160" s="19">
        <f t="shared" si="42"/>
        <v>1033.2</v>
      </c>
      <c r="J1160" s="26">
        <f t="shared" si="43"/>
        <v>1094.4000000000001</v>
      </c>
      <c r="K1160" s="35">
        <v>1525</v>
      </c>
      <c r="L1160" s="19">
        <f t="shared" si="40"/>
        <v>3652.6000000000004</v>
      </c>
      <c r="M1160" s="18">
        <f t="shared" si="41"/>
        <v>32347.4</v>
      </c>
    </row>
    <row r="1161" spans="1:13" ht="28.5" x14ac:dyDescent="0.25">
      <c r="A1161" s="20">
        <v>664</v>
      </c>
      <c r="B1161" s="33" t="s">
        <v>854</v>
      </c>
      <c r="C1161" s="34" t="s">
        <v>14</v>
      </c>
      <c r="D1161" s="40" t="s">
        <v>714</v>
      </c>
      <c r="E1161" s="37" t="s">
        <v>50</v>
      </c>
      <c r="F1161" s="37" t="s">
        <v>27</v>
      </c>
      <c r="G1161" s="35">
        <v>36000</v>
      </c>
      <c r="H1161" s="35"/>
      <c r="I1161" s="19">
        <f t="shared" si="42"/>
        <v>1033.2</v>
      </c>
      <c r="J1161" s="26">
        <f t="shared" si="43"/>
        <v>1094.4000000000001</v>
      </c>
      <c r="K1161" s="35">
        <v>25</v>
      </c>
      <c r="L1161" s="19">
        <f t="shared" si="40"/>
        <v>2152.6000000000004</v>
      </c>
      <c r="M1161" s="18">
        <f t="shared" si="41"/>
        <v>33847.4</v>
      </c>
    </row>
    <row r="1162" spans="1:13" ht="42.75" x14ac:dyDescent="0.25">
      <c r="A1162" s="20">
        <v>665</v>
      </c>
      <c r="B1162" s="33" t="s">
        <v>855</v>
      </c>
      <c r="C1162" s="34" t="s">
        <v>14</v>
      </c>
      <c r="D1162" s="40" t="s">
        <v>714</v>
      </c>
      <c r="E1162" s="37" t="s">
        <v>50</v>
      </c>
      <c r="F1162" s="48" t="s">
        <v>69</v>
      </c>
      <c r="G1162" s="35">
        <v>36000</v>
      </c>
      <c r="H1162" s="35"/>
      <c r="I1162" s="19">
        <f t="shared" si="42"/>
        <v>1033.2</v>
      </c>
      <c r="J1162" s="26">
        <f t="shared" si="43"/>
        <v>1094.4000000000001</v>
      </c>
      <c r="K1162" s="35">
        <v>25</v>
      </c>
      <c r="L1162" s="19">
        <f t="shared" si="40"/>
        <v>2152.6000000000004</v>
      </c>
      <c r="M1162" s="18">
        <f t="shared" si="41"/>
        <v>33847.4</v>
      </c>
    </row>
    <row r="1163" spans="1:13" ht="42.75" x14ac:dyDescent="0.25">
      <c r="A1163" s="20">
        <v>666</v>
      </c>
      <c r="B1163" s="33" t="s">
        <v>856</v>
      </c>
      <c r="C1163" s="34" t="s">
        <v>14</v>
      </c>
      <c r="D1163" s="40" t="s">
        <v>714</v>
      </c>
      <c r="E1163" s="37" t="s">
        <v>50</v>
      </c>
      <c r="F1163" s="48" t="s">
        <v>69</v>
      </c>
      <c r="G1163" s="35">
        <v>36000</v>
      </c>
      <c r="H1163" s="35"/>
      <c r="I1163" s="19">
        <f t="shared" si="42"/>
        <v>1033.2</v>
      </c>
      <c r="J1163" s="26">
        <f t="shared" si="43"/>
        <v>1094.4000000000001</v>
      </c>
      <c r="K1163" s="35">
        <v>25</v>
      </c>
      <c r="L1163" s="19">
        <f t="shared" si="40"/>
        <v>2152.6000000000004</v>
      </c>
      <c r="M1163" s="18">
        <f t="shared" si="41"/>
        <v>33847.4</v>
      </c>
    </row>
    <row r="1164" spans="1:13" ht="42.75" x14ac:dyDescent="0.25">
      <c r="A1164" s="20">
        <v>667</v>
      </c>
      <c r="B1164" s="33" t="s">
        <v>857</v>
      </c>
      <c r="C1164" s="34" t="s">
        <v>14</v>
      </c>
      <c r="D1164" s="40" t="s">
        <v>714</v>
      </c>
      <c r="E1164" s="37" t="s">
        <v>50</v>
      </c>
      <c r="F1164" s="48" t="s">
        <v>69</v>
      </c>
      <c r="G1164" s="35">
        <v>36000</v>
      </c>
      <c r="H1164" s="35"/>
      <c r="I1164" s="19">
        <f t="shared" si="42"/>
        <v>1033.2</v>
      </c>
      <c r="J1164" s="26">
        <f t="shared" si="43"/>
        <v>1094.4000000000001</v>
      </c>
      <c r="K1164" s="35">
        <v>25</v>
      </c>
      <c r="L1164" s="19">
        <f t="shared" si="40"/>
        <v>2152.6000000000004</v>
      </c>
      <c r="M1164" s="18">
        <f t="shared" si="41"/>
        <v>33847.4</v>
      </c>
    </row>
    <row r="1165" spans="1:13" ht="42.75" x14ac:dyDescent="0.25">
      <c r="A1165" s="20">
        <v>668</v>
      </c>
      <c r="B1165" s="23" t="s">
        <v>858</v>
      </c>
      <c r="C1165" s="30" t="s">
        <v>14</v>
      </c>
      <c r="D1165" s="40" t="s">
        <v>714</v>
      </c>
      <c r="E1165" s="37" t="s">
        <v>50</v>
      </c>
      <c r="F1165" s="48" t="s">
        <v>69</v>
      </c>
      <c r="G1165" s="26">
        <v>16500</v>
      </c>
      <c r="H1165" s="26"/>
      <c r="I1165" s="19">
        <f t="shared" si="42"/>
        <v>473.55</v>
      </c>
      <c r="J1165" s="26">
        <f t="shared" si="43"/>
        <v>501.6</v>
      </c>
      <c r="K1165" s="26">
        <v>624.04</v>
      </c>
      <c r="L1165" s="19">
        <f t="shared" si="40"/>
        <v>1599.19</v>
      </c>
      <c r="M1165" s="18">
        <f t="shared" si="41"/>
        <v>14900.81</v>
      </c>
    </row>
    <row r="1166" spans="1:13" ht="28.5" x14ac:dyDescent="0.25">
      <c r="A1166" s="20">
        <v>669</v>
      </c>
      <c r="B1166" s="21" t="s">
        <v>859</v>
      </c>
      <c r="C1166" s="22" t="s">
        <v>32</v>
      </c>
      <c r="D1166" s="40" t="s">
        <v>714</v>
      </c>
      <c r="E1166" s="37" t="s">
        <v>50</v>
      </c>
      <c r="F1166" s="37" t="s">
        <v>27</v>
      </c>
      <c r="G1166" s="26">
        <v>25000</v>
      </c>
      <c r="H1166" s="26"/>
      <c r="I1166" s="19">
        <f t="shared" si="42"/>
        <v>717.5</v>
      </c>
      <c r="J1166" s="26">
        <f t="shared" si="43"/>
        <v>760</v>
      </c>
      <c r="K1166" s="26">
        <v>25</v>
      </c>
      <c r="L1166" s="19">
        <f t="shared" si="40"/>
        <v>1502.5</v>
      </c>
      <c r="M1166" s="18">
        <f t="shared" si="41"/>
        <v>23497.5</v>
      </c>
    </row>
    <row r="1167" spans="1:13" ht="28.5" x14ac:dyDescent="0.25">
      <c r="A1167" s="20">
        <v>670</v>
      </c>
      <c r="B1167" s="21" t="s">
        <v>860</v>
      </c>
      <c r="C1167" s="22" t="s">
        <v>14</v>
      </c>
      <c r="D1167" s="40" t="s">
        <v>714</v>
      </c>
      <c r="E1167" s="37" t="s">
        <v>50</v>
      </c>
      <c r="F1167" s="37" t="s">
        <v>27</v>
      </c>
      <c r="G1167" s="28">
        <v>25000</v>
      </c>
      <c r="H1167" s="26"/>
      <c r="I1167" s="19">
        <f t="shared" si="42"/>
        <v>717.5</v>
      </c>
      <c r="J1167" s="26">
        <f t="shared" si="43"/>
        <v>760</v>
      </c>
      <c r="K1167" s="26">
        <v>25</v>
      </c>
      <c r="L1167" s="19">
        <f t="shared" si="40"/>
        <v>1502.5</v>
      </c>
      <c r="M1167" s="18">
        <f t="shared" si="41"/>
        <v>23497.5</v>
      </c>
    </row>
    <row r="1168" spans="1:13" s="49" customFormat="1" ht="42.75" x14ac:dyDescent="0.25">
      <c r="A1168" s="20">
        <v>671</v>
      </c>
      <c r="B1168" s="21" t="s">
        <v>861</v>
      </c>
      <c r="C1168" s="22" t="s">
        <v>32</v>
      </c>
      <c r="D1168" s="40" t="s">
        <v>149</v>
      </c>
      <c r="E1168" s="37" t="s">
        <v>1928</v>
      </c>
      <c r="F1168" s="37" t="s">
        <v>30</v>
      </c>
      <c r="G1168" s="26">
        <v>50000</v>
      </c>
      <c r="H1168" s="26">
        <v>1854</v>
      </c>
      <c r="I1168" s="19">
        <f t="shared" si="42"/>
        <v>1435</v>
      </c>
      <c r="J1168" s="26">
        <f t="shared" si="43"/>
        <v>1520</v>
      </c>
      <c r="K1168" s="26">
        <v>25</v>
      </c>
      <c r="L1168" s="19">
        <f t="shared" si="40"/>
        <v>4834</v>
      </c>
      <c r="M1168" s="18">
        <f t="shared" si="41"/>
        <v>45166</v>
      </c>
    </row>
    <row r="1169" spans="1:13" ht="28.5" x14ac:dyDescent="0.25">
      <c r="A1169" s="20">
        <v>672</v>
      </c>
      <c r="B1169" s="21" t="s">
        <v>862</v>
      </c>
      <c r="C1169" s="22" t="s">
        <v>32</v>
      </c>
      <c r="D1169" s="40" t="s">
        <v>714</v>
      </c>
      <c r="E1169" s="37" t="s">
        <v>50</v>
      </c>
      <c r="F1169" s="37" t="s">
        <v>27</v>
      </c>
      <c r="G1169" s="32">
        <v>25000</v>
      </c>
      <c r="H1169" s="26"/>
      <c r="I1169" s="26">
        <f t="shared" si="42"/>
        <v>717.5</v>
      </c>
      <c r="J1169" s="26">
        <f t="shared" si="43"/>
        <v>760</v>
      </c>
      <c r="K1169" s="26">
        <v>25</v>
      </c>
      <c r="L1169" s="26">
        <f t="shared" si="40"/>
        <v>1502.5</v>
      </c>
      <c r="M1169" s="27">
        <f t="shared" si="41"/>
        <v>23497.5</v>
      </c>
    </row>
    <row r="1170" spans="1:13" x14ac:dyDescent="0.25">
      <c r="A1170" s="92"/>
      <c r="B1170" s="93"/>
      <c r="C1170" s="94"/>
      <c r="D1170" s="95"/>
      <c r="E1170" s="96"/>
      <c r="F1170" s="96"/>
      <c r="G1170" s="106"/>
      <c r="H1170" s="98"/>
      <c r="I1170" s="98"/>
      <c r="J1170" s="98"/>
      <c r="K1170" s="98"/>
      <c r="L1170" s="98"/>
      <c r="M1170" s="97"/>
    </row>
    <row r="1171" spans="1:13" x14ac:dyDescent="0.25">
      <c r="A1171" s="92"/>
      <c r="B1171" s="93"/>
      <c r="C1171" s="94"/>
      <c r="D1171" s="95"/>
      <c r="E1171" s="96"/>
      <c r="F1171" s="96"/>
      <c r="G1171" s="106"/>
      <c r="H1171" s="98"/>
      <c r="I1171" s="98"/>
      <c r="J1171" s="98"/>
      <c r="K1171" s="98"/>
      <c r="L1171" s="98"/>
      <c r="M1171" s="97"/>
    </row>
    <row r="1172" spans="1:13" x14ac:dyDescent="0.25">
      <c r="A1172" s="92"/>
      <c r="B1172" s="93"/>
      <c r="C1172" s="94"/>
      <c r="D1172" s="95"/>
      <c r="E1172" s="96"/>
      <c r="F1172" s="96"/>
      <c r="G1172" s="106"/>
      <c r="H1172" s="98"/>
      <c r="I1172" s="98"/>
      <c r="J1172" s="98"/>
      <c r="K1172" s="98"/>
      <c r="L1172" s="98"/>
      <c r="M1172" s="97"/>
    </row>
    <row r="1173" spans="1:13" ht="18" x14ac:dyDescent="0.25">
      <c r="A1173" s="149" t="s">
        <v>1935</v>
      </c>
      <c r="B1173" s="149"/>
      <c r="C1173" s="149"/>
      <c r="D1173" s="149"/>
      <c r="E1173" s="149"/>
      <c r="F1173" s="149"/>
      <c r="G1173" s="149"/>
      <c r="H1173" s="149"/>
      <c r="I1173" s="149"/>
      <c r="J1173" s="149"/>
      <c r="K1173" s="149"/>
      <c r="L1173" s="149"/>
      <c r="M1173" s="149"/>
    </row>
    <row r="1174" spans="1:13" ht="18" x14ac:dyDescent="0.25">
      <c r="A1174" s="149" t="s">
        <v>1936</v>
      </c>
      <c r="B1174" s="149"/>
      <c r="C1174" s="149"/>
      <c r="D1174" s="149"/>
      <c r="E1174" s="149"/>
      <c r="F1174" s="149"/>
      <c r="G1174" s="149"/>
      <c r="H1174" s="149"/>
      <c r="I1174" s="149"/>
      <c r="J1174" s="149"/>
      <c r="K1174" s="149"/>
      <c r="L1174" s="149"/>
      <c r="M1174" s="149"/>
    </row>
    <row r="1175" spans="1:13" ht="18" x14ac:dyDescent="0.25">
      <c r="A1175" s="149" t="s">
        <v>1937</v>
      </c>
      <c r="B1175" s="149"/>
      <c r="C1175" s="149"/>
      <c r="D1175" s="149"/>
      <c r="E1175" s="149"/>
      <c r="F1175" s="149"/>
      <c r="G1175" s="149"/>
      <c r="H1175" s="149"/>
      <c r="I1175" s="149"/>
      <c r="J1175" s="149"/>
      <c r="K1175" s="149"/>
      <c r="L1175" s="149"/>
      <c r="M1175" s="149"/>
    </row>
    <row r="1176" spans="1:13" x14ac:dyDescent="0.25">
      <c r="A1176" s="68"/>
      <c r="B1176" s="69"/>
      <c r="C1176" s="70"/>
      <c r="D1176" s="71"/>
      <c r="E1176" s="71"/>
      <c r="F1176" s="72"/>
      <c r="G1176" s="73"/>
      <c r="H1176" s="73"/>
      <c r="I1176" s="73"/>
      <c r="J1176" s="73"/>
      <c r="K1176" s="73"/>
      <c r="L1176" s="73"/>
      <c r="M1176" s="73"/>
    </row>
    <row r="1177" spans="1:13" ht="18" x14ac:dyDescent="0.25">
      <c r="A1177" s="149" t="s">
        <v>1938</v>
      </c>
      <c r="B1177" s="149"/>
      <c r="C1177" s="149"/>
      <c r="D1177" s="149"/>
      <c r="E1177" s="149"/>
      <c r="F1177" s="149"/>
      <c r="G1177" s="149"/>
      <c r="H1177" s="149"/>
      <c r="I1177" s="149"/>
      <c r="J1177" s="149"/>
      <c r="K1177" s="149"/>
      <c r="L1177" s="149"/>
      <c r="M1177" s="149"/>
    </row>
    <row r="1178" spans="1:13" ht="18" x14ac:dyDescent="0.25">
      <c r="A1178" s="149" t="s">
        <v>1940</v>
      </c>
      <c r="B1178" s="149"/>
      <c r="C1178" s="149"/>
      <c r="D1178" s="149"/>
      <c r="E1178" s="149"/>
      <c r="F1178" s="149"/>
      <c r="G1178" s="149"/>
      <c r="H1178" s="149"/>
      <c r="I1178" s="149"/>
      <c r="J1178" s="149"/>
      <c r="K1178" s="149"/>
      <c r="L1178" s="149"/>
      <c r="M1178" s="149"/>
    </row>
    <row r="1179" spans="1:13" x14ac:dyDescent="0.25">
      <c r="A1179" s="68"/>
      <c r="B1179" s="69"/>
      <c r="C1179" s="70"/>
      <c r="D1179" s="71"/>
      <c r="E1179" s="71"/>
      <c r="F1179" s="72"/>
      <c r="G1179" s="73"/>
      <c r="H1179" s="73"/>
      <c r="I1179" s="73"/>
      <c r="J1179" s="73"/>
      <c r="K1179" s="73"/>
      <c r="L1179" s="73"/>
      <c r="M1179" s="73"/>
    </row>
    <row r="1180" spans="1:13" ht="18" x14ac:dyDescent="0.25">
      <c r="A1180" s="150" t="s">
        <v>1939</v>
      </c>
      <c r="B1180" s="150"/>
      <c r="C1180" s="150"/>
      <c r="D1180" s="150"/>
      <c r="E1180" s="150"/>
      <c r="F1180" s="150"/>
      <c r="G1180" s="150"/>
      <c r="H1180" s="150"/>
      <c r="I1180" s="150"/>
      <c r="J1180" s="150"/>
      <c r="K1180" s="150"/>
      <c r="L1180" s="150"/>
      <c r="M1180" s="150"/>
    </row>
    <row r="1181" spans="1:13" ht="15.75" thickBot="1" x14ac:dyDescent="0.3">
      <c r="A1181" s="68"/>
      <c r="B1181" s="69"/>
      <c r="C1181" s="70"/>
      <c r="D1181" s="71"/>
      <c r="E1181" s="71"/>
      <c r="F1181" s="72"/>
      <c r="G1181" s="73"/>
      <c r="H1181" s="73"/>
      <c r="I1181" s="73"/>
      <c r="J1181" s="73"/>
      <c r="K1181" s="73"/>
      <c r="L1181" s="73"/>
      <c r="M1181" s="73"/>
    </row>
    <row r="1182" spans="1:13" ht="29.25" thickBot="1" x14ac:dyDescent="0.3">
      <c r="A1182" s="9" t="s">
        <v>0</v>
      </c>
      <c r="B1182" s="10" t="s">
        <v>1</v>
      </c>
      <c r="C1182" s="11" t="s">
        <v>2</v>
      </c>
      <c r="D1182" s="11" t="s">
        <v>3</v>
      </c>
      <c r="E1182" s="10" t="s">
        <v>4</v>
      </c>
      <c r="F1182" s="11" t="s">
        <v>5</v>
      </c>
      <c r="G1182" s="10" t="s">
        <v>6</v>
      </c>
      <c r="H1182" s="12" t="s">
        <v>7</v>
      </c>
      <c r="I1182" s="12" t="s">
        <v>8</v>
      </c>
      <c r="J1182" s="12" t="s">
        <v>9</v>
      </c>
      <c r="K1182" s="10" t="s">
        <v>10</v>
      </c>
      <c r="L1182" s="12" t="s">
        <v>11</v>
      </c>
      <c r="M1182" s="12" t="s">
        <v>12</v>
      </c>
    </row>
    <row r="1183" spans="1:13" ht="28.5" x14ac:dyDescent="0.25">
      <c r="A1183" s="13">
        <v>673</v>
      </c>
      <c r="B1183" s="17" t="s">
        <v>863</v>
      </c>
      <c r="C1183" s="15" t="s">
        <v>32</v>
      </c>
      <c r="D1183" s="82" t="s">
        <v>714</v>
      </c>
      <c r="E1183" s="74" t="s">
        <v>50</v>
      </c>
      <c r="F1183" s="74" t="s">
        <v>27</v>
      </c>
      <c r="G1183" s="126">
        <v>25000</v>
      </c>
      <c r="H1183" s="19"/>
      <c r="I1183" s="19">
        <f t="shared" si="42"/>
        <v>717.5</v>
      </c>
      <c r="J1183" s="19">
        <f t="shared" si="43"/>
        <v>760</v>
      </c>
      <c r="K1183" s="19">
        <v>25</v>
      </c>
      <c r="L1183" s="19">
        <f t="shared" si="40"/>
        <v>1502.5</v>
      </c>
      <c r="M1183" s="18">
        <f t="shared" si="41"/>
        <v>23497.5</v>
      </c>
    </row>
    <row r="1184" spans="1:13" ht="28.5" x14ac:dyDescent="0.25">
      <c r="A1184" s="20">
        <v>674</v>
      </c>
      <c r="B1184" s="21" t="s">
        <v>864</v>
      </c>
      <c r="C1184" s="22" t="s">
        <v>32</v>
      </c>
      <c r="D1184" s="40" t="s">
        <v>714</v>
      </c>
      <c r="E1184" s="37" t="s">
        <v>50</v>
      </c>
      <c r="F1184" s="37" t="s">
        <v>27</v>
      </c>
      <c r="G1184" s="26">
        <v>25000</v>
      </c>
      <c r="H1184" s="26"/>
      <c r="I1184" s="19">
        <f t="shared" si="42"/>
        <v>717.5</v>
      </c>
      <c r="J1184" s="26">
        <f t="shared" si="43"/>
        <v>760</v>
      </c>
      <c r="K1184" s="26">
        <v>25</v>
      </c>
      <c r="L1184" s="19">
        <f t="shared" si="40"/>
        <v>1502.5</v>
      </c>
      <c r="M1184" s="18">
        <f t="shared" si="41"/>
        <v>23497.5</v>
      </c>
    </row>
    <row r="1185" spans="1:13" ht="42.75" x14ac:dyDescent="0.25">
      <c r="A1185" s="20">
        <v>675</v>
      </c>
      <c r="B1185" s="21" t="s">
        <v>865</v>
      </c>
      <c r="C1185" s="22" t="s">
        <v>14</v>
      </c>
      <c r="D1185" s="40" t="s">
        <v>714</v>
      </c>
      <c r="E1185" s="37" t="s">
        <v>50</v>
      </c>
      <c r="F1185" s="37" t="s">
        <v>69</v>
      </c>
      <c r="G1185" s="27">
        <v>18920</v>
      </c>
      <c r="H1185" s="26"/>
      <c r="I1185" s="19">
        <f t="shared" si="42"/>
        <v>543.00400000000002</v>
      </c>
      <c r="J1185" s="26">
        <f t="shared" si="43"/>
        <v>575.16800000000001</v>
      </c>
      <c r="K1185" s="26">
        <v>712.8</v>
      </c>
      <c r="L1185" s="19">
        <f t="shared" si="40"/>
        <v>1830.972</v>
      </c>
      <c r="M1185" s="18">
        <f t="shared" si="41"/>
        <v>17089.027999999998</v>
      </c>
    </row>
    <row r="1186" spans="1:13" ht="28.5" x14ac:dyDescent="0.25">
      <c r="A1186" s="20">
        <v>676</v>
      </c>
      <c r="B1186" s="21" t="s">
        <v>866</v>
      </c>
      <c r="C1186" s="22" t="s">
        <v>14</v>
      </c>
      <c r="D1186" s="40" t="s">
        <v>714</v>
      </c>
      <c r="E1186" s="37" t="s">
        <v>50</v>
      </c>
      <c r="F1186" s="37" t="s">
        <v>27</v>
      </c>
      <c r="G1186" s="26">
        <v>30000</v>
      </c>
      <c r="H1186" s="26"/>
      <c r="I1186" s="19">
        <f t="shared" si="42"/>
        <v>861</v>
      </c>
      <c r="J1186" s="26">
        <f t="shared" si="43"/>
        <v>912</v>
      </c>
      <c r="K1186" s="26">
        <v>25</v>
      </c>
      <c r="L1186" s="19">
        <f t="shared" si="40"/>
        <v>1798</v>
      </c>
      <c r="M1186" s="18">
        <f t="shared" si="41"/>
        <v>28202</v>
      </c>
    </row>
    <row r="1187" spans="1:13" ht="28.5" x14ac:dyDescent="0.25">
      <c r="A1187" s="20">
        <v>677</v>
      </c>
      <c r="B1187" s="21" t="s">
        <v>867</v>
      </c>
      <c r="C1187" s="22" t="s">
        <v>14</v>
      </c>
      <c r="D1187" s="40" t="s">
        <v>714</v>
      </c>
      <c r="E1187" s="37" t="s">
        <v>50</v>
      </c>
      <c r="F1187" s="37" t="s">
        <v>27</v>
      </c>
      <c r="G1187" s="27">
        <v>22000</v>
      </c>
      <c r="H1187" s="26"/>
      <c r="I1187" s="19">
        <f t="shared" si="42"/>
        <v>631.4</v>
      </c>
      <c r="J1187" s="26">
        <f t="shared" si="43"/>
        <v>668.8</v>
      </c>
      <c r="K1187" s="26">
        <v>25</v>
      </c>
      <c r="L1187" s="19">
        <f t="shared" si="40"/>
        <v>1325.1999999999998</v>
      </c>
      <c r="M1187" s="18">
        <f t="shared" si="41"/>
        <v>20674.8</v>
      </c>
    </row>
    <row r="1188" spans="1:13" ht="28.5" x14ac:dyDescent="0.25">
      <c r="A1188" s="20">
        <v>678</v>
      </c>
      <c r="B1188" s="24" t="s">
        <v>868</v>
      </c>
      <c r="C1188" s="22" t="s">
        <v>32</v>
      </c>
      <c r="D1188" s="40" t="s">
        <v>714</v>
      </c>
      <c r="E1188" s="37" t="s">
        <v>50</v>
      </c>
      <c r="F1188" s="37" t="s">
        <v>27</v>
      </c>
      <c r="G1188" s="32">
        <v>25000</v>
      </c>
      <c r="H1188" s="26"/>
      <c r="I1188" s="19">
        <f t="shared" si="42"/>
        <v>717.5</v>
      </c>
      <c r="J1188" s="26">
        <f t="shared" si="43"/>
        <v>760</v>
      </c>
      <c r="K1188" s="26">
        <v>25</v>
      </c>
      <c r="L1188" s="19">
        <f t="shared" si="40"/>
        <v>1502.5</v>
      </c>
      <c r="M1188" s="18">
        <f t="shared" si="41"/>
        <v>23497.5</v>
      </c>
    </row>
    <row r="1189" spans="1:13" ht="28.5" x14ac:dyDescent="0.25">
      <c r="A1189" s="20">
        <v>679</v>
      </c>
      <c r="B1189" s="21" t="s">
        <v>869</v>
      </c>
      <c r="C1189" s="22" t="s">
        <v>32</v>
      </c>
      <c r="D1189" s="40" t="s">
        <v>714</v>
      </c>
      <c r="E1189" s="37" t="s">
        <v>50</v>
      </c>
      <c r="F1189" s="37" t="s">
        <v>27</v>
      </c>
      <c r="G1189" s="27">
        <v>35000</v>
      </c>
      <c r="H1189" s="26"/>
      <c r="I1189" s="19">
        <f t="shared" si="42"/>
        <v>1004.5</v>
      </c>
      <c r="J1189" s="26">
        <f t="shared" si="43"/>
        <v>1064</v>
      </c>
      <c r="K1189" s="26">
        <v>25</v>
      </c>
      <c r="L1189" s="19">
        <f t="shared" si="40"/>
        <v>2093.5</v>
      </c>
      <c r="M1189" s="18">
        <f t="shared" si="41"/>
        <v>32906.5</v>
      </c>
    </row>
    <row r="1190" spans="1:13" ht="28.5" x14ac:dyDescent="0.25">
      <c r="A1190" s="20">
        <v>680</v>
      </c>
      <c r="B1190" s="21" t="s">
        <v>870</v>
      </c>
      <c r="C1190" s="22" t="s">
        <v>32</v>
      </c>
      <c r="D1190" s="40" t="s">
        <v>714</v>
      </c>
      <c r="E1190" s="37" t="s">
        <v>50</v>
      </c>
      <c r="F1190" s="37" t="s">
        <v>27</v>
      </c>
      <c r="G1190" s="26">
        <v>25000</v>
      </c>
      <c r="H1190" s="26"/>
      <c r="I1190" s="19">
        <f t="shared" si="42"/>
        <v>717.5</v>
      </c>
      <c r="J1190" s="26">
        <f t="shared" si="43"/>
        <v>760</v>
      </c>
      <c r="K1190" s="26">
        <v>25</v>
      </c>
      <c r="L1190" s="19">
        <f t="shared" si="40"/>
        <v>1502.5</v>
      </c>
      <c r="M1190" s="18">
        <f t="shared" si="41"/>
        <v>23497.5</v>
      </c>
    </row>
    <row r="1191" spans="1:13" ht="28.5" x14ac:dyDescent="0.25">
      <c r="A1191" s="20">
        <v>681</v>
      </c>
      <c r="B1191" s="24" t="s">
        <v>871</v>
      </c>
      <c r="C1191" s="22" t="s">
        <v>32</v>
      </c>
      <c r="D1191" s="40" t="s">
        <v>714</v>
      </c>
      <c r="E1191" s="37" t="s">
        <v>50</v>
      </c>
      <c r="F1191" s="37" t="s">
        <v>27</v>
      </c>
      <c r="G1191" s="32">
        <v>25000</v>
      </c>
      <c r="H1191" s="26"/>
      <c r="I1191" s="19">
        <f t="shared" si="42"/>
        <v>717.5</v>
      </c>
      <c r="J1191" s="26">
        <f t="shared" si="43"/>
        <v>760</v>
      </c>
      <c r="K1191" s="26">
        <v>25</v>
      </c>
      <c r="L1191" s="19">
        <f t="shared" si="40"/>
        <v>1502.5</v>
      </c>
      <c r="M1191" s="18">
        <f t="shared" si="41"/>
        <v>23497.5</v>
      </c>
    </row>
    <row r="1192" spans="1:13" ht="42.75" x14ac:dyDescent="0.25">
      <c r="A1192" s="20">
        <v>682</v>
      </c>
      <c r="B1192" s="21" t="s">
        <v>872</v>
      </c>
      <c r="C1192" s="22" t="s">
        <v>32</v>
      </c>
      <c r="D1192" s="40" t="s">
        <v>714</v>
      </c>
      <c r="E1192" s="37" t="s">
        <v>50</v>
      </c>
      <c r="F1192" s="37" t="s">
        <v>69</v>
      </c>
      <c r="G1192" s="25">
        <v>16500</v>
      </c>
      <c r="H1192" s="43"/>
      <c r="I1192" s="19">
        <f t="shared" si="42"/>
        <v>473.55</v>
      </c>
      <c r="J1192" s="26">
        <f t="shared" si="43"/>
        <v>501.6</v>
      </c>
      <c r="K1192" s="43">
        <v>25</v>
      </c>
      <c r="L1192" s="19">
        <f t="shared" si="40"/>
        <v>1000.1500000000001</v>
      </c>
      <c r="M1192" s="18">
        <f t="shared" si="41"/>
        <v>15499.85</v>
      </c>
    </row>
    <row r="1193" spans="1:13" ht="28.5" x14ac:dyDescent="0.25">
      <c r="A1193" s="20">
        <v>683</v>
      </c>
      <c r="B1193" s="24" t="s">
        <v>873</v>
      </c>
      <c r="C1193" s="22" t="s">
        <v>32</v>
      </c>
      <c r="D1193" s="40" t="s">
        <v>714</v>
      </c>
      <c r="E1193" s="37" t="s">
        <v>50</v>
      </c>
      <c r="F1193" s="37" t="s">
        <v>27</v>
      </c>
      <c r="G1193" s="32">
        <v>30000</v>
      </c>
      <c r="H1193" s="28"/>
      <c r="I1193" s="19">
        <f t="shared" si="42"/>
        <v>861</v>
      </c>
      <c r="J1193" s="26">
        <f t="shared" si="43"/>
        <v>912</v>
      </c>
      <c r="K1193" s="26">
        <v>25</v>
      </c>
      <c r="L1193" s="19">
        <f t="shared" si="40"/>
        <v>1798</v>
      </c>
      <c r="M1193" s="18">
        <f t="shared" si="41"/>
        <v>28202</v>
      </c>
    </row>
    <row r="1194" spans="1:13" ht="28.5" x14ac:dyDescent="0.25">
      <c r="A1194" s="20">
        <v>684</v>
      </c>
      <c r="B1194" s="24" t="s">
        <v>874</v>
      </c>
      <c r="C1194" s="22" t="s">
        <v>32</v>
      </c>
      <c r="D1194" s="40" t="s">
        <v>714</v>
      </c>
      <c r="E1194" s="37" t="s">
        <v>50</v>
      </c>
      <c r="F1194" s="37" t="s">
        <v>27</v>
      </c>
      <c r="G1194" s="32">
        <v>35000</v>
      </c>
      <c r="H1194" s="28"/>
      <c r="I1194" s="19">
        <f t="shared" si="42"/>
        <v>1004.5</v>
      </c>
      <c r="J1194" s="26">
        <f t="shared" si="43"/>
        <v>1064</v>
      </c>
      <c r="K1194" s="26">
        <v>25</v>
      </c>
      <c r="L1194" s="19">
        <f t="shared" si="40"/>
        <v>2093.5</v>
      </c>
      <c r="M1194" s="18">
        <f t="shared" si="41"/>
        <v>32906.5</v>
      </c>
    </row>
    <row r="1195" spans="1:13" ht="28.5" x14ac:dyDescent="0.25">
      <c r="A1195" s="20">
        <v>685</v>
      </c>
      <c r="B1195" s="24" t="s">
        <v>875</v>
      </c>
      <c r="C1195" s="22" t="s">
        <v>32</v>
      </c>
      <c r="D1195" s="40" t="s">
        <v>714</v>
      </c>
      <c r="E1195" s="37" t="s">
        <v>50</v>
      </c>
      <c r="F1195" s="37" t="s">
        <v>27</v>
      </c>
      <c r="G1195" s="32">
        <v>30000</v>
      </c>
      <c r="H1195" s="26"/>
      <c r="I1195" s="19">
        <f t="shared" si="42"/>
        <v>861</v>
      </c>
      <c r="J1195" s="26">
        <f t="shared" si="43"/>
        <v>912</v>
      </c>
      <c r="K1195" s="26">
        <v>25</v>
      </c>
      <c r="L1195" s="19">
        <f t="shared" si="40"/>
        <v>1798</v>
      </c>
      <c r="M1195" s="18">
        <f t="shared" si="41"/>
        <v>28202</v>
      </c>
    </row>
    <row r="1196" spans="1:13" ht="28.5" x14ac:dyDescent="0.25">
      <c r="A1196" s="20">
        <v>686</v>
      </c>
      <c r="B1196" s="24" t="s">
        <v>876</v>
      </c>
      <c r="C1196" s="22" t="s">
        <v>32</v>
      </c>
      <c r="D1196" s="40" t="s">
        <v>714</v>
      </c>
      <c r="E1196" s="37" t="s">
        <v>50</v>
      </c>
      <c r="F1196" s="37" t="s">
        <v>27</v>
      </c>
      <c r="G1196" s="36">
        <v>25000</v>
      </c>
      <c r="H1196" s="28"/>
      <c r="I1196" s="19">
        <f t="shared" si="42"/>
        <v>717.5</v>
      </c>
      <c r="J1196" s="26">
        <f t="shared" si="43"/>
        <v>760</v>
      </c>
      <c r="K1196" s="26">
        <v>25</v>
      </c>
      <c r="L1196" s="19">
        <f t="shared" si="40"/>
        <v>1502.5</v>
      </c>
      <c r="M1196" s="18">
        <f t="shared" si="41"/>
        <v>23497.5</v>
      </c>
    </row>
    <row r="1197" spans="1:13" ht="28.5" x14ac:dyDescent="0.25">
      <c r="A1197" s="20">
        <v>687</v>
      </c>
      <c r="B1197" s="21" t="s">
        <v>877</v>
      </c>
      <c r="C1197" s="22" t="s">
        <v>32</v>
      </c>
      <c r="D1197" s="40" t="s">
        <v>714</v>
      </c>
      <c r="E1197" s="37" t="s">
        <v>50</v>
      </c>
      <c r="F1197" s="37" t="s">
        <v>27</v>
      </c>
      <c r="G1197" s="26">
        <v>25000</v>
      </c>
      <c r="H1197" s="26"/>
      <c r="I1197" s="19">
        <f t="shared" si="42"/>
        <v>717.5</v>
      </c>
      <c r="J1197" s="26">
        <f t="shared" si="43"/>
        <v>760</v>
      </c>
      <c r="K1197" s="26">
        <v>25</v>
      </c>
      <c r="L1197" s="19">
        <f t="shared" si="40"/>
        <v>1502.5</v>
      </c>
      <c r="M1197" s="18">
        <f t="shared" si="41"/>
        <v>23497.5</v>
      </c>
    </row>
    <row r="1198" spans="1:13" ht="28.5" x14ac:dyDescent="0.25">
      <c r="A1198" s="20">
        <v>688</v>
      </c>
      <c r="B1198" s="21" t="s">
        <v>878</v>
      </c>
      <c r="C1198" s="22" t="s">
        <v>14</v>
      </c>
      <c r="D1198" s="40" t="s">
        <v>714</v>
      </c>
      <c r="E1198" s="37" t="s">
        <v>50</v>
      </c>
      <c r="F1198" s="37" t="s">
        <v>27</v>
      </c>
      <c r="G1198" s="27">
        <v>16500</v>
      </c>
      <c r="H1198" s="26"/>
      <c r="I1198" s="19">
        <f t="shared" si="42"/>
        <v>473.55</v>
      </c>
      <c r="J1198" s="26">
        <f t="shared" si="43"/>
        <v>501.6</v>
      </c>
      <c r="K1198" s="26">
        <v>25</v>
      </c>
      <c r="L1198" s="19">
        <f t="shared" si="40"/>
        <v>1000.1500000000001</v>
      </c>
      <c r="M1198" s="18">
        <f t="shared" si="41"/>
        <v>15499.85</v>
      </c>
    </row>
    <row r="1199" spans="1:13" ht="28.5" x14ac:dyDescent="0.25">
      <c r="A1199" s="20">
        <v>689</v>
      </c>
      <c r="B1199" s="21" t="s">
        <v>879</v>
      </c>
      <c r="C1199" s="22" t="s">
        <v>32</v>
      </c>
      <c r="D1199" s="40" t="s">
        <v>714</v>
      </c>
      <c r="E1199" s="37" t="s">
        <v>50</v>
      </c>
      <c r="F1199" s="37" t="s">
        <v>27</v>
      </c>
      <c r="G1199" s="32">
        <v>25000</v>
      </c>
      <c r="H1199" s="26"/>
      <c r="I1199" s="19">
        <f t="shared" si="42"/>
        <v>717.5</v>
      </c>
      <c r="J1199" s="26">
        <f t="shared" si="43"/>
        <v>760</v>
      </c>
      <c r="K1199" s="26">
        <v>25</v>
      </c>
      <c r="L1199" s="19">
        <f t="shared" si="40"/>
        <v>1502.5</v>
      </c>
      <c r="M1199" s="18">
        <f t="shared" si="41"/>
        <v>23497.5</v>
      </c>
    </row>
    <row r="1200" spans="1:13" ht="28.5" x14ac:dyDescent="0.25">
      <c r="A1200" s="20">
        <v>690</v>
      </c>
      <c r="B1200" s="24" t="s">
        <v>880</v>
      </c>
      <c r="C1200" s="22" t="s">
        <v>32</v>
      </c>
      <c r="D1200" s="40" t="s">
        <v>714</v>
      </c>
      <c r="E1200" s="37" t="s">
        <v>50</v>
      </c>
      <c r="F1200" s="37" t="s">
        <v>27</v>
      </c>
      <c r="G1200" s="32">
        <v>25000</v>
      </c>
      <c r="H1200" s="26"/>
      <c r="I1200" s="19">
        <f t="shared" si="42"/>
        <v>717.5</v>
      </c>
      <c r="J1200" s="26">
        <f t="shared" si="43"/>
        <v>760</v>
      </c>
      <c r="K1200" s="26">
        <v>1215.1199999999999</v>
      </c>
      <c r="L1200" s="19">
        <f t="shared" si="40"/>
        <v>2692.62</v>
      </c>
      <c r="M1200" s="18">
        <f t="shared" si="41"/>
        <v>22307.38</v>
      </c>
    </row>
    <row r="1201" spans="1:13" ht="28.5" x14ac:dyDescent="0.25">
      <c r="A1201" s="20">
        <v>691</v>
      </c>
      <c r="B1201" s="21" t="s">
        <v>881</v>
      </c>
      <c r="C1201" s="22" t="s">
        <v>32</v>
      </c>
      <c r="D1201" s="40" t="s">
        <v>714</v>
      </c>
      <c r="E1201" s="37" t="s">
        <v>50</v>
      </c>
      <c r="F1201" s="37" t="s">
        <v>27</v>
      </c>
      <c r="G1201" s="27">
        <v>25000</v>
      </c>
      <c r="H1201" s="26"/>
      <c r="I1201" s="19">
        <f t="shared" si="42"/>
        <v>717.5</v>
      </c>
      <c r="J1201" s="26">
        <f t="shared" si="43"/>
        <v>760</v>
      </c>
      <c r="K1201" s="26">
        <v>25</v>
      </c>
      <c r="L1201" s="19">
        <f t="shared" si="40"/>
        <v>1502.5</v>
      </c>
      <c r="M1201" s="18">
        <f t="shared" si="41"/>
        <v>23497.5</v>
      </c>
    </row>
    <row r="1202" spans="1:13" ht="28.5" x14ac:dyDescent="0.25">
      <c r="A1202" s="20">
        <v>692</v>
      </c>
      <c r="B1202" s="21" t="s">
        <v>882</v>
      </c>
      <c r="C1202" s="22" t="s">
        <v>32</v>
      </c>
      <c r="D1202" s="40" t="s">
        <v>714</v>
      </c>
      <c r="E1202" s="37" t="s">
        <v>50</v>
      </c>
      <c r="F1202" s="37" t="s">
        <v>27</v>
      </c>
      <c r="G1202" s="27">
        <v>25000</v>
      </c>
      <c r="H1202" s="26"/>
      <c r="I1202" s="19">
        <f t="shared" si="42"/>
        <v>717.5</v>
      </c>
      <c r="J1202" s="26">
        <f t="shared" si="43"/>
        <v>760</v>
      </c>
      <c r="K1202" s="26">
        <v>25</v>
      </c>
      <c r="L1202" s="19">
        <f t="shared" si="40"/>
        <v>1502.5</v>
      </c>
      <c r="M1202" s="18">
        <f t="shared" si="41"/>
        <v>23497.5</v>
      </c>
    </row>
    <row r="1203" spans="1:13" ht="28.5" x14ac:dyDescent="0.25">
      <c r="A1203" s="20">
        <v>693</v>
      </c>
      <c r="B1203" s="21" t="s">
        <v>883</v>
      </c>
      <c r="C1203" s="22" t="s">
        <v>32</v>
      </c>
      <c r="D1203" s="40" t="s">
        <v>714</v>
      </c>
      <c r="E1203" s="37" t="s">
        <v>50</v>
      </c>
      <c r="F1203" s="75" t="s">
        <v>30</v>
      </c>
      <c r="G1203" s="44">
        <v>25000</v>
      </c>
      <c r="H1203" s="26"/>
      <c r="I1203" s="26">
        <f t="shared" si="42"/>
        <v>717.5</v>
      </c>
      <c r="J1203" s="26">
        <f t="shared" si="43"/>
        <v>760</v>
      </c>
      <c r="K1203" s="26">
        <v>25</v>
      </c>
      <c r="L1203" s="26">
        <f t="shared" si="40"/>
        <v>1502.5</v>
      </c>
      <c r="M1203" s="27">
        <f t="shared" si="41"/>
        <v>23497.5</v>
      </c>
    </row>
    <row r="1204" spans="1:13" s="109" customFormat="1" x14ac:dyDescent="0.25">
      <c r="A1204" s="92"/>
      <c r="B1204" s="93"/>
      <c r="C1204" s="94"/>
      <c r="D1204" s="95"/>
      <c r="E1204" s="96"/>
      <c r="F1204" s="102"/>
      <c r="G1204" s="134"/>
      <c r="H1204" s="98"/>
      <c r="I1204" s="98"/>
      <c r="J1204" s="98"/>
      <c r="K1204" s="98"/>
      <c r="L1204" s="98"/>
      <c r="M1204" s="97"/>
    </row>
    <row r="1205" spans="1:13" s="109" customFormat="1" x14ac:dyDescent="0.25">
      <c r="A1205" s="92"/>
      <c r="B1205" s="93"/>
      <c r="C1205" s="94"/>
      <c r="D1205" s="95"/>
      <c r="E1205" s="96"/>
      <c r="F1205" s="102"/>
      <c r="G1205" s="134"/>
      <c r="H1205" s="98"/>
      <c r="I1205" s="98"/>
      <c r="J1205" s="98"/>
      <c r="K1205" s="98"/>
      <c r="L1205" s="98"/>
      <c r="M1205" s="97"/>
    </row>
    <row r="1206" spans="1:13" s="109" customFormat="1" x14ac:dyDescent="0.25">
      <c r="A1206" s="92"/>
      <c r="B1206" s="93"/>
      <c r="C1206" s="94"/>
      <c r="D1206" s="95"/>
      <c r="E1206" s="96"/>
      <c r="F1206" s="102"/>
      <c r="G1206" s="134"/>
      <c r="H1206" s="98"/>
      <c r="I1206" s="98"/>
      <c r="J1206" s="98"/>
      <c r="K1206" s="98"/>
      <c r="L1206" s="98"/>
      <c r="M1206" s="97"/>
    </row>
    <row r="1207" spans="1:13" s="109" customFormat="1" ht="18" x14ac:dyDescent="0.25">
      <c r="A1207" s="149" t="s">
        <v>1935</v>
      </c>
      <c r="B1207" s="149"/>
      <c r="C1207" s="149"/>
      <c r="D1207" s="149"/>
      <c r="E1207" s="149"/>
      <c r="F1207" s="149"/>
      <c r="G1207" s="149"/>
      <c r="H1207" s="149"/>
      <c r="I1207" s="149"/>
      <c r="J1207" s="149"/>
      <c r="K1207" s="149"/>
      <c r="L1207" s="149"/>
      <c r="M1207" s="149"/>
    </row>
    <row r="1208" spans="1:13" s="109" customFormat="1" ht="18" x14ac:dyDescent="0.25">
      <c r="A1208" s="149" t="s">
        <v>1936</v>
      </c>
      <c r="B1208" s="149"/>
      <c r="C1208" s="149"/>
      <c r="D1208" s="149"/>
      <c r="E1208" s="149"/>
      <c r="F1208" s="149"/>
      <c r="G1208" s="149"/>
      <c r="H1208" s="149"/>
      <c r="I1208" s="149"/>
      <c r="J1208" s="149"/>
      <c r="K1208" s="149"/>
      <c r="L1208" s="149"/>
      <c r="M1208" s="149"/>
    </row>
    <row r="1209" spans="1:13" s="109" customFormat="1" ht="18" x14ac:dyDescent="0.25">
      <c r="A1209" s="149" t="s">
        <v>1937</v>
      </c>
      <c r="B1209" s="149"/>
      <c r="C1209" s="149"/>
      <c r="D1209" s="149"/>
      <c r="E1209" s="149"/>
      <c r="F1209" s="149"/>
      <c r="G1209" s="149"/>
      <c r="H1209" s="149"/>
      <c r="I1209" s="149"/>
      <c r="J1209" s="149"/>
      <c r="K1209" s="149"/>
      <c r="L1209" s="149"/>
      <c r="M1209" s="149"/>
    </row>
    <row r="1210" spans="1:13" s="109" customFormat="1" x14ac:dyDescent="0.25">
      <c r="A1210" s="68"/>
      <c r="B1210" s="69"/>
      <c r="C1210" s="70"/>
      <c r="D1210" s="71"/>
      <c r="E1210" s="71"/>
      <c r="F1210" s="72"/>
      <c r="G1210" s="73"/>
      <c r="H1210" s="73"/>
      <c r="I1210" s="73"/>
      <c r="J1210" s="73"/>
      <c r="K1210" s="73"/>
      <c r="L1210" s="73"/>
      <c r="M1210" s="73"/>
    </row>
    <row r="1211" spans="1:13" s="109" customFormat="1" ht="18" x14ac:dyDescent="0.25">
      <c r="A1211" s="149" t="s">
        <v>1938</v>
      </c>
      <c r="B1211" s="149"/>
      <c r="C1211" s="149"/>
      <c r="D1211" s="149"/>
      <c r="E1211" s="149"/>
      <c r="F1211" s="149"/>
      <c r="G1211" s="149"/>
      <c r="H1211" s="149"/>
      <c r="I1211" s="149"/>
      <c r="J1211" s="149"/>
      <c r="K1211" s="149"/>
      <c r="L1211" s="149"/>
      <c r="M1211" s="149"/>
    </row>
    <row r="1212" spans="1:13" s="109" customFormat="1" ht="18" x14ac:dyDescent="0.25">
      <c r="A1212" s="149" t="s">
        <v>1940</v>
      </c>
      <c r="B1212" s="149"/>
      <c r="C1212" s="149"/>
      <c r="D1212" s="149"/>
      <c r="E1212" s="149"/>
      <c r="F1212" s="149"/>
      <c r="G1212" s="149"/>
      <c r="H1212" s="149"/>
      <c r="I1212" s="149"/>
      <c r="J1212" s="149"/>
      <c r="K1212" s="149"/>
      <c r="L1212" s="149"/>
      <c r="M1212" s="149"/>
    </row>
    <row r="1213" spans="1:13" s="109" customFormat="1" x14ac:dyDescent="0.25">
      <c r="A1213" s="68"/>
      <c r="B1213" s="69"/>
      <c r="C1213" s="70"/>
      <c r="D1213" s="71"/>
      <c r="E1213" s="71"/>
      <c r="F1213" s="72"/>
      <c r="G1213" s="73"/>
      <c r="H1213" s="73"/>
      <c r="I1213" s="73"/>
      <c r="J1213" s="73"/>
      <c r="K1213" s="73"/>
      <c r="L1213" s="73"/>
      <c r="M1213" s="73"/>
    </row>
    <row r="1214" spans="1:13" s="109" customFormat="1" ht="18" x14ac:dyDescent="0.25">
      <c r="A1214" s="150" t="s">
        <v>1939</v>
      </c>
      <c r="B1214" s="150"/>
      <c r="C1214" s="150"/>
      <c r="D1214" s="150"/>
      <c r="E1214" s="150"/>
      <c r="F1214" s="150"/>
      <c r="G1214" s="150"/>
      <c r="H1214" s="150"/>
      <c r="I1214" s="150"/>
      <c r="J1214" s="150"/>
      <c r="K1214" s="150"/>
      <c r="L1214" s="150"/>
      <c r="M1214" s="150"/>
    </row>
    <row r="1215" spans="1:13" s="109" customFormat="1" ht="15.75" thickBot="1" x14ac:dyDescent="0.3">
      <c r="A1215" s="68"/>
      <c r="B1215" s="69"/>
      <c r="C1215" s="70"/>
      <c r="D1215" s="71"/>
      <c r="E1215" s="71"/>
      <c r="F1215" s="72"/>
      <c r="G1215" s="73"/>
      <c r="H1215" s="73"/>
      <c r="I1215" s="73"/>
      <c r="J1215" s="73"/>
      <c r="K1215" s="73"/>
      <c r="L1215" s="73"/>
      <c r="M1215" s="73"/>
    </row>
    <row r="1216" spans="1:13" s="109" customFormat="1" ht="29.25" thickBot="1" x14ac:dyDescent="0.3">
      <c r="A1216" s="9" t="s">
        <v>0</v>
      </c>
      <c r="B1216" s="10" t="s">
        <v>1</v>
      </c>
      <c r="C1216" s="11" t="s">
        <v>2</v>
      </c>
      <c r="D1216" s="11" t="s">
        <v>3</v>
      </c>
      <c r="E1216" s="10" t="s">
        <v>4</v>
      </c>
      <c r="F1216" s="11" t="s">
        <v>5</v>
      </c>
      <c r="G1216" s="10" t="s">
        <v>6</v>
      </c>
      <c r="H1216" s="12" t="s">
        <v>7</v>
      </c>
      <c r="I1216" s="12" t="s">
        <v>8</v>
      </c>
      <c r="J1216" s="12" t="s">
        <v>9</v>
      </c>
      <c r="K1216" s="10" t="s">
        <v>10</v>
      </c>
      <c r="L1216" s="12" t="s">
        <v>11</v>
      </c>
      <c r="M1216" s="12" t="s">
        <v>12</v>
      </c>
    </row>
    <row r="1217" spans="1:13" ht="28.5" x14ac:dyDescent="0.25">
      <c r="A1217" s="13">
        <v>694</v>
      </c>
      <c r="B1217" s="17" t="s">
        <v>884</v>
      </c>
      <c r="C1217" s="15" t="s">
        <v>14</v>
      </c>
      <c r="D1217" s="82" t="s">
        <v>714</v>
      </c>
      <c r="E1217" s="74" t="s">
        <v>50</v>
      </c>
      <c r="F1217" s="74" t="s">
        <v>27</v>
      </c>
      <c r="G1217" s="100">
        <v>25000</v>
      </c>
      <c r="H1217" s="100"/>
      <c r="I1217" s="19">
        <f t="shared" si="42"/>
        <v>717.5</v>
      </c>
      <c r="J1217" s="19">
        <f t="shared" si="43"/>
        <v>760</v>
      </c>
      <c r="K1217" s="100">
        <v>25</v>
      </c>
      <c r="L1217" s="19">
        <f t="shared" si="40"/>
        <v>1502.5</v>
      </c>
      <c r="M1217" s="18">
        <f t="shared" si="41"/>
        <v>23497.5</v>
      </c>
    </row>
    <row r="1218" spans="1:13" ht="42.75" x14ac:dyDescent="0.25">
      <c r="A1218" s="20">
        <v>695</v>
      </c>
      <c r="B1218" s="23" t="s">
        <v>885</v>
      </c>
      <c r="C1218" s="30" t="s">
        <v>14</v>
      </c>
      <c r="D1218" s="40" t="s">
        <v>714</v>
      </c>
      <c r="E1218" s="37" t="s">
        <v>323</v>
      </c>
      <c r="F1218" s="48" t="s">
        <v>69</v>
      </c>
      <c r="G1218" s="26">
        <v>16500</v>
      </c>
      <c r="H1218" s="26"/>
      <c r="I1218" s="19">
        <f t="shared" si="42"/>
        <v>473.55</v>
      </c>
      <c r="J1218" s="26">
        <f t="shared" si="43"/>
        <v>501.6</v>
      </c>
      <c r="K1218" s="26">
        <v>25</v>
      </c>
      <c r="L1218" s="19">
        <f t="shared" si="40"/>
        <v>1000.1500000000001</v>
      </c>
      <c r="M1218" s="18">
        <f t="shared" si="41"/>
        <v>15499.85</v>
      </c>
    </row>
    <row r="1219" spans="1:13" ht="42.75" x14ac:dyDescent="0.25">
      <c r="A1219" s="20">
        <v>696</v>
      </c>
      <c r="B1219" s="23" t="s">
        <v>886</v>
      </c>
      <c r="C1219" s="30" t="s">
        <v>14</v>
      </c>
      <c r="D1219" s="40" t="s">
        <v>714</v>
      </c>
      <c r="E1219" s="37" t="s">
        <v>323</v>
      </c>
      <c r="F1219" s="48" t="s">
        <v>69</v>
      </c>
      <c r="G1219" s="26">
        <v>16500</v>
      </c>
      <c r="H1219" s="26"/>
      <c r="I1219" s="19">
        <f t="shared" si="42"/>
        <v>473.55</v>
      </c>
      <c r="J1219" s="26">
        <f t="shared" si="43"/>
        <v>501.6</v>
      </c>
      <c r="K1219" s="26">
        <v>25</v>
      </c>
      <c r="L1219" s="19">
        <f t="shared" si="40"/>
        <v>1000.1500000000001</v>
      </c>
      <c r="M1219" s="18">
        <f t="shared" si="41"/>
        <v>15499.85</v>
      </c>
    </row>
    <row r="1220" spans="1:13" ht="42.75" x14ac:dyDescent="0.25">
      <c r="A1220" s="20">
        <v>697</v>
      </c>
      <c r="B1220" s="23" t="s">
        <v>887</v>
      </c>
      <c r="C1220" s="30" t="s">
        <v>14</v>
      </c>
      <c r="D1220" s="40" t="s">
        <v>714</v>
      </c>
      <c r="E1220" s="37" t="s">
        <v>323</v>
      </c>
      <c r="F1220" s="48" t="s">
        <v>69</v>
      </c>
      <c r="G1220" s="26">
        <v>16500</v>
      </c>
      <c r="H1220" s="26"/>
      <c r="I1220" s="19">
        <f t="shared" si="42"/>
        <v>473.55</v>
      </c>
      <c r="J1220" s="26">
        <f t="shared" si="43"/>
        <v>501.6</v>
      </c>
      <c r="K1220" s="26">
        <v>25</v>
      </c>
      <c r="L1220" s="19">
        <f t="shared" si="40"/>
        <v>1000.1500000000001</v>
      </c>
      <c r="M1220" s="18">
        <f t="shared" si="41"/>
        <v>15499.85</v>
      </c>
    </row>
    <row r="1221" spans="1:13" ht="28.5" x14ac:dyDescent="0.25">
      <c r="A1221" s="20">
        <v>698</v>
      </c>
      <c r="B1221" s="23" t="s">
        <v>888</v>
      </c>
      <c r="C1221" s="34" t="s">
        <v>32</v>
      </c>
      <c r="D1221" s="40" t="s">
        <v>714</v>
      </c>
      <c r="E1221" s="37" t="s">
        <v>323</v>
      </c>
      <c r="F1221" s="37" t="s">
        <v>27</v>
      </c>
      <c r="G1221" s="26">
        <v>36000</v>
      </c>
      <c r="H1221" s="35"/>
      <c r="I1221" s="19">
        <f t="shared" si="42"/>
        <v>1033.2</v>
      </c>
      <c r="J1221" s="26">
        <f t="shared" si="43"/>
        <v>1094.4000000000001</v>
      </c>
      <c r="K1221" s="35">
        <v>25</v>
      </c>
      <c r="L1221" s="19">
        <f t="shared" si="40"/>
        <v>2152.6000000000004</v>
      </c>
      <c r="M1221" s="18">
        <f t="shared" si="41"/>
        <v>33847.4</v>
      </c>
    </row>
    <row r="1222" spans="1:13" ht="42.75" x14ac:dyDescent="0.25">
      <c r="A1222" s="20">
        <v>699</v>
      </c>
      <c r="B1222" s="23" t="s">
        <v>889</v>
      </c>
      <c r="C1222" s="30" t="s">
        <v>32</v>
      </c>
      <c r="D1222" s="40" t="s">
        <v>714</v>
      </c>
      <c r="E1222" s="37" t="s">
        <v>323</v>
      </c>
      <c r="F1222" s="48" t="s">
        <v>69</v>
      </c>
      <c r="G1222" s="26">
        <v>16500</v>
      </c>
      <c r="H1222" s="26"/>
      <c r="I1222" s="19">
        <f t="shared" si="42"/>
        <v>473.55</v>
      </c>
      <c r="J1222" s="26">
        <f t="shared" si="43"/>
        <v>501.6</v>
      </c>
      <c r="K1222" s="26">
        <v>25</v>
      </c>
      <c r="L1222" s="19">
        <f t="shared" si="40"/>
        <v>1000.1500000000001</v>
      </c>
      <c r="M1222" s="18">
        <f t="shared" si="41"/>
        <v>15499.85</v>
      </c>
    </row>
    <row r="1223" spans="1:13" ht="28.5" x14ac:dyDescent="0.25">
      <c r="A1223" s="20">
        <v>700</v>
      </c>
      <c r="B1223" s="23" t="s">
        <v>890</v>
      </c>
      <c r="C1223" s="30" t="s">
        <v>32</v>
      </c>
      <c r="D1223" s="40" t="s">
        <v>714</v>
      </c>
      <c r="E1223" s="37" t="s">
        <v>323</v>
      </c>
      <c r="F1223" s="75" t="s">
        <v>30</v>
      </c>
      <c r="G1223" s="26">
        <v>16500</v>
      </c>
      <c r="H1223" s="26"/>
      <c r="I1223" s="19">
        <f t="shared" si="42"/>
        <v>473.55</v>
      </c>
      <c r="J1223" s="26">
        <f t="shared" si="43"/>
        <v>501.6</v>
      </c>
      <c r="K1223" s="26">
        <v>25</v>
      </c>
      <c r="L1223" s="19">
        <f t="shared" si="40"/>
        <v>1000.1500000000001</v>
      </c>
      <c r="M1223" s="18">
        <f t="shared" si="41"/>
        <v>15499.85</v>
      </c>
    </row>
    <row r="1224" spans="1:13" ht="28.5" x14ac:dyDescent="0.25">
      <c r="A1224" s="20">
        <v>701</v>
      </c>
      <c r="B1224" s="33" t="s">
        <v>891</v>
      </c>
      <c r="C1224" s="34" t="s">
        <v>14</v>
      </c>
      <c r="D1224" s="40" t="s">
        <v>714</v>
      </c>
      <c r="E1224" s="37" t="s">
        <v>323</v>
      </c>
      <c r="F1224" s="75" t="s">
        <v>30</v>
      </c>
      <c r="G1224" s="35">
        <v>36000</v>
      </c>
      <c r="H1224" s="35"/>
      <c r="I1224" s="19">
        <f t="shared" si="42"/>
        <v>1033.2</v>
      </c>
      <c r="J1224" s="26">
        <f t="shared" si="43"/>
        <v>1094.4000000000001</v>
      </c>
      <c r="K1224" s="35">
        <v>2025</v>
      </c>
      <c r="L1224" s="19">
        <f t="shared" si="40"/>
        <v>4152.6000000000004</v>
      </c>
      <c r="M1224" s="18">
        <f t="shared" si="41"/>
        <v>31847.4</v>
      </c>
    </row>
    <row r="1225" spans="1:13" ht="28.5" x14ac:dyDescent="0.25">
      <c r="A1225" s="20">
        <v>702</v>
      </c>
      <c r="B1225" s="33" t="s">
        <v>892</v>
      </c>
      <c r="C1225" s="34" t="s">
        <v>14</v>
      </c>
      <c r="D1225" s="40" t="s">
        <v>714</v>
      </c>
      <c r="E1225" s="37" t="s">
        <v>323</v>
      </c>
      <c r="F1225" s="37" t="s">
        <v>27</v>
      </c>
      <c r="G1225" s="35">
        <v>36000</v>
      </c>
      <c r="H1225" s="35"/>
      <c r="I1225" s="19">
        <f t="shared" si="42"/>
        <v>1033.2</v>
      </c>
      <c r="J1225" s="26">
        <f t="shared" si="43"/>
        <v>1094.4000000000001</v>
      </c>
      <c r="K1225" s="35">
        <v>25</v>
      </c>
      <c r="L1225" s="19">
        <f t="shared" si="40"/>
        <v>2152.6000000000004</v>
      </c>
      <c r="M1225" s="18">
        <f t="shared" si="41"/>
        <v>33847.4</v>
      </c>
    </row>
    <row r="1226" spans="1:13" ht="28.5" x14ac:dyDescent="0.25">
      <c r="A1226" s="20">
        <v>703</v>
      </c>
      <c r="B1226" s="21" t="s">
        <v>893</v>
      </c>
      <c r="C1226" s="22" t="s">
        <v>32</v>
      </c>
      <c r="D1226" s="40" t="s">
        <v>714</v>
      </c>
      <c r="E1226" s="37" t="s">
        <v>323</v>
      </c>
      <c r="F1226" s="37" t="s">
        <v>27</v>
      </c>
      <c r="G1226" s="32">
        <v>25000</v>
      </c>
      <c r="H1226" s="26"/>
      <c r="I1226" s="19">
        <f t="shared" si="42"/>
        <v>717.5</v>
      </c>
      <c r="J1226" s="26">
        <f t="shared" si="43"/>
        <v>760</v>
      </c>
      <c r="K1226" s="26">
        <v>25</v>
      </c>
      <c r="L1226" s="19">
        <f t="shared" si="40"/>
        <v>1502.5</v>
      </c>
      <c r="M1226" s="18">
        <f t="shared" si="41"/>
        <v>23497.5</v>
      </c>
    </row>
    <row r="1227" spans="1:13" ht="28.5" x14ac:dyDescent="0.25">
      <c r="A1227" s="20">
        <v>704</v>
      </c>
      <c r="B1227" s="24" t="s">
        <v>894</v>
      </c>
      <c r="C1227" s="22" t="s">
        <v>32</v>
      </c>
      <c r="D1227" s="40" t="s">
        <v>714</v>
      </c>
      <c r="E1227" s="37" t="s">
        <v>323</v>
      </c>
      <c r="F1227" s="37" t="s">
        <v>27</v>
      </c>
      <c r="G1227" s="32">
        <v>25000</v>
      </c>
      <c r="H1227" s="32"/>
      <c r="I1227" s="19">
        <f t="shared" si="42"/>
        <v>717.5</v>
      </c>
      <c r="J1227" s="26">
        <f t="shared" si="43"/>
        <v>760</v>
      </c>
      <c r="K1227" s="26">
        <v>1425</v>
      </c>
      <c r="L1227" s="19">
        <f t="shared" si="40"/>
        <v>2902.5</v>
      </c>
      <c r="M1227" s="18">
        <f t="shared" si="41"/>
        <v>22097.5</v>
      </c>
    </row>
    <row r="1228" spans="1:13" ht="28.5" x14ac:dyDescent="0.25">
      <c r="A1228" s="20">
        <v>705</v>
      </c>
      <c r="B1228" s="21" t="s">
        <v>895</v>
      </c>
      <c r="C1228" s="22" t="s">
        <v>32</v>
      </c>
      <c r="D1228" s="40" t="s">
        <v>714</v>
      </c>
      <c r="E1228" s="37" t="s">
        <v>323</v>
      </c>
      <c r="F1228" s="37" t="s">
        <v>27</v>
      </c>
      <c r="G1228" s="27">
        <v>25000</v>
      </c>
      <c r="H1228" s="26"/>
      <c r="I1228" s="19">
        <f t="shared" si="42"/>
        <v>717.5</v>
      </c>
      <c r="J1228" s="26">
        <f t="shared" si="43"/>
        <v>760</v>
      </c>
      <c r="K1228" s="26">
        <v>25</v>
      </c>
      <c r="L1228" s="19">
        <f t="shared" si="40"/>
        <v>1502.5</v>
      </c>
      <c r="M1228" s="18">
        <f t="shared" si="41"/>
        <v>23497.5</v>
      </c>
    </row>
    <row r="1229" spans="1:13" ht="28.5" x14ac:dyDescent="0.25">
      <c r="A1229" s="20">
        <v>706</v>
      </c>
      <c r="B1229" s="24" t="s">
        <v>896</v>
      </c>
      <c r="C1229" s="22" t="s">
        <v>14</v>
      </c>
      <c r="D1229" s="40" t="s">
        <v>714</v>
      </c>
      <c r="E1229" s="37" t="s">
        <v>323</v>
      </c>
      <c r="F1229" s="37" t="s">
        <v>27</v>
      </c>
      <c r="G1229" s="36">
        <v>25000</v>
      </c>
      <c r="H1229" s="28"/>
      <c r="I1229" s="19">
        <f t="shared" si="42"/>
        <v>717.5</v>
      </c>
      <c r="J1229" s="26">
        <f t="shared" si="43"/>
        <v>760</v>
      </c>
      <c r="K1229" s="26">
        <v>25</v>
      </c>
      <c r="L1229" s="19">
        <f t="shared" ref="L1229:L1333" si="44">+H1229+I1229+J1229+K1229</f>
        <v>1502.5</v>
      </c>
      <c r="M1229" s="18">
        <f t="shared" ref="M1229:M1333" si="45">+G1229-L1229</f>
        <v>23497.5</v>
      </c>
    </row>
    <row r="1230" spans="1:13" ht="28.5" x14ac:dyDescent="0.25">
      <c r="A1230" s="20">
        <v>707</v>
      </c>
      <c r="B1230" s="21" t="s">
        <v>897</v>
      </c>
      <c r="C1230" s="22" t="s">
        <v>32</v>
      </c>
      <c r="D1230" s="40" t="s">
        <v>714</v>
      </c>
      <c r="E1230" s="37" t="s">
        <v>323</v>
      </c>
      <c r="F1230" s="37" t="s">
        <v>27</v>
      </c>
      <c r="G1230" s="27">
        <v>25000</v>
      </c>
      <c r="H1230" s="26"/>
      <c r="I1230" s="19">
        <f t="shared" ref="I1230:I1334" si="46">+G1230*2.87%</f>
        <v>717.5</v>
      </c>
      <c r="J1230" s="26">
        <f t="shared" si="43"/>
        <v>760</v>
      </c>
      <c r="K1230" s="26">
        <v>25</v>
      </c>
      <c r="L1230" s="19">
        <f t="shared" si="44"/>
        <v>1502.5</v>
      </c>
      <c r="M1230" s="18">
        <f t="shared" si="45"/>
        <v>23497.5</v>
      </c>
    </row>
    <row r="1231" spans="1:13" ht="28.5" x14ac:dyDescent="0.25">
      <c r="A1231" s="20">
        <v>708</v>
      </c>
      <c r="B1231" s="21" t="s">
        <v>898</v>
      </c>
      <c r="C1231" s="22" t="s">
        <v>32</v>
      </c>
      <c r="D1231" s="40" t="s">
        <v>714</v>
      </c>
      <c r="E1231" s="37" t="s">
        <v>323</v>
      </c>
      <c r="F1231" s="37" t="s">
        <v>27</v>
      </c>
      <c r="G1231" s="27">
        <v>25000</v>
      </c>
      <c r="H1231" s="26"/>
      <c r="I1231" s="19">
        <f t="shared" si="46"/>
        <v>717.5</v>
      </c>
      <c r="J1231" s="26">
        <f t="shared" ref="J1231:J1335" si="47">+G1231*3.04%</f>
        <v>760</v>
      </c>
      <c r="K1231" s="26">
        <v>25</v>
      </c>
      <c r="L1231" s="19">
        <f t="shared" si="44"/>
        <v>1502.5</v>
      </c>
      <c r="M1231" s="18">
        <f t="shared" si="45"/>
        <v>23497.5</v>
      </c>
    </row>
    <row r="1232" spans="1:13" ht="28.5" x14ac:dyDescent="0.25">
      <c r="A1232" s="20">
        <v>709</v>
      </c>
      <c r="B1232" s="21" t="s">
        <v>899</v>
      </c>
      <c r="C1232" s="22" t="s">
        <v>32</v>
      </c>
      <c r="D1232" s="40" t="s">
        <v>714</v>
      </c>
      <c r="E1232" s="37" t="s">
        <v>323</v>
      </c>
      <c r="F1232" s="37" t="s">
        <v>27</v>
      </c>
      <c r="G1232" s="27">
        <v>25000</v>
      </c>
      <c r="H1232" s="26"/>
      <c r="I1232" s="19">
        <f t="shared" si="46"/>
        <v>717.5</v>
      </c>
      <c r="J1232" s="26">
        <f t="shared" si="47"/>
        <v>760</v>
      </c>
      <c r="K1232" s="26">
        <v>25</v>
      </c>
      <c r="L1232" s="19">
        <f t="shared" si="44"/>
        <v>1502.5</v>
      </c>
      <c r="M1232" s="18">
        <f t="shared" si="45"/>
        <v>23497.5</v>
      </c>
    </row>
    <row r="1233" spans="1:13" ht="28.5" x14ac:dyDescent="0.25">
      <c r="A1233" s="20">
        <v>710</v>
      </c>
      <c r="B1233" s="21" t="s">
        <v>900</v>
      </c>
      <c r="C1233" s="22" t="s">
        <v>32</v>
      </c>
      <c r="D1233" s="40" t="s">
        <v>714</v>
      </c>
      <c r="E1233" s="37" t="s">
        <v>323</v>
      </c>
      <c r="F1233" s="37" t="s">
        <v>27</v>
      </c>
      <c r="G1233" s="27">
        <v>25000</v>
      </c>
      <c r="H1233" s="26"/>
      <c r="I1233" s="19">
        <f t="shared" si="46"/>
        <v>717.5</v>
      </c>
      <c r="J1233" s="26">
        <f t="shared" si="47"/>
        <v>760</v>
      </c>
      <c r="K1233" s="26">
        <v>25</v>
      </c>
      <c r="L1233" s="19">
        <f t="shared" si="44"/>
        <v>1502.5</v>
      </c>
      <c r="M1233" s="18">
        <f t="shared" si="45"/>
        <v>23497.5</v>
      </c>
    </row>
    <row r="1234" spans="1:13" ht="28.5" x14ac:dyDescent="0.25">
      <c r="A1234" s="20">
        <v>711</v>
      </c>
      <c r="B1234" s="21" t="s">
        <v>901</v>
      </c>
      <c r="C1234" s="22" t="s">
        <v>14</v>
      </c>
      <c r="D1234" s="40" t="s">
        <v>714</v>
      </c>
      <c r="E1234" s="37" t="s">
        <v>323</v>
      </c>
      <c r="F1234" s="37" t="s">
        <v>27</v>
      </c>
      <c r="G1234" s="27">
        <v>25000</v>
      </c>
      <c r="H1234" s="26"/>
      <c r="I1234" s="19">
        <f t="shared" si="46"/>
        <v>717.5</v>
      </c>
      <c r="J1234" s="26">
        <f t="shared" si="47"/>
        <v>760</v>
      </c>
      <c r="K1234" s="26">
        <v>25</v>
      </c>
      <c r="L1234" s="19">
        <f t="shared" si="44"/>
        <v>1502.5</v>
      </c>
      <c r="M1234" s="18">
        <f t="shared" si="45"/>
        <v>23497.5</v>
      </c>
    </row>
    <row r="1235" spans="1:13" ht="28.5" x14ac:dyDescent="0.25">
      <c r="A1235" s="20">
        <v>712</v>
      </c>
      <c r="B1235" s="21" t="s">
        <v>902</v>
      </c>
      <c r="C1235" s="22" t="s">
        <v>14</v>
      </c>
      <c r="D1235" s="40" t="s">
        <v>714</v>
      </c>
      <c r="E1235" s="37" t="s">
        <v>323</v>
      </c>
      <c r="F1235" s="37" t="s">
        <v>27</v>
      </c>
      <c r="G1235" s="26">
        <v>25000</v>
      </c>
      <c r="H1235" s="26"/>
      <c r="I1235" s="19">
        <f t="shared" si="46"/>
        <v>717.5</v>
      </c>
      <c r="J1235" s="26">
        <f t="shared" si="47"/>
        <v>760</v>
      </c>
      <c r="K1235" s="26">
        <v>25</v>
      </c>
      <c r="L1235" s="19">
        <f t="shared" si="44"/>
        <v>1502.5</v>
      </c>
      <c r="M1235" s="18">
        <f t="shared" si="45"/>
        <v>23497.5</v>
      </c>
    </row>
    <row r="1236" spans="1:13" ht="28.5" x14ac:dyDescent="0.25">
      <c r="A1236" s="20">
        <v>713</v>
      </c>
      <c r="B1236" s="24" t="s">
        <v>903</v>
      </c>
      <c r="C1236" s="22" t="s">
        <v>32</v>
      </c>
      <c r="D1236" s="40" t="s">
        <v>714</v>
      </c>
      <c r="E1236" s="37" t="s">
        <v>323</v>
      </c>
      <c r="F1236" s="37" t="s">
        <v>27</v>
      </c>
      <c r="G1236" s="29">
        <v>25000</v>
      </c>
      <c r="H1236" s="29"/>
      <c r="I1236" s="26">
        <f t="shared" si="46"/>
        <v>717.5</v>
      </c>
      <c r="J1236" s="26">
        <f t="shared" si="47"/>
        <v>760</v>
      </c>
      <c r="K1236" s="29">
        <v>25</v>
      </c>
      <c r="L1236" s="26">
        <f t="shared" si="44"/>
        <v>1502.5</v>
      </c>
      <c r="M1236" s="27">
        <f t="shared" si="45"/>
        <v>23497.5</v>
      </c>
    </row>
    <row r="1237" spans="1:13" x14ac:dyDescent="0.25">
      <c r="A1237" s="92"/>
      <c r="B1237" s="105"/>
      <c r="C1237" s="94"/>
      <c r="D1237" s="95"/>
      <c r="E1237" s="96"/>
      <c r="F1237" s="96"/>
      <c r="G1237" s="124"/>
      <c r="H1237" s="124"/>
      <c r="I1237" s="98"/>
      <c r="J1237" s="98"/>
      <c r="K1237" s="124"/>
      <c r="L1237" s="98"/>
      <c r="M1237" s="97"/>
    </row>
    <row r="1238" spans="1:13" x14ac:dyDescent="0.25">
      <c r="A1238" s="92"/>
      <c r="B1238" s="105"/>
      <c r="C1238" s="94"/>
      <c r="D1238" s="95"/>
      <c r="E1238" s="96"/>
      <c r="F1238" s="96"/>
      <c r="G1238" s="124"/>
      <c r="H1238" s="124"/>
      <c r="I1238" s="98"/>
      <c r="J1238" s="98"/>
      <c r="K1238" s="124"/>
      <c r="L1238" s="98"/>
      <c r="M1238" s="97"/>
    </row>
    <row r="1239" spans="1:13" x14ac:dyDescent="0.25">
      <c r="A1239" s="92"/>
      <c r="B1239" s="105"/>
      <c r="C1239" s="94"/>
      <c r="D1239" s="95"/>
      <c r="E1239" s="96"/>
      <c r="F1239" s="96"/>
      <c r="G1239" s="124"/>
      <c r="H1239" s="124"/>
      <c r="I1239" s="98"/>
      <c r="J1239" s="98"/>
      <c r="K1239" s="124"/>
      <c r="L1239" s="98"/>
      <c r="M1239" s="97"/>
    </row>
    <row r="1240" spans="1:13" ht="18" x14ac:dyDescent="0.25">
      <c r="A1240" s="149" t="s">
        <v>1935</v>
      </c>
      <c r="B1240" s="149"/>
      <c r="C1240" s="149"/>
      <c r="D1240" s="149"/>
      <c r="E1240" s="149"/>
      <c r="F1240" s="149"/>
      <c r="G1240" s="149"/>
      <c r="H1240" s="149"/>
      <c r="I1240" s="149"/>
      <c r="J1240" s="149"/>
      <c r="K1240" s="149"/>
      <c r="L1240" s="149"/>
      <c r="M1240" s="149"/>
    </row>
    <row r="1241" spans="1:13" ht="18" x14ac:dyDescent="0.25">
      <c r="A1241" s="149" t="s">
        <v>1936</v>
      </c>
      <c r="B1241" s="149"/>
      <c r="C1241" s="149"/>
      <c r="D1241" s="149"/>
      <c r="E1241" s="149"/>
      <c r="F1241" s="149"/>
      <c r="G1241" s="149"/>
      <c r="H1241" s="149"/>
      <c r="I1241" s="149"/>
      <c r="J1241" s="149"/>
      <c r="K1241" s="149"/>
      <c r="L1241" s="149"/>
      <c r="M1241" s="149"/>
    </row>
    <row r="1242" spans="1:13" ht="18" x14ac:dyDescent="0.25">
      <c r="A1242" s="149" t="s">
        <v>1937</v>
      </c>
      <c r="B1242" s="149"/>
      <c r="C1242" s="149"/>
      <c r="D1242" s="149"/>
      <c r="E1242" s="149"/>
      <c r="F1242" s="149"/>
      <c r="G1242" s="149"/>
      <c r="H1242" s="149"/>
      <c r="I1242" s="149"/>
      <c r="J1242" s="149"/>
      <c r="K1242" s="149"/>
      <c r="L1242" s="149"/>
      <c r="M1242" s="149"/>
    </row>
    <row r="1243" spans="1:13" x14ac:dyDescent="0.25">
      <c r="A1243" s="68"/>
      <c r="B1243" s="69"/>
      <c r="C1243" s="70"/>
      <c r="D1243" s="71"/>
      <c r="E1243" s="71"/>
      <c r="F1243" s="72"/>
      <c r="G1243" s="73"/>
      <c r="H1243" s="73"/>
      <c r="I1243" s="73"/>
      <c r="J1243" s="73"/>
      <c r="K1243" s="73"/>
      <c r="L1243" s="73"/>
      <c r="M1243" s="73"/>
    </row>
    <row r="1244" spans="1:13" ht="18" x14ac:dyDescent="0.25">
      <c r="A1244" s="149" t="s">
        <v>1938</v>
      </c>
      <c r="B1244" s="149"/>
      <c r="C1244" s="149"/>
      <c r="D1244" s="149"/>
      <c r="E1244" s="149"/>
      <c r="F1244" s="149"/>
      <c r="G1244" s="149"/>
      <c r="H1244" s="149"/>
      <c r="I1244" s="149"/>
      <c r="J1244" s="149"/>
      <c r="K1244" s="149"/>
      <c r="L1244" s="149"/>
      <c r="M1244" s="149"/>
    </row>
    <row r="1245" spans="1:13" ht="18" x14ac:dyDescent="0.25">
      <c r="A1245" s="149" t="s">
        <v>1940</v>
      </c>
      <c r="B1245" s="149"/>
      <c r="C1245" s="149"/>
      <c r="D1245" s="149"/>
      <c r="E1245" s="149"/>
      <c r="F1245" s="149"/>
      <c r="G1245" s="149"/>
      <c r="H1245" s="149"/>
      <c r="I1245" s="149"/>
      <c r="J1245" s="149"/>
      <c r="K1245" s="149"/>
      <c r="L1245" s="149"/>
      <c r="M1245" s="149"/>
    </row>
    <row r="1246" spans="1:13" x14ac:dyDescent="0.25">
      <c r="A1246" s="68"/>
      <c r="B1246" s="69"/>
      <c r="C1246" s="70"/>
      <c r="D1246" s="71"/>
      <c r="E1246" s="71"/>
      <c r="F1246" s="72"/>
      <c r="G1246" s="73"/>
      <c r="H1246" s="73"/>
      <c r="I1246" s="73"/>
      <c r="J1246" s="73"/>
      <c r="K1246" s="73"/>
      <c r="L1246" s="73"/>
      <c r="M1246" s="73"/>
    </row>
    <row r="1247" spans="1:13" ht="18" x14ac:dyDescent="0.25">
      <c r="A1247" s="150" t="s">
        <v>1939</v>
      </c>
      <c r="B1247" s="150"/>
      <c r="C1247" s="150"/>
      <c r="D1247" s="150"/>
      <c r="E1247" s="150"/>
      <c r="F1247" s="150"/>
      <c r="G1247" s="150"/>
      <c r="H1247" s="150"/>
      <c r="I1247" s="150"/>
      <c r="J1247" s="150"/>
      <c r="K1247" s="150"/>
      <c r="L1247" s="150"/>
      <c r="M1247" s="150"/>
    </row>
    <row r="1248" spans="1:13" ht="15.75" thickBot="1" x14ac:dyDescent="0.3">
      <c r="A1248" s="68"/>
      <c r="B1248" s="69"/>
      <c r="C1248" s="70"/>
      <c r="D1248" s="71"/>
      <c r="E1248" s="71"/>
      <c r="F1248" s="72"/>
      <c r="G1248" s="73"/>
      <c r="H1248" s="73"/>
      <c r="I1248" s="73"/>
      <c r="J1248" s="73"/>
      <c r="K1248" s="73"/>
      <c r="L1248" s="73"/>
      <c r="M1248" s="73"/>
    </row>
    <row r="1249" spans="1:13" ht="29.25" thickBot="1" x14ac:dyDescent="0.3">
      <c r="A1249" s="9" t="s">
        <v>0</v>
      </c>
      <c r="B1249" s="10" t="s">
        <v>1</v>
      </c>
      <c r="C1249" s="11" t="s">
        <v>2</v>
      </c>
      <c r="D1249" s="11" t="s">
        <v>3</v>
      </c>
      <c r="E1249" s="10" t="s">
        <v>4</v>
      </c>
      <c r="F1249" s="11" t="s">
        <v>5</v>
      </c>
      <c r="G1249" s="10" t="s">
        <v>6</v>
      </c>
      <c r="H1249" s="12" t="s">
        <v>7</v>
      </c>
      <c r="I1249" s="12" t="s">
        <v>8</v>
      </c>
      <c r="J1249" s="12" t="s">
        <v>9</v>
      </c>
      <c r="K1249" s="10" t="s">
        <v>10</v>
      </c>
      <c r="L1249" s="12" t="s">
        <v>11</v>
      </c>
      <c r="M1249" s="12" t="s">
        <v>12</v>
      </c>
    </row>
    <row r="1250" spans="1:13" ht="28.5" x14ac:dyDescent="0.25">
      <c r="A1250" s="13">
        <v>714</v>
      </c>
      <c r="B1250" s="17" t="s">
        <v>904</v>
      </c>
      <c r="C1250" s="15" t="s">
        <v>32</v>
      </c>
      <c r="D1250" s="82" t="s">
        <v>714</v>
      </c>
      <c r="E1250" s="74" t="s">
        <v>323</v>
      </c>
      <c r="F1250" s="74" t="s">
        <v>27</v>
      </c>
      <c r="G1250" s="100">
        <v>25000</v>
      </c>
      <c r="H1250" s="100"/>
      <c r="I1250" s="19">
        <f t="shared" si="46"/>
        <v>717.5</v>
      </c>
      <c r="J1250" s="19">
        <f t="shared" si="47"/>
        <v>760</v>
      </c>
      <c r="K1250" s="100">
        <v>25</v>
      </c>
      <c r="L1250" s="19">
        <f t="shared" si="44"/>
        <v>1502.5</v>
      </c>
      <c r="M1250" s="18">
        <f t="shared" si="45"/>
        <v>23497.5</v>
      </c>
    </row>
    <row r="1251" spans="1:13" ht="28.5" x14ac:dyDescent="0.25">
      <c r="A1251" s="20">
        <v>715</v>
      </c>
      <c r="B1251" s="24" t="s">
        <v>905</v>
      </c>
      <c r="C1251" s="22" t="s">
        <v>14</v>
      </c>
      <c r="D1251" s="40" t="s">
        <v>714</v>
      </c>
      <c r="E1251" s="37" t="s">
        <v>323</v>
      </c>
      <c r="F1251" s="37" t="s">
        <v>27</v>
      </c>
      <c r="G1251" s="29">
        <v>25000</v>
      </c>
      <c r="H1251" s="29"/>
      <c r="I1251" s="19">
        <f t="shared" si="46"/>
        <v>717.5</v>
      </c>
      <c r="J1251" s="26">
        <f t="shared" si="47"/>
        <v>760</v>
      </c>
      <c r="K1251" s="29">
        <v>25</v>
      </c>
      <c r="L1251" s="19">
        <f t="shared" si="44"/>
        <v>1502.5</v>
      </c>
      <c r="M1251" s="18">
        <f t="shared" si="45"/>
        <v>23497.5</v>
      </c>
    </row>
    <row r="1252" spans="1:13" ht="28.5" x14ac:dyDescent="0.25">
      <c r="A1252" s="20">
        <v>716</v>
      </c>
      <c r="B1252" s="21" t="s">
        <v>906</v>
      </c>
      <c r="C1252" s="22" t="s">
        <v>32</v>
      </c>
      <c r="D1252" s="40" t="s">
        <v>714</v>
      </c>
      <c r="E1252" s="37" t="s">
        <v>323</v>
      </c>
      <c r="F1252" s="37" t="s">
        <v>27</v>
      </c>
      <c r="G1252" s="44">
        <v>25000</v>
      </c>
      <c r="H1252" s="26"/>
      <c r="I1252" s="19">
        <f t="shared" si="46"/>
        <v>717.5</v>
      </c>
      <c r="J1252" s="26">
        <f t="shared" si="47"/>
        <v>760</v>
      </c>
      <c r="K1252" s="26">
        <v>25</v>
      </c>
      <c r="L1252" s="19">
        <f t="shared" si="44"/>
        <v>1502.5</v>
      </c>
      <c r="M1252" s="18">
        <f t="shared" si="45"/>
        <v>23497.5</v>
      </c>
    </row>
    <row r="1253" spans="1:13" ht="28.5" x14ac:dyDescent="0.25">
      <c r="A1253" s="20">
        <v>717</v>
      </c>
      <c r="B1253" s="24" t="s">
        <v>918</v>
      </c>
      <c r="C1253" s="22" t="s">
        <v>14</v>
      </c>
      <c r="D1253" s="40" t="s">
        <v>714</v>
      </c>
      <c r="E1253" s="37" t="s">
        <v>323</v>
      </c>
      <c r="F1253" s="37" t="s">
        <v>27</v>
      </c>
      <c r="G1253" s="36">
        <v>25000</v>
      </c>
      <c r="H1253" s="28"/>
      <c r="I1253" s="19">
        <f t="shared" si="46"/>
        <v>717.5</v>
      </c>
      <c r="J1253" s="26">
        <f t="shared" si="47"/>
        <v>760</v>
      </c>
      <c r="K1253" s="26">
        <v>25</v>
      </c>
      <c r="L1253" s="19">
        <f t="shared" si="44"/>
        <v>1502.5</v>
      </c>
      <c r="M1253" s="18">
        <f t="shared" si="45"/>
        <v>23497.5</v>
      </c>
    </row>
    <row r="1254" spans="1:13" ht="42.75" x14ac:dyDescent="0.25">
      <c r="A1254" s="20">
        <v>718</v>
      </c>
      <c r="B1254" s="23" t="s">
        <v>907</v>
      </c>
      <c r="C1254" s="30" t="s">
        <v>32</v>
      </c>
      <c r="D1254" s="40" t="s">
        <v>714</v>
      </c>
      <c r="E1254" s="37" t="s">
        <v>40</v>
      </c>
      <c r="F1254" s="48" t="s">
        <v>69</v>
      </c>
      <c r="G1254" s="26">
        <v>16500</v>
      </c>
      <c r="H1254" s="26"/>
      <c r="I1254" s="19">
        <f t="shared" si="46"/>
        <v>473.55</v>
      </c>
      <c r="J1254" s="26">
        <f t="shared" si="47"/>
        <v>501.6</v>
      </c>
      <c r="K1254" s="26">
        <v>25</v>
      </c>
      <c r="L1254" s="19">
        <f t="shared" si="44"/>
        <v>1000.1500000000001</v>
      </c>
      <c r="M1254" s="18">
        <f t="shared" si="45"/>
        <v>15499.85</v>
      </c>
    </row>
    <row r="1255" spans="1:13" ht="42.75" x14ac:dyDescent="0.25">
      <c r="A1255" s="20">
        <v>719</v>
      </c>
      <c r="B1255" s="23" t="s">
        <v>908</v>
      </c>
      <c r="C1255" s="30" t="s">
        <v>32</v>
      </c>
      <c r="D1255" s="40" t="s">
        <v>714</v>
      </c>
      <c r="E1255" s="37" t="s">
        <v>40</v>
      </c>
      <c r="F1255" s="48" t="s">
        <v>69</v>
      </c>
      <c r="G1255" s="26">
        <v>16500</v>
      </c>
      <c r="H1255" s="26"/>
      <c r="I1255" s="19">
        <f t="shared" si="46"/>
        <v>473.55</v>
      </c>
      <c r="J1255" s="26">
        <f t="shared" si="47"/>
        <v>501.6</v>
      </c>
      <c r="K1255" s="26">
        <v>25</v>
      </c>
      <c r="L1255" s="19">
        <f t="shared" si="44"/>
        <v>1000.1500000000001</v>
      </c>
      <c r="M1255" s="18">
        <f t="shared" si="45"/>
        <v>15499.85</v>
      </c>
    </row>
    <row r="1256" spans="1:13" ht="42.75" x14ac:dyDescent="0.25">
      <c r="A1256" s="20">
        <v>720</v>
      </c>
      <c r="B1256" s="23" t="s">
        <v>909</v>
      </c>
      <c r="C1256" s="30" t="s">
        <v>32</v>
      </c>
      <c r="D1256" s="40" t="s">
        <v>714</v>
      </c>
      <c r="E1256" s="37" t="s">
        <v>40</v>
      </c>
      <c r="F1256" s="48" t="s">
        <v>69</v>
      </c>
      <c r="G1256" s="26">
        <v>16500</v>
      </c>
      <c r="H1256" s="26"/>
      <c r="I1256" s="19">
        <f t="shared" si="46"/>
        <v>473.55</v>
      </c>
      <c r="J1256" s="26">
        <f t="shared" si="47"/>
        <v>501.6</v>
      </c>
      <c r="K1256" s="26">
        <v>1215.1199999999999</v>
      </c>
      <c r="L1256" s="19">
        <f t="shared" si="44"/>
        <v>2190.27</v>
      </c>
      <c r="M1256" s="18">
        <f t="shared" si="45"/>
        <v>14309.73</v>
      </c>
    </row>
    <row r="1257" spans="1:13" ht="42.75" x14ac:dyDescent="0.25">
      <c r="A1257" s="20">
        <v>721</v>
      </c>
      <c r="B1257" s="23" t="s">
        <v>910</v>
      </c>
      <c r="C1257" s="30" t="s">
        <v>32</v>
      </c>
      <c r="D1257" s="40" t="s">
        <v>714</v>
      </c>
      <c r="E1257" s="37" t="s">
        <v>40</v>
      </c>
      <c r="F1257" s="48" t="s">
        <v>69</v>
      </c>
      <c r="G1257" s="26">
        <v>16500</v>
      </c>
      <c r="H1257" s="26"/>
      <c r="I1257" s="19">
        <f t="shared" si="46"/>
        <v>473.55</v>
      </c>
      <c r="J1257" s="26">
        <f t="shared" si="47"/>
        <v>501.6</v>
      </c>
      <c r="K1257" s="26">
        <v>25</v>
      </c>
      <c r="L1257" s="19">
        <f t="shared" si="44"/>
        <v>1000.1500000000001</v>
      </c>
      <c r="M1257" s="18">
        <f t="shared" si="45"/>
        <v>15499.85</v>
      </c>
    </row>
    <row r="1258" spans="1:13" ht="42.75" x14ac:dyDescent="0.25">
      <c r="A1258" s="20">
        <v>722</v>
      </c>
      <c r="B1258" s="23" t="s">
        <v>911</v>
      </c>
      <c r="C1258" s="30" t="s">
        <v>32</v>
      </c>
      <c r="D1258" s="40" t="s">
        <v>714</v>
      </c>
      <c r="E1258" s="37" t="s">
        <v>40</v>
      </c>
      <c r="F1258" s="48" t="s">
        <v>69</v>
      </c>
      <c r="G1258" s="26">
        <v>25000</v>
      </c>
      <c r="H1258" s="26"/>
      <c r="I1258" s="19">
        <f t="shared" si="46"/>
        <v>717.5</v>
      </c>
      <c r="J1258" s="26">
        <f t="shared" si="47"/>
        <v>760</v>
      </c>
      <c r="K1258" s="26">
        <v>135.25</v>
      </c>
      <c r="L1258" s="19">
        <f t="shared" si="44"/>
        <v>1612.75</v>
      </c>
      <c r="M1258" s="18">
        <f t="shared" si="45"/>
        <v>23387.25</v>
      </c>
    </row>
    <row r="1259" spans="1:13" ht="42.75" x14ac:dyDescent="0.25">
      <c r="A1259" s="20">
        <v>723</v>
      </c>
      <c r="B1259" s="23" t="s">
        <v>912</v>
      </c>
      <c r="C1259" s="30" t="s">
        <v>32</v>
      </c>
      <c r="D1259" s="40" t="s">
        <v>714</v>
      </c>
      <c r="E1259" s="37" t="s">
        <v>40</v>
      </c>
      <c r="F1259" s="48" t="s">
        <v>69</v>
      </c>
      <c r="G1259" s="26">
        <v>16500</v>
      </c>
      <c r="H1259" s="26"/>
      <c r="I1259" s="19">
        <f t="shared" si="46"/>
        <v>473.55</v>
      </c>
      <c r="J1259" s="26">
        <f t="shared" si="47"/>
        <v>501.6</v>
      </c>
      <c r="K1259" s="26">
        <v>25</v>
      </c>
      <c r="L1259" s="19">
        <f t="shared" si="44"/>
        <v>1000.1500000000001</v>
      </c>
      <c r="M1259" s="18">
        <f t="shared" si="45"/>
        <v>15499.85</v>
      </c>
    </row>
    <row r="1260" spans="1:13" ht="42.75" x14ac:dyDescent="0.25">
      <c r="A1260" s="20">
        <v>724</v>
      </c>
      <c r="B1260" s="21" t="s">
        <v>913</v>
      </c>
      <c r="C1260" s="22" t="s">
        <v>32</v>
      </c>
      <c r="D1260" s="40" t="s">
        <v>714</v>
      </c>
      <c r="E1260" s="37" t="s">
        <v>40</v>
      </c>
      <c r="F1260" s="37" t="s">
        <v>34</v>
      </c>
      <c r="G1260" s="27">
        <v>17050</v>
      </c>
      <c r="H1260" s="26"/>
      <c r="I1260" s="19">
        <f t="shared" si="46"/>
        <v>489.33499999999998</v>
      </c>
      <c r="J1260" s="26">
        <f t="shared" si="47"/>
        <v>518.32000000000005</v>
      </c>
      <c r="K1260" s="26">
        <v>25</v>
      </c>
      <c r="L1260" s="19">
        <f t="shared" si="44"/>
        <v>1032.655</v>
      </c>
      <c r="M1260" s="18">
        <f t="shared" si="45"/>
        <v>16017.344999999999</v>
      </c>
    </row>
    <row r="1261" spans="1:13" ht="25.5" x14ac:dyDescent="0.25">
      <c r="A1261" s="20">
        <v>725</v>
      </c>
      <c r="B1261" s="24" t="s">
        <v>914</v>
      </c>
      <c r="C1261" s="22" t="s">
        <v>32</v>
      </c>
      <c r="D1261" s="40" t="s">
        <v>714</v>
      </c>
      <c r="E1261" s="37" t="s">
        <v>915</v>
      </c>
      <c r="F1261" s="37" t="s">
        <v>27</v>
      </c>
      <c r="G1261" s="36">
        <v>25000</v>
      </c>
      <c r="H1261" s="28"/>
      <c r="I1261" s="19">
        <f t="shared" si="46"/>
        <v>717.5</v>
      </c>
      <c r="J1261" s="26">
        <f t="shared" si="47"/>
        <v>760</v>
      </c>
      <c r="K1261" s="26">
        <v>25</v>
      </c>
      <c r="L1261" s="19">
        <f t="shared" si="44"/>
        <v>1502.5</v>
      </c>
      <c r="M1261" s="18">
        <f t="shared" si="45"/>
        <v>23497.5</v>
      </c>
    </row>
    <row r="1262" spans="1:13" ht="25.5" x14ac:dyDescent="0.25">
      <c r="A1262" s="20">
        <v>726</v>
      </c>
      <c r="B1262" s="21" t="s">
        <v>916</v>
      </c>
      <c r="C1262" s="22" t="s">
        <v>32</v>
      </c>
      <c r="D1262" s="40" t="s">
        <v>714</v>
      </c>
      <c r="E1262" s="37" t="s">
        <v>40</v>
      </c>
      <c r="F1262" s="37" t="s">
        <v>27</v>
      </c>
      <c r="G1262" s="26">
        <v>25000</v>
      </c>
      <c r="H1262" s="26"/>
      <c r="I1262" s="19">
        <f t="shared" si="46"/>
        <v>717.5</v>
      </c>
      <c r="J1262" s="26">
        <f t="shared" si="47"/>
        <v>760</v>
      </c>
      <c r="K1262" s="26">
        <v>25</v>
      </c>
      <c r="L1262" s="19">
        <f t="shared" si="44"/>
        <v>1502.5</v>
      </c>
      <c r="M1262" s="18">
        <f t="shared" si="45"/>
        <v>23497.5</v>
      </c>
    </row>
    <row r="1263" spans="1:13" ht="25.5" x14ac:dyDescent="0.25">
      <c r="A1263" s="20">
        <v>727</v>
      </c>
      <c r="B1263" s="21" t="s">
        <v>917</v>
      </c>
      <c r="C1263" s="22" t="s">
        <v>32</v>
      </c>
      <c r="D1263" s="40" t="s">
        <v>714</v>
      </c>
      <c r="E1263" s="37" t="s">
        <v>915</v>
      </c>
      <c r="F1263" s="37" t="s">
        <v>27</v>
      </c>
      <c r="G1263" s="27">
        <v>25000</v>
      </c>
      <c r="H1263" s="26"/>
      <c r="I1263" s="19">
        <f t="shared" si="46"/>
        <v>717.5</v>
      </c>
      <c r="J1263" s="26">
        <f t="shared" si="47"/>
        <v>760</v>
      </c>
      <c r="K1263" s="26">
        <v>25</v>
      </c>
      <c r="L1263" s="19">
        <f t="shared" si="44"/>
        <v>1502.5</v>
      </c>
      <c r="M1263" s="18">
        <f t="shared" si="45"/>
        <v>23497.5</v>
      </c>
    </row>
    <row r="1264" spans="1:13" ht="25.5" x14ac:dyDescent="0.25">
      <c r="A1264" s="20">
        <v>728</v>
      </c>
      <c r="B1264" s="21" t="s">
        <v>919</v>
      </c>
      <c r="C1264" s="22" t="s">
        <v>32</v>
      </c>
      <c r="D1264" s="40" t="s">
        <v>714</v>
      </c>
      <c r="E1264" s="37" t="s">
        <v>915</v>
      </c>
      <c r="F1264" s="37" t="s">
        <v>27</v>
      </c>
      <c r="G1264" s="27">
        <v>25000</v>
      </c>
      <c r="H1264" s="26"/>
      <c r="I1264" s="19">
        <f t="shared" si="46"/>
        <v>717.5</v>
      </c>
      <c r="J1264" s="26">
        <f t="shared" si="47"/>
        <v>760</v>
      </c>
      <c r="K1264" s="26">
        <v>25</v>
      </c>
      <c r="L1264" s="19">
        <f t="shared" si="44"/>
        <v>1502.5</v>
      </c>
      <c r="M1264" s="18">
        <f t="shared" si="45"/>
        <v>23497.5</v>
      </c>
    </row>
    <row r="1265" spans="1:13" ht="25.5" x14ac:dyDescent="0.25">
      <c r="A1265" s="20">
        <v>729</v>
      </c>
      <c r="B1265" s="21" t="s">
        <v>920</v>
      </c>
      <c r="C1265" s="22" t="s">
        <v>32</v>
      </c>
      <c r="D1265" s="40" t="s">
        <v>714</v>
      </c>
      <c r="E1265" s="37" t="s">
        <v>915</v>
      </c>
      <c r="F1265" s="37" t="s">
        <v>27</v>
      </c>
      <c r="G1265" s="32">
        <v>25000</v>
      </c>
      <c r="H1265" s="26"/>
      <c r="I1265" s="19">
        <f t="shared" si="46"/>
        <v>717.5</v>
      </c>
      <c r="J1265" s="26">
        <f t="shared" si="47"/>
        <v>760</v>
      </c>
      <c r="K1265" s="26">
        <v>25</v>
      </c>
      <c r="L1265" s="19">
        <f t="shared" si="44"/>
        <v>1502.5</v>
      </c>
      <c r="M1265" s="18">
        <f t="shared" si="45"/>
        <v>23497.5</v>
      </c>
    </row>
    <row r="1266" spans="1:13" ht="25.5" x14ac:dyDescent="0.25">
      <c r="A1266" s="20">
        <v>730</v>
      </c>
      <c r="B1266" s="21" t="s">
        <v>921</v>
      </c>
      <c r="C1266" s="22" t="s">
        <v>32</v>
      </c>
      <c r="D1266" s="40" t="s">
        <v>714</v>
      </c>
      <c r="E1266" s="37" t="s">
        <v>40</v>
      </c>
      <c r="F1266" s="37" t="s">
        <v>27</v>
      </c>
      <c r="G1266" s="27">
        <v>23100</v>
      </c>
      <c r="H1266" s="26"/>
      <c r="I1266" s="19">
        <f t="shared" si="46"/>
        <v>662.97</v>
      </c>
      <c r="J1266" s="26">
        <f t="shared" si="47"/>
        <v>702.24</v>
      </c>
      <c r="K1266" s="26">
        <v>25</v>
      </c>
      <c r="L1266" s="19">
        <f t="shared" si="44"/>
        <v>1390.21</v>
      </c>
      <c r="M1266" s="18">
        <f t="shared" si="45"/>
        <v>21709.79</v>
      </c>
    </row>
    <row r="1267" spans="1:13" ht="25.5" x14ac:dyDescent="0.25">
      <c r="A1267" s="20">
        <v>731</v>
      </c>
      <c r="B1267" s="21" t="s">
        <v>922</v>
      </c>
      <c r="C1267" s="22" t="s">
        <v>32</v>
      </c>
      <c r="D1267" s="40" t="s">
        <v>714</v>
      </c>
      <c r="E1267" s="37" t="s">
        <v>40</v>
      </c>
      <c r="F1267" s="37" t="s">
        <v>27</v>
      </c>
      <c r="G1267" s="26">
        <v>25000</v>
      </c>
      <c r="H1267" s="26"/>
      <c r="I1267" s="19">
        <f t="shared" si="46"/>
        <v>717.5</v>
      </c>
      <c r="J1267" s="26">
        <f t="shared" si="47"/>
        <v>760</v>
      </c>
      <c r="K1267" s="26">
        <v>25</v>
      </c>
      <c r="L1267" s="19">
        <f t="shared" si="44"/>
        <v>1502.5</v>
      </c>
      <c r="M1267" s="18">
        <f t="shared" si="45"/>
        <v>23497.5</v>
      </c>
    </row>
    <row r="1268" spans="1:13" ht="25.5" x14ac:dyDescent="0.25">
      <c r="A1268" s="20">
        <v>732</v>
      </c>
      <c r="B1268" s="24" t="s">
        <v>923</v>
      </c>
      <c r="C1268" s="22" t="s">
        <v>32</v>
      </c>
      <c r="D1268" s="40" t="s">
        <v>714</v>
      </c>
      <c r="E1268" s="37" t="s">
        <v>915</v>
      </c>
      <c r="F1268" s="37" t="s">
        <v>27</v>
      </c>
      <c r="G1268" s="32">
        <v>25000</v>
      </c>
      <c r="H1268" s="26"/>
      <c r="I1268" s="26">
        <f t="shared" si="46"/>
        <v>717.5</v>
      </c>
      <c r="J1268" s="26">
        <f t="shared" si="47"/>
        <v>760</v>
      </c>
      <c r="K1268" s="26">
        <v>25</v>
      </c>
      <c r="L1268" s="26">
        <f t="shared" si="44"/>
        <v>1502.5</v>
      </c>
      <c r="M1268" s="27">
        <f t="shared" si="45"/>
        <v>23497.5</v>
      </c>
    </row>
    <row r="1269" spans="1:13" x14ac:dyDescent="0.25">
      <c r="A1269" s="92"/>
      <c r="B1269" s="105"/>
      <c r="C1269" s="94"/>
      <c r="D1269" s="95"/>
      <c r="E1269" s="96"/>
      <c r="F1269" s="96"/>
      <c r="G1269" s="106"/>
      <c r="H1269" s="98"/>
      <c r="I1269" s="98"/>
      <c r="J1269" s="98"/>
      <c r="K1269" s="98"/>
      <c r="L1269" s="98"/>
      <c r="M1269" s="97"/>
    </row>
    <row r="1270" spans="1:13" x14ac:dyDescent="0.25">
      <c r="A1270" s="92"/>
      <c r="B1270" s="105"/>
      <c r="C1270" s="94"/>
      <c r="D1270" s="95"/>
      <c r="E1270" s="96"/>
      <c r="F1270" s="96"/>
      <c r="G1270" s="106"/>
      <c r="H1270" s="98"/>
      <c r="I1270" s="98"/>
      <c r="J1270" s="98"/>
      <c r="K1270" s="98"/>
      <c r="L1270" s="98"/>
      <c r="M1270" s="97"/>
    </row>
    <row r="1271" spans="1:13" x14ac:dyDescent="0.25">
      <c r="A1271" s="92"/>
      <c r="B1271" s="105"/>
      <c r="C1271" s="94"/>
      <c r="D1271" s="95"/>
      <c r="E1271" s="96"/>
      <c r="F1271" s="96"/>
      <c r="G1271" s="106"/>
      <c r="H1271" s="98"/>
      <c r="I1271" s="98"/>
      <c r="J1271" s="98"/>
      <c r="K1271" s="98"/>
      <c r="L1271" s="98"/>
      <c r="M1271" s="97"/>
    </row>
    <row r="1272" spans="1:13" x14ac:dyDescent="0.25">
      <c r="A1272" s="92"/>
      <c r="B1272" s="105"/>
      <c r="C1272" s="94"/>
      <c r="D1272" s="95"/>
      <c r="E1272" s="96"/>
      <c r="F1272" s="96"/>
      <c r="G1272" s="106"/>
      <c r="H1272" s="98"/>
      <c r="I1272" s="98"/>
      <c r="J1272" s="98"/>
      <c r="K1272" s="98"/>
      <c r="L1272" s="98"/>
      <c r="M1272" s="97"/>
    </row>
    <row r="1273" spans="1:13" ht="18" x14ac:dyDescent="0.25">
      <c r="A1273" s="149" t="s">
        <v>1935</v>
      </c>
      <c r="B1273" s="149"/>
      <c r="C1273" s="149"/>
      <c r="D1273" s="149"/>
      <c r="E1273" s="149"/>
      <c r="F1273" s="149"/>
      <c r="G1273" s="149"/>
      <c r="H1273" s="149"/>
      <c r="I1273" s="149"/>
      <c r="J1273" s="149"/>
      <c r="K1273" s="149"/>
      <c r="L1273" s="149"/>
      <c r="M1273" s="149"/>
    </row>
    <row r="1274" spans="1:13" ht="18" x14ac:dyDescent="0.25">
      <c r="A1274" s="149" t="s">
        <v>1936</v>
      </c>
      <c r="B1274" s="149"/>
      <c r="C1274" s="149"/>
      <c r="D1274" s="149"/>
      <c r="E1274" s="149"/>
      <c r="F1274" s="149"/>
      <c r="G1274" s="149"/>
      <c r="H1274" s="149"/>
      <c r="I1274" s="149"/>
      <c r="J1274" s="149"/>
      <c r="K1274" s="149"/>
      <c r="L1274" s="149"/>
      <c r="M1274" s="149"/>
    </row>
    <row r="1275" spans="1:13" ht="18" x14ac:dyDescent="0.25">
      <c r="A1275" s="149" t="s">
        <v>1937</v>
      </c>
      <c r="B1275" s="149"/>
      <c r="C1275" s="149"/>
      <c r="D1275" s="149"/>
      <c r="E1275" s="149"/>
      <c r="F1275" s="149"/>
      <c r="G1275" s="149"/>
      <c r="H1275" s="149"/>
      <c r="I1275" s="149"/>
      <c r="J1275" s="149"/>
      <c r="K1275" s="149"/>
      <c r="L1275" s="149"/>
      <c r="M1275" s="149"/>
    </row>
    <row r="1276" spans="1:13" x14ac:dyDescent="0.25">
      <c r="A1276" s="68"/>
      <c r="B1276" s="69"/>
      <c r="C1276" s="70"/>
      <c r="D1276" s="71"/>
      <c r="E1276" s="71"/>
      <c r="F1276" s="72"/>
      <c r="G1276" s="73"/>
      <c r="H1276" s="73"/>
      <c r="I1276" s="73"/>
      <c r="J1276" s="73"/>
      <c r="K1276" s="73"/>
      <c r="L1276" s="73"/>
      <c r="M1276" s="73"/>
    </row>
    <row r="1277" spans="1:13" ht="18" x14ac:dyDescent="0.25">
      <c r="A1277" s="149" t="s">
        <v>1938</v>
      </c>
      <c r="B1277" s="149"/>
      <c r="C1277" s="149"/>
      <c r="D1277" s="149"/>
      <c r="E1277" s="149"/>
      <c r="F1277" s="149"/>
      <c r="G1277" s="149"/>
      <c r="H1277" s="149"/>
      <c r="I1277" s="149"/>
      <c r="J1277" s="149"/>
      <c r="K1277" s="149"/>
      <c r="L1277" s="149"/>
      <c r="M1277" s="149"/>
    </row>
    <row r="1278" spans="1:13" ht="18" x14ac:dyDescent="0.25">
      <c r="A1278" s="149" t="s">
        <v>1940</v>
      </c>
      <c r="B1278" s="149"/>
      <c r="C1278" s="149"/>
      <c r="D1278" s="149"/>
      <c r="E1278" s="149"/>
      <c r="F1278" s="149"/>
      <c r="G1278" s="149"/>
      <c r="H1278" s="149"/>
      <c r="I1278" s="149"/>
      <c r="J1278" s="149"/>
      <c r="K1278" s="149"/>
      <c r="L1278" s="149"/>
      <c r="M1278" s="149"/>
    </row>
    <row r="1279" spans="1:13" x14ac:dyDescent="0.25">
      <c r="A1279" s="68"/>
      <c r="B1279" s="69"/>
      <c r="C1279" s="70"/>
      <c r="D1279" s="71"/>
      <c r="E1279" s="71"/>
      <c r="F1279" s="72"/>
      <c r="G1279" s="73"/>
      <c r="H1279" s="73"/>
      <c r="I1279" s="73"/>
      <c r="J1279" s="73"/>
      <c r="K1279" s="73"/>
      <c r="L1279" s="73"/>
      <c r="M1279" s="73"/>
    </row>
    <row r="1280" spans="1:13" ht="18" x14ac:dyDescent="0.25">
      <c r="A1280" s="150" t="s">
        <v>1939</v>
      </c>
      <c r="B1280" s="150"/>
      <c r="C1280" s="150"/>
      <c r="D1280" s="150"/>
      <c r="E1280" s="150"/>
      <c r="F1280" s="150"/>
      <c r="G1280" s="150"/>
      <c r="H1280" s="150"/>
      <c r="I1280" s="150"/>
      <c r="J1280" s="150"/>
      <c r="K1280" s="150"/>
      <c r="L1280" s="150"/>
      <c r="M1280" s="150"/>
    </row>
    <row r="1281" spans="1:13" ht="15.75" thickBot="1" x14ac:dyDescent="0.3">
      <c r="A1281" s="68"/>
      <c r="B1281" s="69"/>
      <c r="C1281" s="70"/>
      <c r="D1281" s="71"/>
      <c r="E1281" s="71"/>
      <c r="F1281" s="72"/>
      <c r="G1281" s="73"/>
      <c r="H1281" s="73"/>
      <c r="I1281" s="73"/>
      <c r="J1281" s="73"/>
      <c r="K1281" s="73"/>
      <c r="L1281" s="73"/>
      <c r="M1281" s="73"/>
    </row>
    <row r="1282" spans="1:13" ht="29.25" thickBot="1" x14ac:dyDescent="0.3">
      <c r="A1282" s="9" t="s">
        <v>0</v>
      </c>
      <c r="B1282" s="10" t="s">
        <v>1</v>
      </c>
      <c r="C1282" s="11" t="s">
        <v>2</v>
      </c>
      <c r="D1282" s="11" t="s">
        <v>3</v>
      </c>
      <c r="E1282" s="10" t="s">
        <v>4</v>
      </c>
      <c r="F1282" s="11" t="s">
        <v>5</v>
      </c>
      <c r="G1282" s="10" t="s">
        <v>6</v>
      </c>
      <c r="H1282" s="12" t="s">
        <v>7</v>
      </c>
      <c r="I1282" s="12" t="s">
        <v>8</v>
      </c>
      <c r="J1282" s="12" t="s">
        <v>9</v>
      </c>
      <c r="K1282" s="10" t="s">
        <v>10</v>
      </c>
      <c r="L1282" s="12" t="s">
        <v>11</v>
      </c>
      <c r="M1282" s="12" t="s">
        <v>12</v>
      </c>
    </row>
    <row r="1283" spans="1:13" ht="42.75" x14ac:dyDescent="0.25">
      <c r="A1283" s="13">
        <v>733</v>
      </c>
      <c r="B1283" s="14" t="s">
        <v>924</v>
      </c>
      <c r="C1283" s="15" t="s">
        <v>32</v>
      </c>
      <c r="D1283" s="82" t="s">
        <v>714</v>
      </c>
      <c r="E1283" s="74" t="s">
        <v>925</v>
      </c>
      <c r="F1283" s="74" t="s">
        <v>27</v>
      </c>
      <c r="G1283" s="135">
        <v>25000</v>
      </c>
      <c r="H1283" s="19"/>
      <c r="I1283" s="19">
        <f t="shared" si="46"/>
        <v>717.5</v>
      </c>
      <c r="J1283" s="19">
        <f t="shared" si="47"/>
        <v>760</v>
      </c>
      <c r="K1283" s="19">
        <v>25</v>
      </c>
      <c r="L1283" s="19">
        <f t="shared" si="44"/>
        <v>1502.5</v>
      </c>
      <c r="M1283" s="18">
        <f t="shared" si="45"/>
        <v>23497.5</v>
      </c>
    </row>
    <row r="1284" spans="1:13" ht="25.5" x14ac:dyDescent="0.25">
      <c r="A1284" s="20">
        <v>734</v>
      </c>
      <c r="B1284" s="33" t="s">
        <v>926</v>
      </c>
      <c r="C1284" s="34" t="s">
        <v>32</v>
      </c>
      <c r="D1284" s="40" t="s">
        <v>714</v>
      </c>
      <c r="E1284" s="37" t="s">
        <v>588</v>
      </c>
      <c r="F1284" s="37" t="s">
        <v>27</v>
      </c>
      <c r="G1284" s="35">
        <v>36000</v>
      </c>
      <c r="H1284" s="35"/>
      <c r="I1284" s="19">
        <f t="shared" si="46"/>
        <v>1033.2</v>
      </c>
      <c r="J1284" s="26">
        <f t="shared" si="47"/>
        <v>1094.4000000000001</v>
      </c>
      <c r="K1284" s="35">
        <v>1675</v>
      </c>
      <c r="L1284" s="19">
        <f t="shared" si="44"/>
        <v>3802.6000000000004</v>
      </c>
      <c r="M1284" s="18">
        <f t="shared" si="45"/>
        <v>32197.4</v>
      </c>
    </row>
    <row r="1285" spans="1:13" ht="42.75" x14ac:dyDescent="0.25">
      <c r="A1285" s="20">
        <v>735</v>
      </c>
      <c r="B1285" s="33" t="s">
        <v>927</v>
      </c>
      <c r="C1285" s="34" t="s">
        <v>14</v>
      </c>
      <c r="D1285" s="40" t="s">
        <v>714</v>
      </c>
      <c r="E1285" s="37" t="s">
        <v>588</v>
      </c>
      <c r="F1285" s="48" t="s">
        <v>69</v>
      </c>
      <c r="G1285" s="35">
        <v>36000</v>
      </c>
      <c r="H1285" s="35"/>
      <c r="I1285" s="19">
        <f t="shared" si="46"/>
        <v>1033.2</v>
      </c>
      <c r="J1285" s="26">
        <f t="shared" si="47"/>
        <v>1094.4000000000001</v>
      </c>
      <c r="K1285" s="35">
        <v>25</v>
      </c>
      <c r="L1285" s="19">
        <f t="shared" si="44"/>
        <v>2152.6000000000004</v>
      </c>
      <c r="M1285" s="18">
        <f t="shared" si="45"/>
        <v>33847.4</v>
      </c>
    </row>
    <row r="1286" spans="1:13" ht="42.75" x14ac:dyDescent="0.25">
      <c r="A1286" s="20">
        <v>736</v>
      </c>
      <c r="B1286" s="24" t="s">
        <v>928</v>
      </c>
      <c r="C1286" s="22" t="s">
        <v>32</v>
      </c>
      <c r="D1286" s="40" t="s">
        <v>714</v>
      </c>
      <c r="E1286" s="37" t="s">
        <v>588</v>
      </c>
      <c r="F1286" s="48" t="s">
        <v>69</v>
      </c>
      <c r="G1286" s="29">
        <v>25000</v>
      </c>
      <c r="H1286" s="29"/>
      <c r="I1286" s="19">
        <f t="shared" si="46"/>
        <v>717.5</v>
      </c>
      <c r="J1286" s="26">
        <f t="shared" si="47"/>
        <v>760</v>
      </c>
      <c r="K1286" s="29">
        <v>25</v>
      </c>
      <c r="L1286" s="19">
        <f t="shared" si="44"/>
        <v>1502.5</v>
      </c>
      <c r="M1286" s="18">
        <f t="shared" si="45"/>
        <v>23497.5</v>
      </c>
    </row>
    <row r="1287" spans="1:13" ht="28.5" x14ac:dyDescent="0.25">
      <c r="A1287" s="20">
        <v>737</v>
      </c>
      <c r="B1287" s="23" t="s">
        <v>929</v>
      </c>
      <c r="C1287" s="30" t="s">
        <v>32</v>
      </c>
      <c r="D1287" s="40" t="s">
        <v>714</v>
      </c>
      <c r="E1287" s="37" t="s">
        <v>500</v>
      </c>
      <c r="F1287" s="48" t="s">
        <v>69</v>
      </c>
      <c r="G1287" s="26">
        <v>18000</v>
      </c>
      <c r="H1287" s="26"/>
      <c r="I1287" s="19">
        <f t="shared" si="46"/>
        <v>516.6</v>
      </c>
      <c r="J1287" s="26">
        <f t="shared" si="47"/>
        <v>547.20000000000005</v>
      </c>
      <c r="K1287" s="26">
        <v>25</v>
      </c>
      <c r="L1287" s="19">
        <f t="shared" si="44"/>
        <v>1088.8000000000002</v>
      </c>
      <c r="M1287" s="18">
        <f t="shared" si="45"/>
        <v>16911.2</v>
      </c>
    </row>
    <row r="1288" spans="1:13" ht="28.5" x14ac:dyDescent="0.25">
      <c r="A1288" s="20">
        <v>738</v>
      </c>
      <c r="B1288" s="33" t="s">
        <v>931</v>
      </c>
      <c r="C1288" s="34" t="s">
        <v>32</v>
      </c>
      <c r="D1288" s="40" t="s">
        <v>714</v>
      </c>
      <c r="E1288" s="37" t="s">
        <v>500</v>
      </c>
      <c r="F1288" s="37" t="s">
        <v>27</v>
      </c>
      <c r="G1288" s="35">
        <v>36000</v>
      </c>
      <c r="H1288" s="35"/>
      <c r="I1288" s="19">
        <f t="shared" si="46"/>
        <v>1033.2</v>
      </c>
      <c r="J1288" s="26">
        <f t="shared" si="47"/>
        <v>1094.4000000000001</v>
      </c>
      <c r="K1288" s="35">
        <v>25</v>
      </c>
      <c r="L1288" s="19">
        <f t="shared" si="44"/>
        <v>2152.6000000000004</v>
      </c>
      <c r="M1288" s="18">
        <f t="shared" si="45"/>
        <v>33847.4</v>
      </c>
    </row>
    <row r="1289" spans="1:13" ht="28.5" x14ac:dyDescent="0.25">
      <c r="A1289" s="20">
        <v>739</v>
      </c>
      <c r="B1289" s="33" t="s">
        <v>932</v>
      </c>
      <c r="C1289" s="34" t="s">
        <v>32</v>
      </c>
      <c r="D1289" s="40" t="s">
        <v>714</v>
      </c>
      <c r="E1289" s="37" t="s">
        <v>500</v>
      </c>
      <c r="F1289" s="75" t="s">
        <v>30</v>
      </c>
      <c r="G1289" s="35">
        <v>36000</v>
      </c>
      <c r="H1289" s="35"/>
      <c r="I1289" s="19">
        <f t="shared" si="46"/>
        <v>1033.2</v>
      </c>
      <c r="J1289" s="26">
        <f t="shared" si="47"/>
        <v>1094.4000000000001</v>
      </c>
      <c r="K1289" s="35">
        <v>25</v>
      </c>
      <c r="L1289" s="19">
        <f t="shared" si="44"/>
        <v>2152.6000000000004</v>
      </c>
      <c r="M1289" s="18">
        <f t="shared" si="45"/>
        <v>33847.4</v>
      </c>
    </row>
    <row r="1290" spans="1:13" ht="42.75" x14ac:dyDescent="0.25">
      <c r="A1290" s="20">
        <v>740</v>
      </c>
      <c r="B1290" s="33" t="s">
        <v>933</v>
      </c>
      <c r="C1290" s="34" t="s">
        <v>32</v>
      </c>
      <c r="D1290" s="40" t="s">
        <v>714</v>
      </c>
      <c r="E1290" s="37" t="s">
        <v>500</v>
      </c>
      <c r="F1290" s="37" t="s">
        <v>69</v>
      </c>
      <c r="G1290" s="35">
        <v>36000</v>
      </c>
      <c r="H1290" s="35"/>
      <c r="I1290" s="19">
        <f t="shared" si="46"/>
        <v>1033.2</v>
      </c>
      <c r="J1290" s="26">
        <f t="shared" si="47"/>
        <v>1094.4000000000001</v>
      </c>
      <c r="K1290" s="35">
        <v>25</v>
      </c>
      <c r="L1290" s="19">
        <f t="shared" si="44"/>
        <v>2152.6000000000004</v>
      </c>
      <c r="M1290" s="18">
        <f t="shared" si="45"/>
        <v>33847.4</v>
      </c>
    </row>
    <row r="1291" spans="1:13" ht="28.5" x14ac:dyDescent="0.25">
      <c r="A1291" s="20">
        <v>741</v>
      </c>
      <c r="B1291" s="33" t="s">
        <v>934</v>
      </c>
      <c r="C1291" s="34" t="s">
        <v>32</v>
      </c>
      <c r="D1291" s="40" t="s">
        <v>714</v>
      </c>
      <c r="E1291" s="37" t="s">
        <v>500</v>
      </c>
      <c r="F1291" s="37" t="s">
        <v>27</v>
      </c>
      <c r="G1291" s="35">
        <v>36000</v>
      </c>
      <c r="H1291" s="35"/>
      <c r="I1291" s="19">
        <f t="shared" si="46"/>
        <v>1033.2</v>
      </c>
      <c r="J1291" s="26">
        <f t="shared" si="47"/>
        <v>1094.4000000000001</v>
      </c>
      <c r="K1291" s="35">
        <v>25</v>
      </c>
      <c r="L1291" s="19">
        <f t="shared" si="44"/>
        <v>2152.6000000000004</v>
      </c>
      <c r="M1291" s="18">
        <f t="shared" si="45"/>
        <v>33847.4</v>
      </c>
    </row>
    <row r="1292" spans="1:13" ht="28.5" x14ac:dyDescent="0.25">
      <c r="A1292" s="20">
        <v>742</v>
      </c>
      <c r="B1292" s="33" t="s">
        <v>935</v>
      </c>
      <c r="C1292" s="34" t="s">
        <v>32</v>
      </c>
      <c r="D1292" s="40" t="s">
        <v>714</v>
      </c>
      <c r="E1292" s="37" t="s">
        <v>500</v>
      </c>
      <c r="F1292" s="37" t="s">
        <v>27</v>
      </c>
      <c r="G1292" s="35">
        <v>36000</v>
      </c>
      <c r="H1292" s="35"/>
      <c r="I1292" s="19">
        <f t="shared" si="46"/>
        <v>1033.2</v>
      </c>
      <c r="J1292" s="26">
        <f t="shared" si="47"/>
        <v>1094.4000000000001</v>
      </c>
      <c r="K1292" s="35">
        <v>25</v>
      </c>
      <c r="L1292" s="19">
        <f t="shared" si="44"/>
        <v>2152.6000000000004</v>
      </c>
      <c r="M1292" s="18">
        <f t="shared" si="45"/>
        <v>33847.4</v>
      </c>
    </row>
    <row r="1293" spans="1:13" ht="28.5" x14ac:dyDescent="0.25">
      <c r="A1293" s="20">
        <v>743</v>
      </c>
      <c r="B1293" s="24" t="s">
        <v>936</v>
      </c>
      <c r="C1293" s="22" t="s">
        <v>14</v>
      </c>
      <c r="D1293" s="40" t="s">
        <v>714</v>
      </c>
      <c r="E1293" s="37" t="s">
        <v>500</v>
      </c>
      <c r="F1293" s="37" t="s">
        <v>27</v>
      </c>
      <c r="G1293" s="36">
        <v>25000</v>
      </c>
      <c r="H1293" s="28"/>
      <c r="I1293" s="19">
        <f t="shared" si="46"/>
        <v>717.5</v>
      </c>
      <c r="J1293" s="26">
        <f t="shared" si="47"/>
        <v>760</v>
      </c>
      <c r="K1293" s="26">
        <v>25</v>
      </c>
      <c r="L1293" s="19">
        <f t="shared" si="44"/>
        <v>1502.5</v>
      </c>
      <c r="M1293" s="18">
        <f t="shared" si="45"/>
        <v>23497.5</v>
      </c>
    </row>
    <row r="1294" spans="1:13" ht="28.5" x14ac:dyDescent="0.25">
      <c r="A1294" s="20">
        <v>744</v>
      </c>
      <c r="B1294" s="24" t="s">
        <v>937</v>
      </c>
      <c r="C1294" s="22" t="s">
        <v>14</v>
      </c>
      <c r="D1294" s="40" t="s">
        <v>714</v>
      </c>
      <c r="E1294" s="37" t="s">
        <v>500</v>
      </c>
      <c r="F1294" s="37" t="s">
        <v>27</v>
      </c>
      <c r="G1294" s="36">
        <v>25000</v>
      </c>
      <c r="H1294" s="28"/>
      <c r="I1294" s="19">
        <f t="shared" si="46"/>
        <v>717.5</v>
      </c>
      <c r="J1294" s="26">
        <f t="shared" si="47"/>
        <v>760</v>
      </c>
      <c r="K1294" s="26">
        <v>25</v>
      </c>
      <c r="L1294" s="19">
        <f t="shared" si="44"/>
        <v>1502.5</v>
      </c>
      <c r="M1294" s="18">
        <f t="shared" si="45"/>
        <v>23497.5</v>
      </c>
    </row>
    <row r="1295" spans="1:13" ht="28.5" x14ac:dyDescent="0.25">
      <c r="A1295" s="20">
        <v>745</v>
      </c>
      <c r="B1295" s="24" t="s">
        <v>938</v>
      </c>
      <c r="C1295" s="22" t="s">
        <v>14</v>
      </c>
      <c r="D1295" s="40" t="s">
        <v>714</v>
      </c>
      <c r="E1295" s="37" t="s">
        <v>500</v>
      </c>
      <c r="F1295" s="37" t="s">
        <v>27</v>
      </c>
      <c r="G1295" s="36">
        <v>25000</v>
      </c>
      <c r="H1295" s="28"/>
      <c r="I1295" s="19">
        <f t="shared" si="46"/>
        <v>717.5</v>
      </c>
      <c r="J1295" s="26">
        <f t="shared" si="47"/>
        <v>760</v>
      </c>
      <c r="K1295" s="26">
        <v>25</v>
      </c>
      <c r="L1295" s="19">
        <f t="shared" si="44"/>
        <v>1502.5</v>
      </c>
      <c r="M1295" s="18">
        <f t="shared" si="45"/>
        <v>23497.5</v>
      </c>
    </row>
    <row r="1296" spans="1:13" ht="42.75" x14ac:dyDescent="0.25">
      <c r="A1296" s="20">
        <v>746</v>
      </c>
      <c r="B1296" s="21" t="s">
        <v>939</v>
      </c>
      <c r="C1296" s="22" t="s">
        <v>14</v>
      </c>
      <c r="D1296" s="40" t="s">
        <v>714</v>
      </c>
      <c r="E1296" s="37" t="s">
        <v>500</v>
      </c>
      <c r="F1296" s="48" t="s">
        <v>69</v>
      </c>
      <c r="G1296" s="44">
        <v>25000</v>
      </c>
      <c r="H1296" s="26"/>
      <c r="I1296" s="19">
        <f t="shared" si="46"/>
        <v>717.5</v>
      </c>
      <c r="J1296" s="26">
        <f t="shared" si="47"/>
        <v>760</v>
      </c>
      <c r="K1296" s="26">
        <v>25</v>
      </c>
      <c r="L1296" s="19">
        <f t="shared" si="44"/>
        <v>1502.5</v>
      </c>
      <c r="M1296" s="18">
        <f t="shared" si="45"/>
        <v>23497.5</v>
      </c>
    </row>
    <row r="1297" spans="1:13" ht="25.5" x14ac:dyDescent="0.25">
      <c r="A1297" s="20">
        <v>747</v>
      </c>
      <c r="B1297" s="21" t="s">
        <v>940</v>
      </c>
      <c r="C1297" s="22" t="s">
        <v>32</v>
      </c>
      <c r="D1297" s="40" t="s">
        <v>714</v>
      </c>
      <c r="E1297" s="37" t="s">
        <v>941</v>
      </c>
      <c r="F1297" s="37" t="s">
        <v>27</v>
      </c>
      <c r="G1297" s="27">
        <v>10000</v>
      </c>
      <c r="H1297" s="26"/>
      <c r="I1297" s="19">
        <f t="shared" si="46"/>
        <v>287</v>
      </c>
      <c r="J1297" s="26">
        <f t="shared" si="47"/>
        <v>304</v>
      </c>
      <c r="K1297" s="26">
        <v>25</v>
      </c>
      <c r="L1297" s="19">
        <f t="shared" si="44"/>
        <v>616</v>
      </c>
      <c r="M1297" s="18">
        <f t="shared" si="45"/>
        <v>9384</v>
      </c>
    </row>
    <row r="1298" spans="1:13" ht="25.5" x14ac:dyDescent="0.25">
      <c r="A1298" s="20">
        <v>748</v>
      </c>
      <c r="B1298" s="33" t="s">
        <v>942</v>
      </c>
      <c r="C1298" s="34" t="s">
        <v>32</v>
      </c>
      <c r="D1298" s="40" t="s">
        <v>714</v>
      </c>
      <c r="E1298" s="37" t="s">
        <v>943</v>
      </c>
      <c r="F1298" s="37" t="s">
        <v>27</v>
      </c>
      <c r="G1298" s="35">
        <v>36000</v>
      </c>
      <c r="H1298" s="35"/>
      <c r="I1298" s="19">
        <f t="shared" si="46"/>
        <v>1033.2</v>
      </c>
      <c r="J1298" s="26">
        <f t="shared" si="47"/>
        <v>1094.4000000000001</v>
      </c>
      <c r="K1298" s="35">
        <v>25</v>
      </c>
      <c r="L1298" s="19">
        <f t="shared" si="44"/>
        <v>2152.6000000000004</v>
      </c>
      <c r="M1298" s="18">
        <f t="shared" si="45"/>
        <v>33847.4</v>
      </c>
    </row>
    <row r="1299" spans="1:13" ht="25.5" x14ac:dyDescent="0.25">
      <c r="A1299" s="20">
        <v>749</v>
      </c>
      <c r="B1299" s="21" t="s">
        <v>944</v>
      </c>
      <c r="C1299" s="22" t="s">
        <v>32</v>
      </c>
      <c r="D1299" s="40" t="s">
        <v>714</v>
      </c>
      <c r="E1299" s="37" t="s">
        <v>945</v>
      </c>
      <c r="F1299" s="37" t="s">
        <v>27</v>
      </c>
      <c r="G1299" s="25">
        <v>15000</v>
      </c>
      <c r="H1299" s="26"/>
      <c r="I1299" s="19">
        <f t="shared" si="46"/>
        <v>430.5</v>
      </c>
      <c r="J1299" s="26">
        <f t="shared" si="47"/>
        <v>456</v>
      </c>
      <c r="K1299" s="26">
        <v>164.2</v>
      </c>
      <c r="L1299" s="19">
        <f t="shared" si="44"/>
        <v>1050.7</v>
      </c>
      <c r="M1299" s="18">
        <f t="shared" si="45"/>
        <v>13949.3</v>
      </c>
    </row>
    <row r="1300" spans="1:13" ht="25.5" x14ac:dyDescent="0.25">
      <c r="A1300" s="20">
        <v>750</v>
      </c>
      <c r="B1300" s="33" t="s">
        <v>946</v>
      </c>
      <c r="C1300" s="34" t="s">
        <v>14</v>
      </c>
      <c r="D1300" s="40" t="s">
        <v>714</v>
      </c>
      <c r="E1300" s="37" t="s">
        <v>505</v>
      </c>
      <c r="F1300" s="37" t="s">
        <v>27</v>
      </c>
      <c r="G1300" s="35">
        <v>36000</v>
      </c>
      <c r="H1300" s="35"/>
      <c r="I1300" s="19">
        <f t="shared" si="46"/>
        <v>1033.2</v>
      </c>
      <c r="J1300" s="26">
        <f t="shared" si="47"/>
        <v>1094.4000000000001</v>
      </c>
      <c r="K1300" s="35">
        <v>25</v>
      </c>
      <c r="L1300" s="19">
        <f t="shared" si="44"/>
        <v>2152.6000000000004</v>
      </c>
      <c r="M1300" s="18">
        <f t="shared" si="45"/>
        <v>33847.4</v>
      </c>
    </row>
    <row r="1301" spans="1:13" ht="28.5" x14ac:dyDescent="0.25">
      <c r="A1301" s="20">
        <v>751</v>
      </c>
      <c r="B1301" s="33" t="s">
        <v>947</v>
      </c>
      <c r="C1301" s="34" t="s">
        <v>14</v>
      </c>
      <c r="D1301" s="40" t="s">
        <v>714</v>
      </c>
      <c r="E1301" s="37" t="s">
        <v>513</v>
      </c>
      <c r="F1301" s="48" t="s">
        <v>69</v>
      </c>
      <c r="G1301" s="46">
        <v>36000</v>
      </c>
      <c r="H1301" s="35"/>
      <c r="I1301" s="26">
        <f t="shared" si="46"/>
        <v>1033.2</v>
      </c>
      <c r="J1301" s="26">
        <f t="shared" si="47"/>
        <v>1094.4000000000001</v>
      </c>
      <c r="K1301" s="35">
        <v>25</v>
      </c>
      <c r="L1301" s="26">
        <f t="shared" si="44"/>
        <v>2152.6000000000004</v>
      </c>
      <c r="M1301" s="27">
        <f t="shared" si="45"/>
        <v>33847.4</v>
      </c>
    </row>
    <row r="1302" spans="1:13" s="109" customFormat="1" x14ac:dyDescent="0.25">
      <c r="A1302" s="92"/>
      <c r="B1302" s="50"/>
      <c r="C1302" s="101"/>
      <c r="D1302" s="95"/>
      <c r="E1302" s="96"/>
      <c r="F1302" s="115"/>
      <c r="G1302" s="133"/>
      <c r="H1302" s="103"/>
      <c r="I1302" s="98"/>
      <c r="J1302" s="98"/>
      <c r="K1302" s="103"/>
      <c r="L1302" s="98"/>
      <c r="M1302" s="97"/>
    </row>
    <row r="1303" spans="1:13" s="109" customFormat="1" x14ac:dyDescent="0.25">
      <c r="A1303" s="92"/>
      <c r="B1303" s="50"/>
      <c r="C1303" s="101"/>
      <c r="D1303" s="95"/>
      <c r="E1303" s="96"/>
      <c r="F1303" s="115"/>
      <c r="G1303" s="133"/>
      <c r="H1303" s="103"/>
      <c r="I1303" s="98"/>
      <c r="J1303" s="98"/>
      <c r="K1303" s="103"/>
      <c r="L1303" s="98"/>
      <c r="M1303" s="97"/>
    </row>
    <row r="1304" spans="1:13" s="109" customFormat="1" x14ac:dyDescent="0.25">
      <c r="A1304" s="92"/>
      <c r="B1304" s="50"/>
      <c r="C1304" s="101"/>
      <c r="D1304" s="95"/>
      <c r="E1304" s="96"/>
      <c r="F1304" s="115"/>
      <c r="G1304" s="133"/>
      <c r="H1304" s="103"/>
      <c r="I1304" s="98"/>
      <c r="J1304" s="98"/>
      <c r="K1304" s="103"/>
      <c r="L1304" s="98"/>
      <c r="M1304" s="97"/>
    </row>
    <row r="1305" spans="1:13" s="109" customFormat="1" x14ac:dyDescent="0.25">
      <c r="A1305" s="92"/>
      <c r="B1305" s="50"/>
      <c r="C1305" s="101"/>
      <c r="D1305" s="95"/>
      <c r="E1305" s="96"/>
      <c r="F1305" s="115"/>
      <c r="G1305" s="133"/>
      <c r="H1305" s="103"/>
      <c r="I1305" s="98"/>
      <c r="J1305" s="98"/>
      <c r="K1305" s="103"/>
      <c r="L1305" s="98"/>
      <c r="M1305" s="97"/>
    </row>
    <row r="1306" spans="1:13" s="109" customFormat="1" ht="18" x14ac:dyDescent="0.25">
      <c r="A1306" s="149" t="s">
        <v>1935</v>
      </c>
      <c r="B1306" s="149"/>
      <c r="C1306" s="149"/>
      <c r="D1306" s="149"/>
      <c r="E1306" s="149"/>
      <c r="F1306" s="149"/>
      <c r="G1306" s="149"/>
      <c r="H1306" s="149"/>
      <c r="I1306" s="149"/>
      <c r="J1306" s="149"/>
      <c r="K1306" s="149"/>
      <c r="L1306" s="149"/>
      <c r="M1306" s="149"/>
    </row>
    <row r="1307" spans="1:13" s="109" customFormat="1" ht="18" x14ac:dyDescent="0.25">
      <c r="A1307" s="149" t="s">
        <v>1936</v>
      </c>
      <c r="B1307" s="149"/>
      <c r="C1307" s="149"/>
      <c r="D1307" s="149"/>
      <c r="E1307" s="149"/>
      <c r="F1307" s="149"/>
      <c r="G1307" s="149"/>
      <c r="H1307" s="149"/>
      <c r="I1307" s="149"/>
      <c r="J1307" s="149"/>
      <c r="K1307" s="149"/>
      <c r="L1307" s="149"/>
      <c r="M1307" s="149"/>
    </row>
    <row r="1308" spans="1:13" s="109" customFormat="1" ht="18" x14ac:dyDescent="0.25">
      <c r="A1308" s="149" t="s">
        <v>1937</v>
      </c>
      <c r="B1308" s="149"/>
      <c r="C1308" s="149"/>
      <c r="D1308" s="149"/>
      <c r="E1308" s="149"/>
      <c r="F1308" s="149"/>
      <c r="G1308" s="149"/>
      <c r="H1308" s="149"/>
      <c r="I1308" s="149"/>
      <c r="J1308" s="149"/>
      <c r="K1308" s="149"/>
      <c r="L1308" s="149"/>
      <c r="M1308" s="149"/>
    </row>
    <row r="1309" spans="1:13" s="109" customFormat="1" x14ac:dyDescent="0.25">
      <c r="A1309" s="68"/>
      <c r="B1309" s="69"/>
      <c r="C1309" s="70"/>
      <c r="D1309" s="71"/>
      <c r="E1309" s="71"/>
      <c r="F1309" s="72"/>
      <c r="G1309" s="73"/>
      <c r="H1309" s="73"/>
      <c r="I1309" s="73"/>
      <c r="J1309" s="73"/>
      <c r="K1309" s="73"/>
      <c r="L1309" s="73"/>
      <c r="M1309" s="73"/>
    </row>
    <row r="1310" spans="1:13" s="109" customFormat="1" ht="18" x14ac:dyDescent="0.25">
      <c r="A1310" s="149" t="s">
        <v>1938</v>
      </c>
      <c r="B1310" s="149"/>
      <c r="C1310" s="149"/>
      <c r="D1310" s="149"/>
      <c r="E1310" s="149"/>
      <c r="F1310" s="149"/>
      <c r="G1310" s="149"/>
      <c r="H1310" s="149"/>
      <c r="I1310" s="149"/>
      <c r="J1310" s="149"/>
      <c r="K1310" s="149"/>
      <c r="L1310" s="149"/>
      <c r="M1310" s="149"/>
    </row>
    <row r="1311" spans="1:13" s="109" customFormat="1" ht="18" x14ac:dyDescent="0.25">
      <c r="A1311" s="149" t="s">
        <v>1940</v>
      </c>
      <c r="B1311" s="149"/>
      <c r="C1311" s="149"/>
      <c r="D1311" s="149"/>
      <c r="E1311" s="149"/>
      <c r="F1311" s="149"/>
      <c r="G1311" s="149"/>
      <c r="H1311" s="149"/>
      <c r="I1311" s="149"/>
      <c r="J1311" s="149"/>
      <c r="K1311" s="149"/>
      <c r="L1311" s="149"/>
      <c r="M1311" s="149"/>
    </row>
    <row r="1312" spans="1:13" s="109" customFormat="1" x14ac:dyDescent="0.25">
      <c r="A1312" s="68"/>
      <c r="B1312" s="69"/>
      <c r="C1312" s="70"/>
      <c r="D1312" s="71"/>
      <c r="E1312" s="71"/>
      <c r="F1312" s="72"/>
      <c r="G1312" s="73"/>
      <c r="H1312" s="73"/>
      <c r="I1312" s="73"/>
      <c r="J1312" s="73"/>
      <c r="K1312" s="73"/>
      <c r="L1312" s="73"/>
      <c r="M1312" s="73"/>
    </row>
    <row r="1313" spans="1:13" s="109" customFormat="1" ht="18" x14ac:dyDescent="0.25">
      <c r="A1313" s="150" t="s">
        <v>1939</v>
      </c>
      <c r="B1313" s="150"/>
      <c r="C1313" s="150"/>
      <c r="D1313" s="150"/>
      <c r="E1313" s="150"/>
      <c r="F1313" s="150"/>
      <c r="G1313" s="150"/>
      <c r="H1313" s="150"/>
      <c r="I1313" s="150"/>
      <c r="J1313" s="150"/>
      <c r="K1313" s="150"/>
      <c r="L1313" s="150"/>
      <c r="M1313" s="150"/>
    </row>
    <row r="1314" spans="1:13" s="109" customFormat="1" ht="15.75" thickBot="1" x14ac:dyDescent="0.3">
      <c r="A1314" s="68"/>
      <c r="B1314" s="69"/>
      <c r="C1314" s="70"/>
      <c r="D1314" s="71"/>
      <c r="E1314" s="71"/>
      <c r="F1314" s="72"/>
      <c r="G1314" s="73"/>
      <c r="H1314" s="73"/>
      <c r="I1314" s="73"/>
      <c r="J1314" s="73"/>
      <c r="K1314" s="73"/>
      <c r="L1314" s="73"/>
      <c r="M1314" s="73"/>
    </row>
    <row r="1315" spans="1:13" s="109" customFormat="1" ht="29.25" thickBot="1" x14ac:dyDescent="0.3">
      <c r="A1315" s="9" t="s">
        <v>0</v>
      </c>
      <c r="B1315" s="10" t="s">
        <v>1</v>
      </c>
      <c r="C1315" s="11" t="s">
        <v>2</v>
      </c>
      <c r="D1315" s="11" t="s">
        <v>3</v>
      </c>
      <c r="E1315" s="10" t="s">
        <v>4</v>
      </c>
      <c r="F1315" s="11" t="s">
        <v>5</v>
      </c>
      <c r="G1315" s="10" t="s">
        <v>6</v>
      </c>
      <c r="H1315" s="12" t="s">
        <v>7</v>
      </c>
      <c r="I1315" s="12" t="s">
        <v>8</v>
      </c>
      <c r="J1315" s="12" t="s">
        <v>9</v>
      </c>
      <c r="K1315" s="10" t="s">
        <v>10</v>
      </c>
      <c r="L1315" s="12" t="s">
        <v>11</v>
      </c>
      <c r="M1315" s="12" t="s">
        <v>12</v>
      </c>
    </row>
    <row r="1316" spans="1:13" ht="28.5" x14ac:dyDescent="0.25">
      <c r="A1316" s="13">
        <v>752</v>
      </c>
      <c r="B1316" s="16" t="s">
        <v>948</v>
      </c>
      <c r="C1316" s="110" t="s">
        <v>14</v>
      </c>
      <c r="D1316" s="82" t="s">
        <v>714</v>
      </c>
      <c r="E1316" s="74" t="s">
        <v>513</v>
      </c>
      <c r="F1316" s="111" t="s">
        <v>69</v>
      </c>
      <c r="G1316" s="19">
        <v>18920</v>
      </c>
      <c r="H1316" s="19"/>
      <c r="I1316" s="19">
        <f t="shared" si="46"/>
        <v>543.00400000000002</v>
      </c>
      <c r="J1316" s="19">
        <f t="shared" si="47"/>
        <v>575.16800000000001</v>
      </c>
      <c r="K1316" s="19">
        <v>25</v>
      </c>
      <c r="L1316" s="19">
        <f t="shared" si="44"/>
        <v>1143.172</v>
      </c>
      <c r="M1316" s="18">
        <f t="shared" si="45"/>
        <v>17776.828000000001</v>
      </c>
    </row>
    <row r="1317" spans="1:13" ht="25.5" x14ac:dyDescent="0.25">
      <c r="A1317" s="20">
        <v>753</v>
      </c>
      <c r="B1317" s="33" t="s">
        <v>949</v>
      </c>
      <c r="C1317" s="34" t="s">
        <v>14</v>
      </c>
      <c r="D1317" s="40" t="s">
        <v>714</v>
      </c>
      <c r="E1317" s="37" t="s">
        <v>544</v>
      </c>
      <c r="F1317" s="37" t="s">
        <v>27</v>
      </c>
      <c r="G1317" s="46">
        <v>36000</v>
      </c>
      <c r="H1317" s="35"/>
      <c r="I1317" s="19">
        <f t="shared" si="46"/>
        <v>1033.2</v>
      </c>
      <c r="J1317" s="26">
        <f t="shared" si="47"/>
        <v>1094.4000000000001</v>
      </c>
      <c r="K1317" s="35">
        <v>25</v>
      </c>
      <c r="L1317" s="19">
        <f t="shared" si="44"/>
        <v>2152.6000000000004</v>
      </c>
      <c r="M1317" s="18">
        <f t="shared" si="45"/>
        <v>33847.4</v>
      </c>
    </row>
    <row r="1318" spans="1:13" ht="25.5" x14ac:dyDescent="0.25">
      <c r="A1318" s="20">
        <v>754</v>
      </c>
      <c r="B1318" s="33" t="s">
        <v>950</v>
      </c>
      <c r="C1318" s="34" t="s">
        <v>32</v>
      </c>
      <c r="D1318" s="40" t="s">
        <v>714</v>
      </c>
      <c r="E1318" s="37" t="s">
        <v>544</v>
      </c>
      <c r="F1318" s="37" t="s">
        <v>27</v>
      </c>
      <c r="G1318" s="35">
        <v>36000</v>
      </c>
      <c r="H1318" s="35"/>
      <c r="I1318" s="19">
        <f t="shared" si="46"/>
        <v>1033.2</v>
      </c>
      <c r="J1318" s="26">
        <f t="shared" si="47"/>
        <v>1094.4000000000001</v>
      </c>
      <c r="K1318" s="35">
        <v>25</v>
      </c>
      <c r="L1318" s="19">
        <f t="shared" si="44"/>
        <v>2152.6000000000004</v>
      </c>
      <c r="M1318" s="18">
        <f t="shared" si="45"/>
        <v>33847.4</v>
      </c>
    </row>
    <row r="1319" spans="1:13" ht="25.5" x14ac:dyDescent="0.25">
      <c r="A1319" s="20">
        <v>755</v>
      </c>
      <c r="B1319" s="33" t="s">
        <v>951</v>
      </c>
      <c r="C1319" s="34" t="s">
        <v>32</v>
      </c>
      <c r="D1319" s="40" t="s">
        <v>714</v>
      </c>
      <c r="E1319" s="37" t="s">
        <v>544</v>
      </c>
      <c r="F1319" s="37" t="s">
        <v>27</v>
      </c>
      <c r="G1319" s="35">
        <v>55000</v>
      </c>
      <c r="H1319" s="35">
        <v>2559.6799999999998</v>
      </c>
      <c r="I1319" s="19">
        <f t="shared" si="46"/>
        <v>1578.5</v>
      </c>
      <c r="J1319" s="26">
        <f t="shared" si="47"/>
        <v>1672</v>
      </c>
      <c r="K1319" s="35">
        <v>25</v>
      </c>
      <c r="L1319" s="19">
        <f t="shared" si="44"/>
        <v>5835.18</v>
      </c>
      <c r="M1319" s="18">
        <f t="shared" si="45"/>
        <v>49164.82</v>
      </c>
    </row>
    <row r="1320" spans="1:13" ht="25.5" x14ac:dyDescent="0.25">
      <c r="A1320" s="20">
        <v>756</v>
      </c>
      <c r="B1320" s="33" t="s">
        <v>952</v>
      </c>
      <c r="C1320" s="34" t="s">
        <v>14</v>
      </c>
      <c r="D1320" s="40" t="s">
        <v>714</v>
      </c>
      <c r="E1320" s="37" t="s">
        <v>505</v>
      </c>
      <c r="F1320" s="37" t="s">
        <v>27</v>
      </c>
      <c r="G1320" s="35">
        <v>36000</v>
      </c>
      <c r="H1320" s="35"/>
      <c r="I1320" s="19">
        <f t="shared" si="46"/>
        <v>1033.2</v>
      </c>
      <c r="J1320" s="26">
        <f t="shared" si="47"/>
        <v>1094.4000000000001</v>
      </c>
      <c r="K1320" s="35">
        <v>25</v>
      </c>
      <c r="L1320" s="19">
        <f t="shared" si="44"/>
        <v>2152.6000000000004</v>
      </c>
      <c r="M1320" s="18">
        <f t="shared" si="45"/>
        <v>33847.4</v>
      </c>
    </row>
    <row r="1321" spans="1:13" ht="25.5" x14ac:dyDescent="0.25">
      <c r="A1321" s="20">
        <v>757</v>
      </c>
      <c r="B1321" s="21" t="s">
        <v>953</v>
      </c>
      <c r="C1321" s="22" t="s">
        <v>14</v>
      </c>
      <c r="D1321" s="40" t="s">
        <v>714</v>
      </c>
      <c r="E1321" s="37" t="s">
        <v>954</v>
      </c>
      <c r="F1321" s="37" t="s">
        <v>27</v>
      </c>
      <c r="G1321" s="26">
        <v>17000</v>
      </c>
      <c r="H1321" s="26"/>
      <c r="I1321" s="19">
        <f t="shared" si="46"/>
        <v>487.9</v>
      </c>
      <c r="J1321" s="26">
        <f t="shared" si="47"/>
        <v>516.79999999999995</v>
      </c>
      <c r="K1321" s="26">
        <v>25</v>
      </c>
      <c r="L1321" s="19">
        <f t="shared" si="44"/>
        <v>1029.6999999999998</v>
      </c>
      <c r="M1321" s="18">
        <f t="shared" si="45"/>
        <v>15970.3</v>
      </c>
    </row>
    <row r="1322" spans="1:13" ht="25.5" x14ac:dyDescent="0.25">
      <c r="A1322" s="20">
        <v>758</v>
      </c>
      <c r="B1322" s="21" t="s">
        <v>955</v>
      </c>
      <c r="C1322" s="22" t="s">
        <v>14</v>
      </c>
      <c r="D1322" s="40" t="s">
        <v>714</v>
      </c>
      <c r="E1322" s="37" t="s">
        <v>513</v>
      </c>
      <c r="F1322" s="37" t="s">
        <v>27</v>
      </c>
      <c r="G1322" s="32">
        <v>24000</v>
      </c>
      <c r="H1322" s="28"/>
      <c r="I1322" s="19">
        <f t="shared" si="46"/>
        <v>688.8</v>
      </c>
      <c r="J1322" s="26">
        <f t="shared" si="47"/>
        <v>729.6</v>
      </c>
      <c r="K1322" s="26">
        <v>195</v>
      </c>
      <c r="L1322" s="19">
        <f t="shared" si="44"/>
        <v>1613.4</v>
      </c>
      <c r="M1322" s="18">
        <f t="shared" si="45"/>
        <v>22386.6</v>
      </c>
    </row>
    <row r="1323" spans="1:13" ht="25.5" x14ac:dyDescent="0.25">
      <c r="A1323" s="20">
        <v>759</v>
      </c>
      <c r="B1323" s="21" t="s">
        <v>956</v>
      </c>
      <c r="C1323" s="22" t="s">
        <v>14</v>
      </c>
      <c r="D1323" s="40" t="s">
        <v>714</v>
      </c>
      <c r="E1323" s="37" t="s">
        <v>544</v>
      </c>
      <c r="F1323" s="37" t="s">
        <v>27</v>
      </c>
      <c r="G1323" s="26">
        <v>17000</v>
      </c>
      <c r="H1323" s="26"/>
      <c r="I1323" s="19">
        <f t="shared" si="46"/>
        <v>487.9</v>
      </c>
      <c r="J1323" s="26">
        <f t="shared" si="47"/>
        <v>516.79999999999995</v>
      </c>
      <c r="K1323" s="26">
        <v>25</v>
      </c>
      <c r="L1323" s="19">
        <f t="shared" si="44"/>
        <v>1029.6999999999998</v>
      </c>
      <c r="M1323" s="18">
        <f t="shared" si="45"/>
        <v>15970.3</v>
      </c>
    </row>
    <row r="1324" spans="1:13" ht="42.75" x14ac:dyDescent="0.25">
      <c r="A1324" s="20">
        <v>760</v>
      </c>
      <c r="B1324" s="24" t="s">
        <v>957</v>
      </c>
      <c r="C1324" s="22" t="s">
        <v>14</v>
      </c>
      <c r="D1324" s="40" t="s">
        <v>714</v>
      </c>
      <c r="E1324" s="37" t="s">
        <v>505</v>
      </c>
      <c r="F1324" s="37" t="s">
        <v>69</v>
      </c>
      <c r="G1324" s="29">
        <v>25000</v>
      </c>
      <c r="H1324" s="29"/>
      <c r="I1324" s="19">
        <f t="shared" si="46"/>
        <v>717.5</v>
      </c>
      <c r="J1324" s="26">
        <f t="shared" si="47"/>
        <v>760</v>
      </c>
      <c r="K1324" s="29">
        <v>25</v>
      </c>
      <c r="L1324" s="19">
        <f t="shared" si="44"/>
        <v>1502.5</v>
      </c>
      <c r="M1324" s="18">
        <f t="shared" si="45"/>
        <v>23497.5</v>
      </c>
    </row>
    <row r="1325" spans="1:13" ht="42.75" x14ac:dyDescent="0.25">
      <c r="A1325" s="20">
        <v>761</v>
      </c>
      <c r="B1325" s="33" t="s">
        <v>958</v>
      </c>
      <c r="C1325" s="34" t="s">
        <v>14</v>
      </c>
      <c r="D1325" s="40" t="s">
        <v>714</v>
      </c>
      <c r="E1325" s="37" t="s">
        <v>398</v>
      </c>
      <c r="F1325" s="37" t="s">
        <v>69</v>
      </c>
      <c r="G1325" s="35">
        <v>36000</v>
      </c>
      <c r="H1325" s="35"/>
      <c r="I1325" s="19">
        <f t="shared" si="46"/>
        <v>1033.2</v>
      </c>
      <c r="J1325" s="26">
        <f t="shared" si="47"/>
        <v>1094.4000000000001</v>
      </c>
      <c r="K1325" s="35">
        <v>25</v>
      </c>
      <c r="L1325" s="19">
        <f t="shared" si="44"/>
        <v>2152.6000000000004</v>
      </c>
      <c r="M1325" s="18">
        <f t="shared" si="45"/>
        <v>33847.4</v>
      </c>
    </row>
    <row r="1326" spans="1:13" ht="25.5" x14ac:dyDescent="0.25">
      <c r="A1326" s="20">
        <v>762</v>
      </c>
      <c r="B1326" s="33" t="s">
        <v>959</v>
      </c>
      <c r="C1326" s="34" t="s">
        <v>14</v>
      </c>
      <c r="D1326" s="40" t="s">
        <v>714</v>
      </c>
      <c r="E1326" s="37" t="s">
        <v>398</v>
      </c>
      <c r="F1326" s="37" t="s">
        <v>27</v>
      </c>
      <c r="G1326" s="35">
        <v>36000</v>
      </c>
      <c r="H1326" s="35"/>
      <c r="I1326" s="19">
        <f t="shared" si="46"/>
        <v>1033.2</v>
      </c>
      <c r="J1326" s="26">
        <f t="shared" si="47"/>
        <v>1094.4000000000001</v>
      </c>
      <c r="K1326" s="35">
        <v>25</v>
      </c>
      <c r="L1326" s="19">
        <f t="shared" si="44"/>
        <v>2152.6000000000004</v>
      </c>
      <c r="M1326" s="18">
        <f t="shared" si="45"/>
        <v>33847.4</v>
      </c>
    </row>
    <row r="1327" spans="1:13" ht="25.5" x14ac:dyDescent="0.25">
      <c r="A1327" s="20">
        <v>763</v>
      </c>
      <c r="B1327" s="21" t="s">
        <v>960</v>
      </c>
      <c r="C1327" s="22" t="s">
        <v>32</v>
      </c>
      <c r="D1327" s="40" t="s">
        <v>714</v>
      </c>
      <c r="E1327" s="37" t="s">
        <v>594</v>
      </c>
      <c r="F1327" s="37" t="s">
        <v>27</v>
      </c>
      <c r="G1327" s="32">
        <v>17000</v>
      </c>
      <c r="H1327" s="26"/>
      <c r="I1327" s="19">
        <f t="shared" si="46"/>
        <v>487.9</v>
      </c>
      <c r="J1327" s="26">
        <f t="shared" si="47"/>
        <v>516.79999999999995</v>
      </c>
      <c r="K1327" s="26">
        <v>25</v>
      </c>
      <c r="L1327" s="19">
        <f t="shared" si="44"/>
        <v>1029.6999999999998</v>
      </c>
      <c r="M1327" s="18">
        <f t="shared" si="45"/>
        <v>15970.3</v>
      </c>
    </row>
    <row r="1328" spans="1:13" ht="28.5" x14ac:dyDescent="0.25">
      <c r="A1328" s="20">
        <v>764</v>
      </c>
      <c r="B1328" s="21" t="s">
        <v>961</v>
      </c>
      <c r="C1328" s="22" t="s">
        <v>14</v>
      </c>
      <c r="D1328" s="40" t="s">
        <v>714</v>
      </c>
      <c r="E1328" s="37" t="s">
        <v>962</v>
      </c>
      <c r="F1328" s="37" t="s">
        <v>27</v>
      </c>
      <c r="G1328" s="27">
        <v>17000</v>
      </c>
      <c r="H1328" s="26"/>
      <c r="I1328" s="19">
        <f t="shared" si="46"/>
        <v>487.9</v>
      </c>
      <c r="J1328" s="26">
        <f t="shared" si="47"/>
        <v>516.79999999999995</v>
      </c>
      <c r="K1328" s="26">
        <v>25</v>
      </c>
      <c r="L1328" s="19">
        <f t="shared" si="44"/>
        <v>1029.6999999999998</v>
      </c>
      <c r="M1328" s="18">
        <f t="shared" si="45"/>
        <v>15970.3</v>
      </c>
    </row>
    <row r="1329" spans="1:13" ht="28.5" x14ac:dyDescent="0.25">
      <c r="A1329" s="20">
        <v>765</v>
      </c>
      <c r="B1329" s="33" t="s">
        <v>963</v>
      </c>
      <c r="C1329" s="34" t="s">
        <v>14</v>
      </c>
      <c r="D1329" s="40" t="s">
        <v>714</v>
      </c>
      <c r="E1329" s="37" t="s">
        <v>964</v>
      </c>
      <c r="F1329" s="37" t="s">
        <v>27</v>
      </c>
      <c r="G1329" s="35">
        <v>36000</v>
      </c>
      <c r="H1329" s="35"/>
      <c r="I1329" s="19">
        <f t="shared" si="46"/>
        <v>1033.2</v>
      </c>
      <c r="J1329" s="26">
        <f t="shared" si="47"/>
        <v>1094.4000000000001</v>
      </c>
      <c r="K1329" s="35">
        <v>25</v>
      </c>
      <c r="L1329" s="19">
        <f t="shared" si="44"/>
        <v>2152.6000000000004</v>
      </c>
      <c r="M1329" s="18">
        <f t="shared" si="45"/>
        <v>33847.4</v>
      </c>
    </row>
    <row r="1330" spans="1:13" ht="25.5" x14ac:dyDescent="0.25">
      <c r="A1330" s="20">
        <v>766</v>
      </c>
      <c r="B1330" s="33" t="s">
        <v>965</v>
      </c>
      <c r="C1330" s="34" t="s">
        <v>14</v>
      </c>
      <c r="D1330" s="40" t="s">
        <v>714</v>
      </c>
      <c r="E1330" s="37" t="s">
        <v>455</v>
      </c>
      <c r="F1330" s="75" t="s">
        <v>30</v>
      </c>
      <c r="G1330" s="35">
        <v>36000</v>
      </c>
      <c r="H1330" s="35"/>
      <c r="I1330" s="19">
        <f t="shared" si="46"/>
        <v>1033.2</v>
      </c>
      <c r="J1330" s="26">
        <f t="shared" si="47"/>
        <v>1094.4000000000001</v>
      </c>
      <c r="K1330" s="35">
        <v>25</v>
      </c>
      <c r="L1330" s="19">
        <f t="shared" si="44"/>
        <v>2152.6000000000004</v>
      </c>
      <c r="M1330" s="18">
        <f t="shared" si="45"/>
        <v>33847.4</v>
      </c>
    </row>
    <row r="1331" spans="1:13" ht="42.75" x14ac:dyDescent="0.25">
      <c r="A1331" s="20">
        <v>767</v>
      </c>
      <c r="B1331" s="21" t="s">
        <v>966</v>
      </c>
      <c r="C1331" s="22" t="s">
        <v>14</v>
      </c>
      <c r="D1331" s="40" t="s">
        <v>714</v>
      </c>
      <c r="E1331" s="37" t="s">
        <v>967</v>
      </c>
      <c r="F1331" s="48" t="s">
        <v>69</v>
      </c>
      <c r="G1331" s="44">
        <v>25000</v>
      </c>
      <c r="H1331" s="26"/>
      <c r="I1331" s="19">
        <f t="shared" si="46"/>
        <v>717.5</v>
      </c>
      <c r="J1331" s="26">
        <f t="shared" si="47"/>
        <v>760</v>
      </c>
      <c r="K1331" s="26">
        <v>25</v>
      </c>
      <c r="L1331" s="19">
        <f t="shared" si="44"/>
        <v>1502.5</v>
      </c>
      <c r="M1331" s="18">
        <f t="shared" si="45"/>
        <v>23497.5</v>
      </c>
    </row>
    <row r="1332" spans="1:13" ht="25.5" x14ac:dyDescent="0.25">
      <c r="A1332" s="20">
        <v>768</v>
      </c>
      <c r="B1332" s="33" t="s">
        <v>968</v>
      </c>
      <c r="C1332" s="34" t="s">
        <v>14</v>
      </c>
      <c r="D1332" s="40" t="s">
        <v>714</v>
      </c>
      <c r="E1332" s="37" t="s">
        <v>969</v>
      </c>
      <c r="F1332" s="75" t="s">
        <v>30</v>
      </c>
      <c r="G1332" s="35">
        <v>36000</v>
      </c>
      <c r="H1332" s="35"/>
      <c r="I1332" s="19">
        <f t="shared" si="46"/>
        <v>1033.2</v>
      </c>
      <c r="J1332" s="26">
        <f t="shared" si="47"/>
        <v>1094.4000000000001</v>
      </c>
      <c r="K1332" s="35">
        <v>25</v>
      </c>
      <c r="L1332" s="19">
        <f t="shared" si="44"/>
        <v>2152.6000000000004</v>
      </c>
      <c r="M1332" s="18">
        <f t="shared" si="45"/>
        <v>33847.4</v>
      </c>
    </row>
    <row r="1333" spans="1:13" ht="28.5" x14ac:dyDescent="0.25">
      <c r="A1333" s="20">
        <v>769</v>
      </c>
      <c r="B1333" s="21" t="s">
        <v>970</v>
      </c>
      <c r="C1333" s="22" t="s">
        <v>14</v>
      </c>
      <c r="D1333" s="40" t="s">
        <v>971</v>
      </c>
      <c r="E1333" s="37" t="s">
        <v>972</v>
      </c>
      <c r="F1333" s="37" t="s">
        <v>27</v>
      </c>
      <c r="G1333" s="27">
        <v>40000</v>
      </c>
      <c r="H1333" s="26">
        <v>442.65</v>
      </c>
      <c r="I1333" s="19">
        <f t="shared" si="46"/>
        <v>1148</v>
      </c>
      <c r="J1333" s="26">
        <f t="shared" si="47"/>
        <v>1216</v>
      </c>
      <c r="K1333" s="26">
        <v>1738.75</v>
      </c>
      <c r="L1333" s="19">
        <f t="shared" si="44"/>
        <v>4545.3999999999996</v>
      </c>
      <c r="M1333" s="18">
        <f t="shared" si="45"/>
        <v>35454.6</v>
      </c>
    </row>
    <row r="1334" spans="1:13" ht="28.5" x14ac:dyDescent="0.25">
      <c r="A1334" s="20">
        <v>770</v>
      </c>
      <c r="B1334" s="23" t="s">
        <v>973</v>
      </c>
      <c r="C1334" s="30" t="s">
        <v>14</v>
      </c>
      <c r="D1334" s="40" t="s">
        <v>971</v>
      </c>
      <c r="E1334" s="37" t="s">
        <v>972</v>
      </c>
      <c r="F1334" s="75" t="s">
        <v>30</v>
      </c>
      <c r="G1334" s="28">
        <v>65000</v>
      </c>
      <c r="H1334" s="35">
        <v>4427.55</v>
      </c>
      <c r="I1334" s="19">
        <f t="shared" si="46"/>
        <v>1865.5</v>
      </c>
      <c r="J1334" s="26">
        <f t="shared" si="47"/>
        <v>1976</v>
      </c>
      <c r="K1334" s="26">
        <v>25</v>
      </c>
      <c r="L1334" s="19">
        <f t="shared" ref="L1334:L1439" si="48">+H1334+I1334+J1334+K1334</f>
        <v>8294.0499999999993</v>
      </c>
      <c r="M1334" s="18">
        <f t="shared" ref="M1334:M1439" si="49">+G1334-L1334</f>
        <v>56705.95</v>
      </c>
    </row>
    <row r="1335" spans="1:13" ht="25.5" x14ac:dyDescent="0.25">
      <c r="A1335" s="20">
        <v>771</v>
      </c>
      <c r="B1335" s="21" t="s">
        <v>974</v>
      </c>
      <c r="C1335" s="22" t="s">
        <v>14</v>
      </c>
      <c r="D1335" s="40" t="s">
        <v>971</v>
      </c>
      <c r="E1335" s="37" t="s">
        <v>639</v>
      </c>
      <c r="F1335" s="37" t="s">
        <v>27</v>
      </c>
      <c r="G1335" s="27">
        <v>13156</v>
      </c>
      <c r="H1335" s="26"/>
      <c r="I1335" s="19">
        <f t="shared" ref="I1335:I1440" si="50">+G1335*2.87%</f>
        <v>377.5772</v>
      </c>
      <c r="J1335" s="26">
        <f t="shared" si="47"/>
        <v>399.94240000000002</v>
      </c>
      <c r="K1335" s="26">
        <v>25</v>
      </c>
      <c r="L1335" s="19">
        <f t="shared" si="48"/>
        <v>802.51960000000008</v>
      </c>
      <c r="M1335" s="18">
        <f t="shared" si="49"/>
        <v>12353.4804</v>
      </c>
    </row>
    <row r="1336" spans="1:13" ht="25.5" x14ac:dyDescent="0.25">
      <c r="A1336" s="20">
        <v>772</v>
      </c>
      <c r="B1336" s="21" t="s">
        <v>975</v>
      </c>
      <c r="C1336" s="22" t="s">
        <v>14</v>
      </c>
      <c r="D1336" s="40" t="s">
        <v>971</v>
      </c>
      <c r="E1336" s="37" t="s">
        <v>639</v>
      </c>
      <c r="F1336" s="37" t="s">
        <v>27</v>
      </c>
      <c r="G1336" s="27">
        <v>35000</v>
      </c>
      <c r="H1336" s="26"/>
      <c r="I1336" s="19">
        <f t="shared" si="50"/>
        <v>1004.5</v>
      </c>
      <c r="J1336" s="26">
        <f t="shared" ref="J1336:J1441" si="51">+G1336*3.04%</f>
        <v>1064</v>
      </c>
      <c r="K1336" s="26">
        <v>25</v>
      </c>
      <c r="L1336" s="19">
        <f t="shared" si="48"/>
        <v>2093.5</v>
      </c>
      <c r="M1336" s="18">
        <f t="shared" si="49"/>
        <v>32906.5</v>
      </c>
    </row>
    <row r="1337" spans="1:13" ht="25.5" x14ac:dyDescent="0.25">
      <c r="A1337" s="20">
        <v>773</v>
      </c>
      <c r="B1337" s="23" t="s">
        <v>976</v>
      </c>
      <c r="C1337" s="30" t="s">
        <v>14</v>
      </c>
      <c r="D1337" s="40" t="s">
        <v>971</v>
      </c>
      <c r="E1337" s="37" t="s">
        <v>639</v>
      </c>
      <c r="F1337" s="75" t="s">
        <v>30</v>
      </c>
      <c r="G1337" s="26">
        <v>22000</v>
      </c>
      <c r="H1337" s="26"/>
      <c r="I1337" s="26">
        <f t="shared" si="50"/>
        <v>631.4</v>
      </c>
      <c r="J1337" s="26">
        <f t="shared" si="51"/>
        <v>668.8</v>
      </c>
      <c r="K1337" s="26">
        <v>25</v>
      </c>
      <c r="L1337" s="26">
        <f t="shared" si="48"/>
        <v>1325.1999999999998</v>
      </c>
      <c r="M1337" s="27">
        <f t="shared" si="49"/>
        <v>20674.8</v>
      </c>
    </row>
    <row r="1338" spans="1:13" s="109" customFormat="1" x14ac:dyDescent="0.25">
      <c r="A1338" s="92"/>
      <c r="B1338" s="65"/>
      <c r="C1338" s="120"/>
      <c r="D1338" s="95"/>
      <c r="E1338" s="96"/>
      <c r="F1338" s="102"/>
      <c r="G1338" s="98"/>
      <c r="H1338" s="98"/>
      <c r="I1338" s="98"/>
      <c r="J1338" s="98"/>
      <c r="K1338" s="98"/>
      <c r="L1338" s="98"/>
      <c r="M1338" s="97"/>
    </row>
    <row r="1339" spans="1:13" s="109" customFormat="1" x14ac:dyDescent="0.25">
      <c r="A1339" s="92"/>
      <c r="B1339" s="65"/>
      <c r="C1339" s="120"/>
      <c r="D1339" s="95"/>
      <c r="E1339" s="96"/>
      <c r="F1339" s="102"/>
      <c r="G1339" s="98"/>
      <c r="H1339" s="98"/>
      <c r="I1339" s="98"/>
      <c r="J1339" s="98"/>
      <c r="K1339" s="98"/>
      <c r="L1339" s="98"/>
      <c r="M1339" s="97"/>
    </row>
    <row r="1340" spans="1:13" s="109" customFormat="1" x14ac:dyDescent="0.25">
      <c r="A1340" s="92"/>
      <c r="B1340" s="65"/>
      <c r="C1340" s="120"/>
      <c r="D1340" s="95"/>
      <c r="E1340" s="96"/>
      <c r="F1340" s="102"/>
      <c r="G1340" s="98"/>
      <c r="H1340" s="98"/>
      <c r="I1340" s="98"/>
      <c r="J1340" s="98"/>
      <c r="K1340" s="98"/>
      <c r="L1340" s="98"/>
      <c r="M1340" s="97"/>
    </row>
    <row r="1341" spans="1:13" s="109" customFormat="1" ht="18" x14ac:dyDescent="0.25">
      <c r="A1341" s="149" t="s">
        <v>1935</v>
      </c>
      <c r="B1341" s="149"/>
      <c r="C1341" s="149"/>
      <c r="D1341" s="149"/>
      <c r="E1341" s="149"/>
      <c r="F1341" s="149"/>
      <c r="G1341" s="149"/>
      <c r="H1341" s="149"/>
      <c r="I1341" s="149"/>
      <c r="J1341" s="149"/>
      <c r="K1341" s="149"/>
      <c r="L1341" s="149"/>
      <c r="M1341" s="149"/>
    </row>
    <row r="1342" spans="1:13" s="109" customFormat="1" ht="18" x14ac:dyDescent="0.25">
      <c r="A1342" s="149" t="s">
        <v>1936</v>
      </c>
      <c r="B1342" s="149"/>
      <c r="C1342" s="149"/>
      <c r="D1342" s="149"/>
      <c r="E1342" s="149"/>
      <c r="F1342" s="149"/>
      <c r="G1342" s="149"/>
      <c r="H1342" s="149"/>
      <c r="I1342" s="149"/>
      <c r="J1342" s="149"/>
      <c r="K1342" s="149"/>
      <c r="L1342" s="149"/>
      <c r="M1342" s="149"/>
    </row>
    <row r="1343" spans="1:13" s="109" customFormat="1" ht="18" x14ac:dyDescent="0.25">
      <c r="A1343" s="149" t="s">
        <v>1937</v>
      </c>
      <c r="B1343" s="149"/>
      <c r="C1343" s="149"/>
      <c r="D1343" s="149"/>
      <c r="E1343" s="149"/>
      <c r="F1343" s="149"/>
      <c r="G1343" s="149"/>
      <c r="H1343" s="149"/>
      <c r="I1343" s="149"/>
      <c r="J1343" s="149"/>
      <c r="K1343" s="149"/>
      <c r="L1343" s="149"/>
      <c r="M1343" s="149"/>
    </row>
    <row r="1344" spans="1:13" s="109" customFormat="1" x14ac:dyDescent="0.25">
      <c r="A1344" s="68"/>
      <c r="B1344" s="69"/>
      <c r="C1344" s="70"/>
      <c r="D1344" s="71"/>
      <c r="E1344" s="71"/>
      <c r="F1344" s="72"/>
      <c r="G1344" s="73"/>
      <c r="H1344" s="73"/>
      <c r="I1344" s="73"/>
      <c r="J1344" s="73"/>
      <c r="K1344" s="73"/>
      <c r="L1344" s="73"/>
      <c r="M1344" s="73"/>
    </row>
    <row r="1345" spans="1:13" s="109" customFormat="1" ht="18" x14ac:dyDescent="0.25">
      <c r="A1345" s="149" t="s">
        <v>1938</v>
      </c>
      <c r="B1345" s="149"/>
      <c r="C1345" s="149"/>
      <c r="D1345" s="149"/>
      <c r="E1345" s="149"/>
      <c r="F1345" s="149"/>
      <c r="G1345" s="149"/>
      <c r="H1345" s="149"/>
      <c r="I1345" s="149"/>
      <c r="J1345" s="149"/>
      <c r="K1345" s="149"/>
      <c r="L1345" s="149"/>
      <c r="M1345" s="149"/>
    </row>
    <row r="1346" spans="1:13" s="109" customFormat="1" ht="18" x14ac:dyDescent="0.25">
      <c r="A1346" s="149" t="s">
        <v>1940</v>
      </c>
      <c r="B1346" s="149"/>
      <c r="C1346" s="149"/>
      <c r="D1346" s="149"/>
      <c r="E1346" s="149"/>
      <c r="F1346" s="149"/>
      <c r="G1346" s="149"/>
      <c r="H1346" s="149"/>
      <c r="I1346" s="149"/>
      <c r="J1346" s="149"/>
      <c r="K1346" s="149"/>
      <c r="L1346" s="149"/>
      <c r="M1346" s="149"/>
    </row>
    <row r="1347" spans="1:13" s="109" customFormat="1" x14ac:dyDescent="0.25">
      <c r="A1347" s="68"/>
      <c r="B1347" s="69"/>
      <c r="C1347" s="70"/>
      <c r="D1347" s="71"/>
      <c r="E1347" s="71"/>
      <c r="F1347" s="72"/>
      <c r="G1347" s="73"/>
      <c r="H1347" s="73"/>
      <c r="I1347" s="73"/>
      <c r="J1347" s="73"/>
      <c r="K1347" s="73"/>
      <c r="L1347" s="73"/>
      <c r="M1347" s="73"/>
    </row>
    <row r="1348" spans="1:13" s="109" customFormat="1" ht="18" x14ac:dyDescent="0.25">
      <c r="A1348" s="150" t="s">
        <v>1939</v>
      </c>
      <c r="B1348" s="150"/>
      <c r="C1348" s="150"/>
      <c r="D1348" s="150"/>
      <c r="E1348" s="150"/>
      <c r="F1348" s="150"/>
      <c r="G1348" s="150"/>
      <c r="H1348" s="150"/>
      <c r="I1348" s="150"/>
      <c r="J1348" s="150"/>
      <c r="K1348" s="150"/>
      <c r="L1348" s="150"/>
      <c r="M1348" s="150"/>
    </row>
    <row r="1349" spans="1:13" s="109" customFormat="1" ht="15.75" thickBot="1" x14ac:dyDescent="0.3">
      <c r="A1349" s="68"/>
      <c r="B1349" s="69"/>
      <c r="C1349" s="70"/>
      <c r="D1349" s="71"/>
      <c r="E1349" s="71"/>
      <c r="F1349" s="72"/>
      <c r="G1349" s="73"/>
      <c r="H1349" s="73"/>
      <c r="I1349" s="73"/>
      <c r="J1349" s="73"/>
      <c r="K1349" s="73"/>
      <c r="L1349" s="73"/>
      <c r="M1349" s="73"/>
    </row>
    <row r="1350" spans="1:13" s="109" customFormat="1" ht="29.25" thickBot="1" x14ac:dyDescent="0.3">
      <c r="A1350" s="9" t="s">
        <v>0</v>
      </c>
      <c r="B1350" s="10" t="s">
        <v>1</v>
      </c>
      <c r="C1350" s="11" t="s">
        <v>2</v>
      </c>
      <c r="D1350" s="11" t="s">
        <v>3</v>
      </c>
      <c r="E1350" s="10" t="s">
        <v>4</v>
      </c>
      <c r="F1350" s="11" t="s">
        <v>5</v>
      </c>
      <c r="G1350" s="10" t="s">
        <v>6</v>
      </c>
      <c r="H1350" s="12" t="s">
        <v>7</v>
      </c>
      <c r="I1350" s="12" t="s">
        <v>8</v>
      </c>
      <c r="J1350" s="12" t="s">
        <v>9</v>
      </c>
      <c r="K1350" s="10" t="s">
        <v>10</v>
      </c>
      <c r="L1350" s="12" t="s">
        <v>11</v>
      </c>
      <c r="M1350" s="12" t="s">
        <v>12</v>
      </c>
    </row>
    <row r="1351" spans="1:13" ht="25.5" x14ac:dyDescent="0.25">
      <c r="A1351" s="13">
        <v>774</v>
      </c>
      <c r="B1351" s="16" t="s">
        <v>977</v>
      </c>
      <c r="C1351" s="110" t="s">
        <v>14</v>
      </c>
      <c r="D1351" s="82" t="s">
        <v>971</v>
      </c>
      <c r="E1351" s="74" t="s">
        <v>639</v>
      </c>
      <c r="F1351" s="119" t="s">
        <v>30</v>
      </c>
      <c r="G1351" s="19">
        <v>22000</v>
      </c>
      <c r="H1351" s="19"/>
      <c r="I1351" s="19">
        <f t="shared" si="50"/>
        <v>631.4</v>
      </c>
      <c r="J1351" s="19">
        <f t="shared" si="51"/>
        <v>668.8</v>
      </c>
      <c r="K1351" s="19">
        <v>25</v>
      </c>
      <c r="L1351" s="19">
        <f t="shared" si="48"/>
        <v>1325.1999999999998</v>
      </c>
      <c r="M1351" s="18">
        <f t="shared" si="49"/>
        <v>20674.8</v>
      </c>
    </row>
    <row r="1352" spans="1:13" ht="28.5" x14ac:dyDescent="0.25">
      <c r="A1352" s="20">
        <v>775</v>
      </c>
      <c r="B1352" s="24" t="s">
        <v>978</v>
      </c>
      <c r="C1352" s="22" t="s">
        <v>14</v>
      </c>
      <c r="D1352" s="40" t="s">
        <v>971</v>
      </c>
      <c r="E1352" s="37" t="s">
        <v>231</v>
      </c>
      <c r="F1352" s="75" t="s">
        <v>30</v>
      </c>
      <c r="G1352" s="29">
        <v>25000</v>
      </c>
      <c r="H1352" s="29"/>
      <c r="I1352" s="19">
        <f t="shared" si="50"/>
        <v>717.5</v>
      </c>
      <c r="J1352" s="26">
        <f t="shared" si="51"/>
        <v>760</v>
      </c>
      <c r="K1352" s="29">
        <v>25</v>
      </c>
      <c r="L1352" s="19">
        <f t="shared" si="48"/>
        <v>1502.5</v>
      </c>
      <c r="M1352" s="18">
        <f t="shared" si="49"/>
        <v>23497.5</v>
      </c>
    </row>
    <row r="1353" spans="1:13" ht="28.5" x14ac:dyDescent="0.25">
      <c r="A1353" s="20">
        <v>776</v>
      </c>
      <c r="B1353" s="24" t="s">
        <v>979</v>
      </c>
      <c r="C1353" s="22" t="s">
        <v>14</v>
      </c>
      <c r="D1353" s="40" t="s">
        <v>971</v>
      </c>
      <c r="E1353" s="37" t="s">
        <v>487</v>
      </c>
      <c r="F1353" s="37" t="s">
        <v>27</v>
      </c>
      <c r="G1353" s="29">
        <v>25000</v>
      </c>
      <c r="H1353" s="29"/>
      <c r="I1353" s="19">
        <f t="shared" si="50"/>
        <v>717.5</v>
      </c>
      <c r="J1353" s="26">
        <f t="shared" si="51"/>
        <v>760</v>
      </c>
      <c r="K1353" s="29">
        <v>25</v>
      </c>
      <c r="L1353" s="19">
        <f t="shared" si="48"/>
        <v>1502.5</v>
      </c>
      <c r="M1353" s="18">
        <f t="shared" si="49"/>
        <v>23497.5</v>
      </c>
    </row>
    <row r="1354" spans="1:13" ht="28.5" x14ac:dyDescent="0.25">
      <c r="A1354" s="20">
        <v>777</v>
      </c>
      <c r="B1354" s="21" t="s">
        <v>980</v>
      </c>
      <c r="C1354" s="22" t="s">
        <v>14</v>
      </c>
      <c r="D1354" s="40" t="s">
        <v>971</v>
      </c>
      <c r="E1354" s="37" t="s">
        <v>314</v>
      </c>
      <c r="F1354" s="75" t="s">
        <v>30</v>
      </c>
      <c r="G1354" s="44">
        <v>17000</v>
      </c>
      <c r="H1354" s="26"/>
      <c r="I1354" s="19">
        <f t="shared" si="50"/>
        <v>487.9</v>
      </c>
      <c r="J1354" s="26">
        <f t="shared" si="51"/>
        <v>516.79999999999995</v>
      </c>
      <c r="K1354" s="26">
        <v>25</v>
      </c>
      <c r="L1354" s="19">
        <f t="shared" si="48"/>
        <v>1029.6999999999998</v>
      </c>
      <c r="M1354" s="18">
        <f t="shared" si="49"/>
        <v>15970.3</v>
      </c>
    </row>
    <row r="1355" spans="1:13" ht="28.5" x14ac:dyDescent="0.25">
      <c r="A1355" s="20">
        <v>778</v>
      </c>
      <c r="B1355" s="21" t="s">
        <v>981</v>
      </c>
      <c r="C1355" s="22" t="s">
        <v>14</v>
      </c>
      <c r="D1355" s="40" t="s">
        <v>971</v>
      </c>
      <c r="E1355" s="37" t="s">
        <v>314</v>
      </c>
      <c r="F1355" s="37" t="s">
        <v>27</v>
      </c>
      <c r="G1355" s="45">
        <v>25000</v>
      </c>
      <c r="H1355" s="26"/>
      <c r="I1355" s="19">
        <f t="shared" si="50"/>
        <v>717.5</v>
      </c>
      <c r="J1355" s="26">
        <f t="shared" si="51"/>
        <v>760</v>
      </c>
      <c r="K1355" s="26">
        <v>25</v>
      </c>
      <c r="L1355" s="19">
        <f t="shared" si="48"/>
        <v>1502.5</v>
      </c>
      <c r="M1355" s="18">
        <f t="shared" si="49"/>
        <v>23497.5</v>
      </c>
    </row>
    <row r="1356" spans="1:13" ht="28.5" x14ac:dyDescent="0.25">
      <c r="A1356" s="20">
        <v>779</v>
      </c>
      <c r="B1356" s="21" t="s">
        <v>982</v>
      </c>
      <c r="C1356" s="22" t="s">
        <v>14</v>
      </c>
      <c r="D1356" s="40" t="s">
        <v>971</v>
      </c>
      <c r="E1356" s="37" t="s">
        <v>314</v>
      </c>
      <c r="F1356" s="75" t="s">
        <v>30</v>
      </c>
      <c r="G1356" s="45">
        <v>25000</v>
      </c>
      <c r="H1356" s="26"/>
      <c r="I1356" s="19">
        <f t="shared" si="50"/>
        <v>717.5</v>
      </c>
      <c r="J1356" s="26">
        <f t="shared" si="51"/>
        <v>760</v>
      </c>
      <c r="K1356" s="26">
        <v>25</v>
      </c>
      <c r="L1356" s="19">
        <f t="shared" si="48"/>
        <v>1502.5</v>
      </c>
      <c r="M1356" s="18">
        <f t="shared" si="49"/>
        <v>23497.5</v>
      </c>
    </row>
    <row r="1357" spans="1:13" ht="28.5" x14ac:dyDescent="0.25">
      <c r="A1357" s="20">
        <v>780</v>
      </c>
      <c r="B1357" s="21" t="s">
        <v>983</v>
      </c>
      <c r="C1357" s="22" t="s">
        <v>32</v>
      </c>
      <c r="D1357" s="40" t="s">
        <v>971</v>
      </c>
      <c r="E1357" s="37" t="s">
        <v>500</v>
      </c>
      <c r="F1357" s="37" t="s">
        <v>27</v>
      </c>
      <c r="G1357" s="32">
        <v>25000</v>
      </c>
      <c r="H1357" s="26"/>
      <c r="I1357" s="19">
        <f t="shared" si="50"/>
        <v>717.5</v>
      </c>
      <c r="J1357" s="26">
        <f t="shared" si="51"/>
        <v>760</v>
      </c>
      <c r="K1357" s="26">
        <v>25</v>
      </c>
      <c r="L1357" s="19">
        <f t="shared" si="48"/>
        <v>1502.5</v>
      </c>
      <c r="M1357" s="18">
        <f t="shared" si="49"/>
        <v>23497.5</v>
      </c>
    </row>
    <row r="1358" spans="1:13" ht="28.5" x14ac:dyDescent="0.25">
      <c r="A1358" s="20">
        <v>781</v>
      </c>
      <c r="B1358" s="24" t="s">
        <v>984</v>
      </c>
      <c r="C1358" s="22" t="s">
        <v>14</v>
      </c>
      <c r="D1358" s="40" t="s">
        <v>971</v>
      </c>
      <c r="E1358" s="37" t="s">
        <v>500</v>
      </c>
      <c r="F1358" s="37" t="s">
        <v>27</v>
      </c>
      <c r="G1358" s="36">
        <v>25000</v>
      </c>
      <c r="H1358" s="28"/>
      <c r="I1358" s="19">
        <f t="shared" si="50"/>
        <v>717.5</v>
      </c>
      <c r="J1358" s="26">
        <f t="shared" si="51"/>
        <v>760</v>
      </c>
      <c r="K1358" s="26">
        <v>25</v>
      </c>
      <c r="L1358" s="19">
        <f t="shared" si="48"/>
        <v>1502.5</v>
      </c>
      <c r="M1358" s="18">
        <f t="shared" si="49"/>
        <v>23497.5</v>
      </c>
    </row>
    <row r="1359" spans="1:13" ht="28.5" x14ac:dyDescent="0.25">
      <c r="A1359" s="20">
        <v>782</v>
      </c>
      <c r="B1359" s="21" t="s">
        <v>985</v>
      </c>
      <c r="C1359" s="22" t="s">
        <v>32</v>
      </c>
      <c r="D1359" s="40" t="s">
        <v>971</v>
      </c>
      <c r="E1359" s="37" t="s">
        <v>500</v>
      </c>
      <c r="F1359" s="37" t="s">
        <v>27</v>
      </c>
      <c r="G1359" s="26">
        <v>25000</v>
      </c>
      <c r="H1359" s="26"/>
      <c r="I1359" s="19">
        <f t="shared" si="50"/>
        <v>717.5</v>
      </c>
      <c r="J1359" s="26">
        <f t="shared" si="51"/>
        <v>760</v>
      </c>
      <c r="K1359" s="26">
        <v>25</v>
      </c>
      <c r="L1359" s="19">
        <f t="shared" si="48"/>
        <v>1502.5</v>
      </c>
      <c r="M1359" s="18">
        <f t="shared" si="49"/>
        <v>23497.5</v>
      </c>
    </row>
    <row r="1360" spans="1:13" ht="28.5" x14ac:dyDescent="0.25">
      <c r="A1360" s="20">
        <v>783</v>
      </c>
      <c r="B1360" s="24" t="s">
        <v>986</v>
      </c>
      <c r="C1360" s="22" t="s">
        <v>14</v>
      </c>
      <c r="D1360" s="40" t="s">
        <v>971</v>
      </c>
      <c r="E1360" s="37" t="s">
        <v>500</v>
      </c>
      <c r="F1360" s="37" t="s">
        <v>27</v>
      </c>
      <c r="G1360" s="32">
        <v>25000</v>
      </c>
      <c r="H1360" s="26"/>
      <c r="I1360" s="19">
        <f t="shared" si="50"/>
        <v>717.5</v>
      </c>
      <c r="J1360" s="26">
        <f t="shared" si="51"/>
        <v>760</v>
      </c>
      <c r="K1360" s="26">
        <v>25</v>
      </c>
      <c r="L1360" s="19">
        <f t="shared" si="48"/>
        <v>1502.5</v>
      </c>
      <c r="M1360" s="18">
        <f t="shared" si="49"/>
        <v>23497.5</v>
      </c>
    </row>
    <row r="1361" spans="1:13" ht="28.5" x14ac:dyDescent="0.25">
      <c r="A1361" s="20">
        <v>784</v>
      </c>
      <c r="B1361" s="21" t="s">
        <v>987</v>
      </c>
      <c r="C1361" s="22" t="s">
        <v>32</v>
      </c>
      <c r="D1361" s="40" t="s">
        <v>971</v>
      </c>
      <c r="E1361" s="37" t="s">
        <v>500</v>
      </c>
      <c r="F1361" s="37" t="s">
        <v>27</v>
      </c>
      <c r="G1361" s="26">
        <v>25000</v>
      </c>
      <c r="H1361" s="26"/>
      <c r="I1361" s="19">
        <f t="shared" si="50"/>
        <v>717.5</v>
      </c>
      <c r="J1361" s="26">
        <f t="shared" si="51"/>
        <v>760</v>
      </c>
      <c r="K1361" s="26">
        <v>25</v>
      </c>
      <c r="L1361" s="19">
        <f t="shared" si="48"/>
        <v>1502.5</v>
      </c>
      <c r="M1361" s="18">
        <f t="shared" si="49"/>
        <v>23497.5</v>
      </c>
    </row>
    <row r="1362" spans="1:13" ht="28.5" x14ac:dyDescent="0.25">
      <c r="A1362" s="20">
        <v>785</v>
      </c>
      <c r="B1362" s="21" t="s">
        <v>988</v>
      </c>
      <c r="C1362" s="22" t="s">
        <v>14</v>
      </c>
      <c r="D1362" s="40" t="s">
        <v>971</v>
      </c>
      <c r="E1362" s="37" t="s">
        <v>500</v>
      </c>
      <c r="F1362" s="37" t="s">
        <v>27</v>
      </c>
      <c r="G1362" s="32">
        <v>25000</v>
      </c>
      <c r="H1362" s="26"/>
      <c r="I1362" s="19">
        <f t="shared" si="50"/>
        <v>717.5</v>
      </c>
      <c r="J1362" s="26">
        <f t="shared" si="51"/>
        <v>760</v>
      </c>
      <c r="K1362" s="26">
        <v>25</v>
      </c>
      <c r="L1362" s="19">
        <f t="shared" si="48"/>
        <v>1502.5</v>
      </c>
      <c r="M1362" s="18">
        <f t="shared" si="49"/>
        <v>23497.5</v>
      </c>
    </row>
    <row r="1363" spans="1:13" ht="28.5" x14ac:dyDescent="0.25">
      <c r="A1363" s="20">
        <v>786</v>
      </c>
      <c r="B1363" s="21" t="s">
        <v>989</v>
      </c>
      <c r="C1363" s="22" t="s">
        <v>14</v>
      </c>
      <c r="D1363" s="40" t="s">
        <v>971</v>
      </c>
      <c r="E1363" s="37" t="s">
        <v>500</v>
      </c>
      <c r="F1363" s="37" t="s">
        <v>69</v>
      </c>
      <c r="G1363" s="27">
        <v>13200</v>
      </c>
      <c r="H1363" s="26"/>
      <c r="I1363" s="19">
        <f t="shared" si="50"/>
        <v>378.84</v>
      </c>
      <c r="J1363" s="26">
        <f t="shared" si="51"/>
        <v>401.28</v>
      </c>
      <c r="K1363" s="26">
        <v>25</v>
      </c>
      <c r="L1363" s="19">
        <f t="shared" si="48"/>
        <v>805.11999999999989</v>
      </c>
      <c r="M1363" s="18">
        <f t="shared" si="49"/>
        <v>12394.880000000001</v>
      </c>
    </row>
    <row r="1364" spans="1:13" ht="28.5" x14ac:dyDescent="0.25">
      <c r="A1364" s="20">
        <v>787</v>
      </c>
      <c r="B1364" s="24" t="s">
        <v>990</v>
      </c>
      <c r="C1364" s="22" t="s">
        <v>14</v>
      </c>
      <c r="D1364" s="40" t="s">
        <v>971</v>
      </c>
      <c r="E1364" s="37" t="s">
        <v>500</v>
      </c>
      <c r="F1364" s="37" t="s">
        <v>27</v>
      </c>
      <c r="G1364" s="36">
        <v>25000</v>
      </c>
      <c r="H1364" s="28"/>
      <c r="I1364" s="19">
        <f t="shared" si="50"/>
        <v>717.5</v>
      </c>
      <c r="J1364" s="26">
        <f t="shared" si="51"/>
        <v>760</v>
      </c>
      <c r="K1364" s="26">
        <v>25</v>
      </c>
      <c r="L1364" s="19">
        <f t="shared" si="48"/>
        <v>1502.5</v>
      </c>
      <c r="M1364" s="18">
        <f t="shared" si="49"/>
        <v>23497.5</v>
      </c>
    </row>
    <row r="1365" spans="1:13" ht="28.5" x14ac:dyDescent="0.25">
      <c r="A1365" s="20">
        <v>788</v>
      </c>
      <c r="B1365" s="21" t="s">
        <v>991</v>
      </c>
      <c r="C1365" s="22" t="s">
        <v>14</v>
      </c>
      <c r="D1365" s="40" t="s">
        <v>971</v>
      </c>
      <c r="E1365" s="37" t="s">
        <v>500</v>
      </c>
      <c r="F1365" s="37" t="s">
        <v>27</v>
      </c>
      <c r="G1365" s="26">
        <v>25000</v>
      </c>
      <c r="H1365" s="26"/>
      <c r="I1365" s="19">
        <f t="shared" si="50"/>
        <v>717.5</v>
      </c>
      <c r="J1365" s="26">
        <f t="shared" si="51"/>
        <v>760</v>
      </c>
      <c r="K1365" s="26">
        <v>25</v>
      </c>
      <c r="L1365" s="19">
        <f t="shared" si="48"/>
        <v>1502.5</v>
      </c>
      <c r="M1365" s="18">
        <f t="shared" si="49"/>
        <v>23497.5</v>
      </c>
    </row>
    <row r="1366" spans="1:13" ht="28.5" x14ac:dyDescent="0.25">
      <c r="A1366" s="20">
        <v>789</v>
      </c>
      <c r="B1366" s="21" t="s">
        <v>992</v>
      </c>
      <c r="C1366" s="22" t="s">
        <v>14</v>
      </c>
      <c r="D1366" s="40" t="s">
        <v>971</v>
      </c>
      <c r="E1366" s="37" t="s">
        <v>500</v>
      </c>
      <c r="F1366" s="37" t="s">
        <v>27</v>
      </c>
      <c r="G1366" s="32">
        <v>25000</v>
      </c>
      <c r="H1366" s="26"/>
      <c r="I1366" s="19">
        <f t="shared" si="50"/>
        <v>717.5</v>
      </c>
      <c r="J1366" s="26">
        <f t="shared" si="51"/>
        <v>760</v>
      </c>
      <c r="K1366" s="26">
        <v>25</v>
      </c>
      <c r="L1366" s="19">
        <f t="shared" si="48"/>
        <v>1502.5</v>
      </c>
      <c r="M1366" s="18">
        <f t="shared" si="49"/>
        <v>23497.5</v>
      </c>
    </row>
    <row r="1367" spans="1:13" ht="28.5" x14ac:dyDescent="0.25">
      <c r="A1367" s="20">
        <v>790</v>
      </c>
      <c r="B1367" s="21" t="s">
        <v>993</v>
      </c>
      <c r="C1367" s="22" t="s">
        <v>14</v>
      </c>
      <c r="D1367" s="40" t="s">
        <v>971</v>
      </c>
      <c r="E1367" s="37" t="s">
        <v>500</v>
      </c>
      <c r="F1367" s="37" t="s">
        <v>27</v>
      </c>
      <c r="G1367" s="32">
        <v>25000</v>
      </c>
      <c r="H1367" s="26"/>
      <c r="I1367" s="19">
        <f t="shared" si="50"/>
        <v>717.5</v>
      </c>
      <c r="J1367" s="26">
        <f t="shared" si="51"/>
        <v>760</v>
      </c>
      <c r="K1367" s="26">
        <v>25</v>
      </c>
      <c r="L1367" s="19">
        <f t="shared" si="48"/>
        <v>1502.5</v>
      </c>
      <c r="M1367" s="18">
        <f t="shared" si="49"/>
        <v>23497.5</v>
      </c>
    </row>
    <row r="1368" spans="1:13" ht="42.75" x14ac:dyDescent="0.25">
      <c r="A1368" s="20">
        <v>791</v>
      </c>
      <c r="B1368" s="21" t="s">
        <v>994</v>
      </c>
      <c r="C1368" s="22" t="s">
        <v>14</v>
      </c>
      <c r="D1368" s="40" t="s">
        <v>971</v>
      </c>
      <c r="E1368" s="37" t="s">
        <v>500</v>
      </c>
      <c r="F1368" s="37" t="s">
        <v>69</v>
      </c>
      <c r="G1368" s="27">
        <v>13200</v>
      </c>
      <c r="H1368" s="26"/>
      <c r="I1368" s="19">
        <f t="shared" si="50"/>
        <v>378.84</v>
      </c>
      <c r="J1368" s="26">
        <f t="shared" si="51"/>
        <v>401.28</v>
      </c>
      <c r="K1368" s="26">
        <v>25</v>
      </c>
      <c r="L1368" s="19">
        <f t="shared" si="48"/>
        <v>805.11999999999989</v>
      </c>
      <c r="M1368" s="18">
        <f t="shared" si="49"/>
        <v>12394.880000000001</v>
      </c>
    </row>
    <row r="1369" spans="1:13" ht="28.5" x14ac:dyDescent="0.25">
      <c r="A1369" s="20">
        <v>792</v>
      </c>
      <c r="B1369" s="24" t="s">
        <v>995</v>
      </c>
      <c r="C1369" s="22" t="s">
        <v>32</v>
      </c>
      <c r="D1369" s="40" t="s">
        <v>971</v>
      </c>
      <c r="E1369" s="37" t="s">
        <v>500</v>
      </c>
      <c r="F1369" s="37" t="s">
        <v>27</v>
      </c>
      <c r="G1369" s="29">
        <v>25000</v>
      </c>
      <c r="H1369" s="29"/>
      <c r="I1369" s="19">
        <f t="shared" si="50"/>
        <v>717.5</v>
      </c>
      <c r="J1369" s="26">
        <f t="shared" si="51"/>
        <v>760</v>
      </c>
      <c r="K1369" s="29">
        <v>25</v>
      </c>
      <c r="L1369" s="19">
        <f t="shared" si="48"/>
        <v>1502.5</v>
      </c>
      <c r="M1369" s="18">
        <f t="shared" si="49"/>
        <v>23497.5</v>
      </c>
    </row>
    <row r="1370" spans="1:13" ht="28.5" x14ac:dyDescent="0.25">
      <c r="A1370" s="20">
        <v>793</v>
      </c>
      <c r="B1370" s="24" t="s">
        <v>996</v>
      </c>
      <c r="C1370" s="22" t="s">
        <v>14</v>
      </c>
      <c r="D1370" s="40" t="s">
        <v>971</v>
      </c>
      <c r="E1370" s="37" t="s">
        <v>500</v>
      </c>
      <c r="F1370" s="37" t="s">
        <v>27</v>
      </c>
      <c r="G1370" s="32">
        <v>25000</v>
      </c>
      <c r="H1370" s="28"/>
      <c r="I1370" s="19">
        <f t="shared" si="50"/>
        <v>717.5</v>
      </c>
      <c r="J1370" s="26">
        <f t="shared" si="51"/>
        <v>760</v>
      </c>
      <c r="K1370" s="26">
        <v>25</v>
      </c>
      <c r="L1370" s="19">
        <f t="shared" si="48"/>
        <v>1502.5</v>
      </c>
      <c r="M1370" s="18">
        <f t="shared" si="49"/>
        <v>23497.5</v>
      </c>
    </row>
    <row r="1371" spans="1:13" ht="28.5" x14ac:dyDescent="0.25">
      <c r="A1371" s="20">
        <v>794</v>
      </c>
      <c r="B1371" s="21" t="s">
        <v>997</v>
      </c>
      <c r="C1371" s="22" t="s">
        <v>14</v>
      </c>
      <c r="D1371" s="40" t="s">
        <v>971</v>
      </c>
      <c r="E1371" s="37" t="s">
        <v>500</v>
      </c>
      <c r="F1371" s="37" t="s">
        <v>27</v>
      </c>
      <c r="G1371" s="26">
        <v>25000</v>
      </c>
      <c r="H1371" s="26"/>
      <c r="I1371" s="26">
        <f t="shared" si="50"/>
        <v>717.5</v>
      </c>
      <c r="J1371" s="26">
        <f t="shared" si="51"/>
        <v>760</v>
      </c>
      <c r="K1371" s="26">
        <v>25</v>
      </c>
      <c r="L1371" s="26">
        <f t="shared" si="48"/>
        <v>1502.5</v>
      </c>
      <c r="M1371" s="27">
        <f t="shared" si="49"/>
        <v>23497.5</v>
      </c>
    </row>
    <row r="1372" spans="1:13" x14ac:dyDescent="0.25">
      <c r="A1372" s="92"/>
      <c r="B1372" s="93"/>
      <c r="C1372" s="94"/>
      <c r="D1372" s="95"/>
      <c r="E1372" s="96"/>
      <c r="F1372" s="96"/>
      <c r="G1372" s="98"/>
      <c r="H1372" s="98"/>
      <c r="I1372" s="98"/>
      <c r="J1372" s="98"/>
      <c r="K1372" s="98"/>
      <c r="L1372" s="98"/>
      <c r="M1372" s="97"/>
    </row>
    <row r="1373" spans="1:13" x14ac:dyDescent="0.25">
      <c r="A1373" s="92"/>
      <c r="B1373" s="93"/>
      <c r="C1373" s="94"/>
      <c r="D1373" s="95"/>
      <c r="E1373" s="96"/>
      <c r="F1373" s="96"/>
      <c r="G1373" s="98"/>
      <c r="H1373" s="98"/>
      <c r="I1373" s="98"/>
      <c r="J1373" s="98"/>
      <c r="K1373" s="98"/>
      <c r="L1373" s="98"/>
      <c r="M1373" s="97"/>
    </row>
    <row r="1374" spans="1:13" x14ac:dyDescent="0.25">
      <c r="A1374" s="92"/>
      <c r="B1374" s="93"/>
      <c r="C1374" s="94"/>
      <c r="D1374" s="95"/>
      <c r="E1374" s="96"/>
      <c r="F1374" s="96"/>
      <c r="G1374" s="98"/>
      <c r="H1374" s="98"/>
      <c r="I1374" s="98"/>
      <c r="J1374" s="98"/>
      <c r="K1374" s="98"/>
      <c r="L1374" s="98"/>
      <c r="M1374" s="97"/>
    </row>
    <row r="1375" spans="1:13" x14ac:dyDescent="0.25">
      <c r="A1375" s="92"/>
      <c r="B1375" s="93"/>
      <c r="C1375" s="94"/>
      <c r="D1375" s="95"/>
      <c r="E1375" s="96"/>
      <c r="F1375" s="96"/>
      <c r="G1375" s="98"/>
      <c r="H1375" s="98"/>
      <c r="I1375" s="98"/>
      <c r="J1375" s="98"/>
      <c r="K1375" s="98"/>
      <c r="L1375" s="98"/>
      <c r="M1375" s="97"/>
    </row>
    <row r="1376" spans="1:13" ht="18" x14ac:dyDescent="0.25">
      <c r="A1376" s="149" t="s">
        <v>1935</v>
      </c>
      <c r="B1376" s="149"/>
      <c r="C1376" s="149"/>
      <c r="D1376" s="149"/>
      <c r="E1376" s="149"/>
      <c r="F1376" s="149"/>
      <c r="G1376" s="149"/>
      <c r="H1376" s="149"/>
      <c r="I1376" s="149"/>
      <c r="J1376" s="149"/>
      <c r="K1376" s="149"/>
      <c r="L1376" s="149"/>
      <c r="M1376" s="149"/>
    </row>
    <row r="1377" spans="1:13" ht="18" x14ac:dyDescent="0.25">
      <c r="A1377" s="149" t="s">
        <v>1936</v>
      </c>
      <c r="B1377" s="149"/>
      <c r="C1377" s="149"/>
      <c r="D1377" s="149"/>
      <c r="E1377" s="149"/>
      <c r="F1377" s="149"/>
      <c r="G1377" s="149"/>
      <c r="H1377" s="149"/>
      <c r="I1377" s="149"/>
      <c r="J1377" s="149"/>
      <c r="K1377" s="149"/>
      <c r="L1377" s="149"/>
      <c r="M1377" s="149"/>
    </row>
    <row r="1378" spans="1:13" ht="18" x14ac:dyDescent="0.25">
      <c r="A1378" s="149" t="s">
        <v>1937</v>
      </c>
      <c r="B1378" s="149"/>
      <c r="C1378" s="149"/>
      <c r="D1378" s="149"/>
      <c r="E1378" s="149"/>
      <c r="F1378" s="149"/>
      <c r="G1378" s="149"/>
      <c r="H1378" s="149"/>
      <c r="I1378" s="149"/>
      <c r="J1378" s="149"/>
      <c r="K1378" s="149"/>
      <c r="L1378" s="149"/>
      <c r="M1378" s="149"/>
    </row>
    <row r="1379" spans="1:13" x14ac:dyDescent="0.25">
      <c r="A1379" s="68"/>
      <c r="B1379" s="69"/>
      <c r="C1379" s="70"/>
      <c r="D1379" s="71"/>
      <c r="E1379" s="71"/>
      <c r="F1379" s="72"/>
      <c r="G1379" s="73"/>
      <c r="H1379" s="73"/>
      <c r="I1379" s="73"/>
      <c r="J1379" s="73"/>
      <c r="K1379" s="73"/>
      <c r="L1379" s="73"/>
      <c r="M1379" s="73"/>
    </row>
    <row r="1380" spans="1:13" ht="18" x14ac:dyDescent="0.25">
      <c r="A1380" s="149" t="s">
        <v>1938</v>
      </c>
      <c r="B1380" s="149"/>
      <c r="C1380" s="149"/>
      <c r="D1380" s="149"/>
      <c r="E1380" s="149"/>
      <c r="F1380" s="149"/>
      <c r="G1380" s="149"/>
      <c r="H1380" s="149"/>
      <c r="I1380" s="149"/>
      <c r="J1380" s="149"/>
      <c r="K1380" s="149"/>
      <c r="L1380" s="149"/>
      <c r="M1380" s="149"/>
    </row>
    <row r="1381" spans="1:13" ht="18" x14ac:dyDescent="0.25">
      <c r="A1381" s="149" t="s">
        <v>1940</v>
      </c>
      <c r="B1381" s="149"/>
      <c r="C1381" s="149"/>
      <c r="D1381" s="149"/>
      <c r="E1381" s="149"/>
      <c r="F1381" s="149"/>
      <c r="G1381" s="149"/>
      <c r="H1381" s="149"/>
      <c r="I1381" s="149"/>
      <c r="J1381" s="149"/>
      <c r="K1381" s="149"/>
      <c r="L1381" s="149"/>
      <c r="M1381" s="149"/>
    </row>
    <row r="1382" spans="1:13" x14ac:dyDescent="0.25">
      <c r="A1382" s="68"/>
      <c r="B1382" s="69"/>
      <c r="C1382" s="70"/>
      <c r="D1382" s="71"/>
      <c r="E1382" s="71"/>
      <c r="F1382" s="72"/>
      <c r="G1382" s="73"/>
      <c r="H1382" s="73"/>
      <c r="I1382" s="73"/>
      <c r="J1382" s="73"/>
      <c r="K1382" s="73"/>
      <c r="L1382" s="73"/>
      <c r="M1382" s="73"/>
    </row>
    <row r="1383" spans="1:13" ht="18" x14ac:dyDescent="0.25">
      <c r="A1383" s="150" t="s">
        <v>1939</v>
      </c>
      <c r="B1383" s="150"/>
      <c r="C1383" s="150"/>
      <c r="D1383" s="150"/>
      <c r="E1383" s="150"/>
      <c r="F1383" s="150"/>
      <c r="G1383" s="150"/>
      <c r="H1383" s="150"/>
      <c r="I1383" s="150"/>
      <c r="J1383" s="150"/>
      <c r="K1383" s="150"/>
      <c r="L1383" s="150"/>
      <c r="M1383" s="150"/>
    </row>
    <row r="1384" spans="1:13" ht="15.75" thickBot="1" x14ac:dyDescent="0.3">
      <c r="A1384" s="68"/>
      <c r="B1384" s="69"/>
      <c r="C1384" s="70"/>
      <c r="D1384" s="71"/>
      <c r="E1384" s="71"/>
      <c r="F1384" s="72"/>
      <c r="G1384" s="73"/>
      <c r="H1384" s="73"/>
      <c r="I1384" s="73"/>
      <c r="J1384" s="73"/>
      <c r="K1384" s="73"/>
      <c r="L1384" s="73"/>
      <c r="M1384" s="73"/>
    </row>
    <row r="1385" spans="1:13" ht="29.25" thickBot="1" x14ac:dyDescent="0.3">
      <c r="A1385" s="9" t="s">
        <v>0</v>
      </c>
      <c r="B1385" s="10" t="s">
        <v>1</v>
      </c>
      <c r="C1385" s="11" t="s">
        <v>2</v>
      </c>
      <c r="D1385" s="11" t="s">
        <v>3</v>
      </c>
      <c r="E1385" s="10" t="s">
        <v>4</v>
      </c>
      <c r="F1385" s="11" t="s">
        <v>5</v>
      </c>
      <c r="G1385" s="10" t="s">
        <v>6</v>
      </c>
      <c r="H1385" s="12" t="s">
        <v>7</v>
      </c>
      <c r="I1385" s="12" t="s">
        <v>8</v>
      </c>
      <c r="J1385" s="12" t="s">
        <v>9</v>
      </c>
      <c r="K1385" s="10" t="s">
        <v>10</v>
      </c>
      <c r="L1385" s="12" t="s">
        <v>11</v>
      </c>
      <c r="M1385" s="12" t="s">
        <v>12</v>
      </c>
    </row>
    <row r="1386" spans="1:13" ht="28.5" x14ac:dyDescent="0.25">
      <c r="A1386" s="13">
        <v>795</v>
      </c>
      <c r="B1386" s="14" t="s">
        <v>998</v>
      </c>
      <c r="C1386" s="15" t="s">
        <v>14</v>
      </c>
      <c r="D1386" s="82" t="s">
        <v>971</v>
      </c>
      <c r="E1386" s="74" t="s">
        <v>500</v>
      </c>
      <c r="F1386" s="74" t="s">
        <v>27</v>
      </c>
      <c r="G1386" s="19">
        <v>25000</v>
      </c>
      <c r="H1386" s="19"/>
      <c r="I1386" s="19">
        <f t="shared" si="50"/>
        <v>717.5</v>
      </c>
      <c r="J1386" s="19">
        <f t="shared" si="51"/>
        <v>760</v>
      </c>
      <c r="K1386" s="19">
        <v>25</v>
      </c>
      <c r="L1386" s="19">
        <f t="shared" si="48"/>
        <v>1502.5</v>
      </c>
      <c r="M1386" s="18">
        <f t="shared" si="49"/>
        <v>23497.5</v>
      </c>
    </row>
    <row r="1387" spans="1:13" ht="28.5" x14ac:dyDescent="0.25">
      <c r="A1387" s="20">
        <v>796</v>
      </c>
      <c r="B1387" s="21" t="s">
        <v>999</v>
      </c>
      <c r="C1387" s="22" t="s">
        <v>32</v>
      </c>
      <c r="D1387" s="40" t="s">
        <v>971</v>
      </c>
      <c r="E1387" s="37" t="s">
        <v>500</v>
      </c>
      <c r="F1387" s="37" t="s">
        <v>27</v>
      </c>
      <c r="G1387" s="32">
        <v>25000</v>
      </c>
      <c r="H1387" s="26"/>
      <c r="I1387" s="19">
        <f t="shared" si="50"/>
        <v>717.5</v>
      </c>
      <c r="J1387" s="26">
        <f t="shared" si="51"/>
        <v>760</v>
      </c>
      <c r="K1387" s="26">
        <v>25</v>
      </c>
      <c r="L1387" s="19">
        <f t="shared" si="48"/>
        <v>1502.5</v>
      </c>
      <c r="M1387" s="18">
        <f t="shared" si="49"/>
        <v>23497.5</v>
      </c>
    </row>
    <row r="1388" spans="1:13" ht="28.5" x14ac:dyDescent="0.25">
      <c r="A1388" s="20">
        <v>797</v>
      </c>
      <c r="B1388" s="21" t="s">
        <v>1000</v>
      </c>
      <c r="C1388" s="22" t="s">
        <v>14</v>
      </c>
      <c r="D1388" s="40" t="s">
        <v>971</v>
      </c>
      <c r="E1388" s="37" t="s">
        <v>500</v>
      </c>
      <c r="F1388" s="37" t="s">
        <v>27</v>
      </c>
      <c r="G1388" s="26">
        <v>25000</v>
      </c>
      <c r="H1388" s="26"/>
      <c r="I1388" s="19">
        <f t="shared" si="50"/>
        <v>717.5</v>
      </c>
      <c r="J1388" s="26">
        <f t="shared" si="51"/>
        <v>760</v>
      </c>
      <c r="K1388" s="26">
        <v>25</v>
      </c>
      <c r="L1388" s="19">
        <f t="shared" si="48"/>
        <v>1502.5</v>
      </c>
      <c r="M1388" s="18">
        <f t="shared" si="49"/>
        <v>23497.5</v>
      </c>
    </row>
    <row r="1389" spans="1:13" ht="28.5" x14ac:dyDescent="0.25">
      <c r="A1389" s="20">
        <v>798</v>
      </c>
      <c r="B1389" s="24" t="s">
        <v>1001</v>
      </c>
      <c r="C1389" s="22" t="s">
        <v>14</v>
      </c>
      <c r="D1389" s="40" t="s">
        <v>971</v>
      </c>
      <c r="E1389" s="37" t="s">
        <v>500</v>
      </c>
      <c r="F1389" s="37" t="s">
        <v>27</v>
      </c>
      <c r="G1389" s="32">
        <v>25000</v>
      </c>
      <c r="H1389" s="26"/>
      <c r="I1389" s="19">
        <f t="shared" si="50"/>
        <v>717.5</v>
      </c>
      <c r="J1389" s="26">
        <f t="shared" si="51"/>
        <v>760</v>
      </c>
      <c r="K1389" s="26">
        <v>25</v>
      </c>
      <c r="L1389" s="19">
        <f t="shared" si="48"/>
        <v>1502.5</v>
      </c>
      <c r="M1389" s="18">
        <f t="shared" si="49"/>
        <v>23497.5</v>
      </c>
    </row>
    <row r="1390" spans="1:13" ht="28.5" x14ac:dyDescent="0.25">
      <c r="A1390" s="20">
        <v>799</v>
      </c>
      <c r="B1390" s="24" t="s">
        <v>1002</v>
      </c>
      <c r="C1390" s="22" t="s">
        <v>14</v>
      </c>
      <c r="D1390" s="40" t="s">
        <v>971</v>
      </c>
      <c r="E1390" s="37" t="s">
        <v>500</v>
      </c>
      <c r="F1390" s="37" t="s">
        <v>27</v>
      </c>
      <c r="G1390" s="36">
        <v>25000</v>
      </c>
      <c r="H1390" s="28"/>
      <c r="I1390" s="19">
        <f t="shared" si="50"/>
        <v>717.5</v>
      </c>
      <c r="J1390" s="26">
        <f t="shared" si="51"/>
        <v>760</v>
      </c>
      <c r="K1390" s="26">
        <v>25</v>
      </c>
      <c r="L1390" s="19">
        <f t="shared" si="48"/>
        <v>1502.5</v>
      </c>
      <c r="M1390" s="18">
        <f t="shared" si="49"/>
        <v>23497.5</v>
      </c>
    </row>
    <row r="1391" spans="1:13" ht="28.5" x14ac:dyDescent="0.25">
      <c r="A1391" s="20">
        <v>800</v>
      </c>
      <c r="B1391" s="24" t="s">
        <v>1003</v>
      </c>
      <c r="C1391" s="22" t="s">
        <v>14</v>
      </c>
      <c r="D1391" s="40" t="s">
        <v>971</v>
      </c>
      <c r="E1391" s="37" t="s">
        <v>500</v>
      </c>
      <c r="F1391" s="37" t="s">
        <v>27</v>
      </c>
      <c r="G1391" s="32">
        <v>25000</v>
      </c>
      <c r="H1391" s="32"/>
      <c r="I1391" s="19">
        <f t="shared" si="50"/>
        <v>717.5</v>
      </c>
      <c r="J1391" s="26">
        <f t="shared" si="51"/>
        <v>760</v>
      </c>
      <c r="K1391" s="26">
        <v>25</v>
      </c>
      <c r="L1391" s="19">
        <f t="shared" si="48"/>
        <v>1502.5</v>
      </c>
      <c r="M1391" s="18">
        <f t="shared" si="49"/>
        <v>23497.5</v>
      </c>
    </row>
    <row r="1392" spans="1:13" ht="28.5" x14ac:dyDescent="0.25">
      <c r="A1392" s="20">
        <v>801</v>
      </c>
      <c r="B1392" s="21" t="s">
        <v>1004</v>
      </c>
      <c r="C1392" s="22" t="s">
        <v>14</v>
      </c>
      <c r="D1392" s="40" t="s">
        <v>971</v>
      </c>
      <c r="E1392" s="37" t="s">
        <v>500</v>
      </c>
      <c r="F1392" s="37" t="s">
        <v>27</v>
      </c>
      <c r="G1392" s="36">
        <v>25000</v>
      </c>
      <c r="H1392" s="26"/>
      <c r="I1392" s="19">
        <f t="shared" si="50"/>
        <v>717.5</v>
      </c>
      <c r="J1392" s="26">
        <f t="shared" si="51"/>
        <v>760</v>
      </c>
      <c r="K1392" s="26">
        <v>25</v>
      </c>
      <c r="L1392" s="19">
        <f t="shared" si="48"/>
        <v>1502.5</v>
      </c>
      <c r="M1392" s="18">
        <f t="shared" si="49"/>
        <v>23497.5</v>
      </c>
    </row>
    <row r="1393" spans="1:13" ht="28.5" x14ac:dyDescent="0.25">
      <c r="A1393" s="20">
        <v>802</v>
      </c>
      <c r="B1393" s="21" t="s">
        <v>1005</v>
      </c>
      <c r="C1393" s="22" t="s">
        <v>32</v>
      </c>
      <c r="D1393" s="40" t="s">
        <v>971</v>
      </c>
      <c r="E1393" s="37" t="s">
        <v>500</v>
      </c>
      <c r="F1393" s="37" t="s">
        <v>27</v>
      </c>
      <c r="G1393" s="26">
        <v>25000</v>
      </c>
      <c r="H1393" s="26"/>
      <c r="I1393" s="19">
        <f t="shared" si="50"/>
        <v>717.5</v>
      </c>
      <c r="J1393" s="26">
        <f t="shared" si="51"/>
        <v>760</v>
      </c>
      <c r="K1393" s="26">
        <v>25</v>
      </c>
      <c r="L1393" s="19">
        <f t="shared" si="48"/>
        <v>1502.5</v>
      </c>
      <c r="M1393" s="18">
        <f t="shared" si="49"/>
        <v>23497.5</v>
      </c>
    </row>
    <row r="1394" spans="1:13" ht="28.5" x14ac:dyDescent="0.25">
      <c r="A1394" s="20">
        <v>803</v>
      </c>
      <c r="B1394" s="24" t="s">
        <v>1006</v>
      </c>
      <c r="C1394" s="22" t="s">
        <v>14</v>
      </c>
      <c r="D1394" s="40" t="s">
        <v>971</v>
      </c>
      <c r="E1394" s="37" t="s">
        <v>500</v>
      </c>
      <c r="F1394" s="37" t="s">
        <v>27</v>
      </c>
      <c r="G1394" s="32">
        <v>25000</v>
      </c>
      <c r="H1394" s="26"/>
      <c r="I1394" s="19">
        <f t="shared" si="50"/>
        <v>717.5</v>
      </c>
      <c r="J1394" s="26">
        <f t="shared" si="51"/>
        <v>760</v>
      </c>
      <c r="K1394" s="26">
        <v>25</v>
      </c>
      <c r="L1394" s="19">
        <f t="shared" si="48"/>
        <v>1502.5</v>
      </c>
      <c r="M1394" s="18">
        <f t="shared" si="49"/>
        <v>23497.5</v>
      </c>
    </row>
    <row r="1395" spans="1:13" ht="28.5" x14ac:dyDescent="0.25">
      <c r="A1395" s="20">
        <v>804</v>
      </c>
      <c r="B1395" s="21" t="s">
        <v>1007</v>
      </c>
      <c r="C1395" s="22" t="s">
        <v>14</v>
      </c>
      <c r="D1395" s="40" t="s">
        <v>971</v>
      </c>
      <c r="E1395" s="37" t="s">
        <v>500</v>
      </c>
      <c r="F1395" s="37" t="s">
        <v>27</v>
      </c>
      <c r="G1395" s="32">
        <v>25000</v>
      </c>
      <c r="H1395" s="26"/>
      <c r="I1395" s="19">
        <f t="shared" si="50"/>
        <v>717.5</v>
      </c>
      <c r="J1395" s="26">
        <f t="shared" si="51"/>
        <v>760</v>
      </c>
      <c r="K1395" s="26">
        <v>25</v>
      </c>
      <c r="L1395" s="19">
        <f t="shared" si="48"/>
        <v>1502.5</v>
      </c>
      <c r="M1395" s="18">
        <f t="shared" si="49"/>
        <v>23497.5</v>
      </c>
    </row>
    <row r="1396" spans="1:13" ht="28.5" x14ac:dyDescent="0.25">
      <c r="A1396" s="20">
        <v>805</v>
      </c>
      <c r="B1396" s="21" t="s">
        <v>1008</v>
      </c>
      <c r="C1396" s="22" t="s">
        <v>14</v>
      </c>
      <c r="D1396" s="40" t="s">
        <v>971</v>
      </c>
      <c r="E1396" s="37" t="s">
        <v>500</v>
      </c>
      <c r="F1396" s="37" t="s">
        <v>27</v>
      </c>
      <c r="G1396" s="32">
        <v>25000</v>
      </c>
      <c r="H1396" s="26"/>
      <c r="I1396" s="19">
        <f t="shared" si="50"/>
        <v>717.5</v>
      </c>
      <c r="J1396" s="26">
        <f t="shared" si="51"/>
        <v>760</v>
      </c>
      <c r="K1396" s="26">
        <v>1525</v>
      </c>
      <c r="L1396" s="19">
        <f t="shared" si="48"/>
        <v>3002.5</v>
      </c>
      <c r="M1396" s="18">
        <f t="shared" si="49"/>
        <v>21997.5</v>
      </c>
    </row>
    <row r="1397" spans="1:13" ht="42.75" x14ac:dyDescent="0.25">
      <c r="A1397" s="20">
        <v>806</v>
      </c>
      <c r="B1397" s="21" t="s">
        <v>1009</v>
      </c>
      <c r="C1397" s="22" t="s">
        <v>14</v>
      </c>
      <c r="D1397" s="40" t="s">
        <v>971</v>
      </c>
      <c r="E1397" s="37" t="s">
        <v>500</v>
      </c>
      <c r="F1397" s="37" t="s">
        <v>69</v>
      </c>
      <c r="G1397" s="27">
        <v>13200</v>
      </c>
      <c r="H1397" s="26"/>
      <c r="I1397" s="19">
        <f t="shared" si="50"/>
        <v>378.84</v>
      </c>
      <c r="J1397" s="26">
        <f t="shared" si="51"/>
        <v>401.28</v>
      </c>
      <c r="K1397" s="26">
        <v>25</v>
      </c>
      <c r="L1397" s="19">
        <f t="shared" si="48"/>
        <v>805.11999999999989</v>
      </c>
      <c r="M1397" s="18">
        <f t="shared" si="49"/>
        <v>12394.880000000001</v>
      </c>
    </row>
    <row r="1398" spans="1:13" ht="28.5" x14ac:dyDescent="0.25">
      <c r="A1398" s="20">
        <v>807</v>
      </c>
      <c r="B1398" s="21" t="s">
        <v>1010</v>
      </c>
      <c r="C1398" s="22" t="s">
        <v>14</v>
      </c>
      <c r="D1398" s="40" t="s">
        <v>971</v>
      </c>
      <c r="E1398" s="37" t="s">
        <v>500</v>
      </c>
      <c r="F1398" s="37" t="s">
        <v>27</v>
      </c>
      <c r="G1398" s="27">
        <v>25000</v>
      </c>
      <c r="H1398" s="26"/>
      <c r="I1398" s="19">
        <f t="shared" si="50"/>
        <v>717.5</v>
      </c>
      <c r="J1398" s="26">
        <f t="shared" si="51"/>
        <v>760</v>
      </c>
      <c r="K1398" s="26">
        <v>25</v>
      </c>
      <c r="L1398" s="19">
        <f t="shared" si="48"/>
        <v>1502.5</v>
      </c>
      <c r="M1398" s="18">
        <f t="shared" si="49"/>
        <v>23497.5</v>
      </c>
    </row>
    <row r="1399" spans="1:13" ht="42.75" x14ac:dyDescent="0.25">
      <c r="A1399" s="20">
        <v>808</v>
      </c>
      <c r="B1399" s="21" t="s">
        <v>1011</v>
      </c>
      <c r="C1399" s="22" t="s">
        <v>14</v>
      </c>
      <c r="D1399" s="40" t="s">
        <v>971</v>
      </c>
      <c r="E1399" s="37" t="s">
        <v>500</v>
      </c>
      <c r="F1399" s="37" t="s">
        <v>69</v>
      </c>
      <c r="G1399" s="27">
        <v>25000</v>
      </c>
      <c r="H1399" s="26"/>
      <c r="I1399" s="19">
        <f t="shared" si="50"/>
        <v>717.5</v>
      </c>
      <c r="J1399" s="26">
        <f t="shared" si="51"/>
        <v>760</v>
      </c>
      <c r="K1399" s="26">
        <v>25</v>
      </c>
      <c r="L1399" s="19">
        <f t="shared" si="48"/>
        <v>1502.5</v>
      </c>
      <c r="M1399" s="18">
        <f t="shared" si="49"/>
        <v>23497.5</v>
      </c>
    </row>
    <row r="1400" spans="1:13" ht="28.5" x14ac:dyDescent="0.25">
      <c r="A1400" s="20">
        <v>809</v>
      </c>
      <c r="B1400" s="21" t="s">
        <v>1012</v>
      </c>
      <c r="C1400" s="22" t="s">
        <v>14</v>
      </c>
      <c r="D1400" s="40" t="s">
        <v>971</v>
      </c>
      <c r="E1400" s="37" t="s">
        <v>500</v>
      </c>
      <c r="F1400" s="37" t="s">
        <v>27</v>
      </c>
      <c r="G1400" s="26">
        <v>20000</v>
      </c>
      <c r="H1400" s="26"/>
      <c r="I1400" s="19">
        <f t="shared" si="50"/>
        <v>574</v>
      </c>
      <c r="J1400" s="26">
        <f t="shared" si="51"/>
        <v>608</v>
      </c>
      <c r="K1400" s="26">
        <v>25</v>
      </c>
      <c r="L1400" s="19">
        <f t="shared" si="48"/>
        <v>1207</v>
      </c>
      <c r="M1400" s="18">
        <f t="shared" si="49"/>
        <v>18793</v>
      </c>
    </row>
    <row r="1401" spans="1:13" ht="28.5" x14ac:dyDescent="0.25">
      <c r="A1401" s="20">
        <v>810</v>
      </c>
      <c r="B1401" s="24" t="s">
        <v>1013</v>
      </c>
      <c r="C1401" s="22" t="s">
        <v>14</v>
      </c>
      <c r="D1401" s="40" t="s">
        <v>971</v>
      </c>
      <c r="E1401" s="37" t="s">
        <v>500</v>
      </c>
      <c r="F1401" s="37" t="s">
        <v>27</v>
      </c>
      <c r="G1401" s="36">
        <v>25000</v>
      </c>
      <c r="H1401" s="28"/>
      <c r="I1401" s="19">
        <f t="shared" si="50"/>
        <v>717.5</v>
      </c>
      <c r="J1401" s="26">
        <f t="shared" si="51"/>
        <v>760</v>
      </c>
      <c r="K1401" s="26">
        <v>25</v>
      </c>
      <c r="L1401" s="19">
        <f t="shared" si="48"/>
        <v>1502.5</v>
      </c>
      <c r="M1401" s="18">
        <f t="shared" si="49"/>
        <v>23497.5</v>
      </c>
    </row>
    <row r="1402" spans="1:13" ht="42.75" x14ac:dyDescent="0.25">
      <c r="A1402" s="20">
        <v>811</v>
      </c>
      <c r="B1402" s="21" t="s">
        <v>1014</v>
      </c>
      <c r="C1402" s="22" t="s">
        <v>14</v>
      </c>
      <c r="D1402" s="40" t="s">
        <v>971</v>
      </c>
      <c r="E1402" s="37" t="s">
        <v>500</v>
      </c>
      <c r="F1402" s="37" t="s">
        <v>69</v>
      </c>
      <c r="G1402" s="27">
        <v>13200</v>
      </c>
      <c r="H1402" s="26"/>
      <c r="I1402" s="19">
        <f t="shared" si="50"/>
        <v>378.84</v>
      </c>
      <c r="J1402" s="26">
        <f t="shared" si="51"/>
        <v>401.28</v>
      </c>
      <c r="K1402" s="26">
        <v>25</v>
      </c>
      <c r="L1402" s="19">
        <f t="shared" si="48"/>
        <v>805.11999999999989</v>
      </c>
      <c r="M1402" s="18">
        <f t="shared" si="49"/>
        <v>12394.880000000001</v>
      </c>
    </row>
    <row r="1403" spans="1:13" ht="28.5" x14ac:dyDescent="0.25">
      <c r="A1403" s="20">
        <v>812</v>
      </c>
      <c r="B1403" s="24" t="s">
        <v>1015</v>
      </c>
      <c r="C1403" s="22" t="s">
        <v>14</v>
      </c>
      <c r="D1403" s="40" t="s">
        <v>971</v>
      </c>
      <c r="E1403" s="37" t="s">
        <v>500</v>
      </c>
      <c r="F1403" s="37" t="s">
        <v>27</v>
      </c>
      <c r="G1403" s="36">
        <v>25000</v>
      </c>
      <c r="H1403" s="28"/>
      <c r="I1403" s="19">
        <f t="shared" si="50"/>
        <v>717.5</v>
      </c>
      <c r="J1403" s="26">
        <f t="shared" si="51"/>
        <v>760</v>
      </c>
      <c r="K1403" s="26">
        <v>25</v>
      </c>
      <c r="L1403" s="19">
        <f t="shared" si="48"/>
        <v>1502.5</v>
      </c>
      <c r="M1403" s="18">
        <f t="shared" si="49"/>
        <v>23497.5</v>
      </c>
    </row>
    <row r="1404" spans="1:13" ht="28.5" x14ac:dyDescent="0.25">
      <c r="A1404" s="20">
        <v>813</v>
      </c>
      <c r="B1404" s="21" t="s">
        <v>1016</v>
      </c>
      <c r="C1404" s="22" t="s">
        <v>14</v>
      </c>
      <c r="D1404" s="40" t="s">
        <v>971</v>
      </c>
      <c r="E1404" s="37" t="s">
        <v>500</v>
      </c>
      <c r="F1404" s="37" t="s">
        <v>27</v>
      </c>
      <c r="G1404" s="32">
        <v>25000</v>
      </c>
      <c r="H1404" s="32"/>
      <c r="I1404" s="19">
        <f t="shared" si="50"/>
        <v>717.5</v>
      </c>
      <c r="J1404" s="26">
        <f t="shared" si="51"/>
        <v>760</v>
      </c>
      <c r="K1404" s="26">
        <v>25</v>
      </c>
      <c r="L1404" s="19">
        <f t="shared" si="48"/>
        <v>1502.5</v>
      </c>
      <c r="M1404" s="18">
        <f t="shared" si="49"/>
        <v>23497.5</v>
      </c>
    </row>
    <row r="1405" spans="1:13" ht="28.5" x14ac:dyDescent="0.25">
      <c r="A1405" s="20">
        <v>814</v>
      </c>
      <c r="B1405" s="24" t="s">
        <v>1017</v>
      </c>
      <c r="C1405" s="22" t="s">
        <v>14</v>
      </c>
      <c r="D1405" s="40" t="s">
        <v>971</v>
      </c>
      <c r="E1405" s="37" t="s">
        <v>500</v>
      </c>
      <c r="F1405" s="37" t="s">
        <v>27</v>
      </c>
      <c r="G1405" s="36">
        <v>25000</v>
      </c>
      <c r="H1405" s="28"/>
      <c r="I1405" s="26">
        <f t="shared" si="50"/>
        <v>717.5</v>
      </c>
      <c r="J1405" s="26">
        <f t="shared" si="51"/>
        <v>760</v>
      </c>
      <c r="K1405" s="26">
        <v>25</v>
      </c>
      <c r="L1405" s="26">
        <f t="shared" si="48"/>
        <v>1502.5</v>
      </c>
      <c r="M1405" s="27">
        <f t="shared" si="49"/>
        <v>23497.5</v>
      </c>
    </row>
    <row r="1406" spans="1:13" s="109" customFormat="1" x14ac:dyDescent="0.25">
      <c r="A1406" s="92"/>
      <c r="B1406" s="105"/>
      <c r="C1406" s="94"/>
      <c r="D1406" s="95"/>
      <c r="E1406" s="96"/>
      <c r="F1406" s="96"/>
      <c r="G1406" s="127"/>
      <c r="H1406" s="128"/>
      <c r="I1406" s="98"/>
      <c r="J1406" s="98"/>
      <c r="K1406" s="98"/>
      <c r="L1406" s="98"/>
      <c r="M1406" s="97"/>
    </row>
    <row r="1407" spans="1:13" s="109" customFormat="1" x14ac:dyDescent="0.25">
      <c r="A1407" s="92"/>
      <c r="B1407" s="105"/>
      <c r="C1407" s="94"/>
      <c r="D1407" s="95"/>
      <c r="E1407" s="96"/>
      <c r="F1407" s="96"/>
      <c r="G1407" s="127"/>
      <c r="H1407" s="128"/>
      <c r="I1407" s="98"/>
      <c r="J1407" s="98"/>
      <c r="K1407" s="98"/>
      <c r="L1407" s="98"/>
      <c r="M1407" s="97"/>
    </row>
    <row r="1408" spans="1:13" s="109" customFormat="1" x14ac:dyDescent="0.25">
      <c r="A1408" s="92"/>
      <c r="B1408" s="105"/>
      <c r="C1408" s="94"/>
      <c r="D1408" s="95"/>
      <c r="E1408" s="96"/>
      <c r="F1408" s="96"/>
      <c r="G1408" s="127"/>
      <c r="H1408" s="128"/>
      <c r="I1408" s="98"/>
      <c r="J1408" s="98"/>
      <c r="K1408" s="98"/>
      <c r="L1408" s="98"/>
      <c r="M1408" s="97"/>
    </row>
    <row r="1409" spans="1:13" s="109" customFormat="1" x14ac:dyDescent="0.25">
      <c r="A1409" s="92"/>
      <c r="B1409" s="105"/>
      <c r="C1409" s="94"/>
      <c r="D1409" s="95"/>
      <c r="E1409" s="96"/>
      <c r="F1409" s="96"/>
      <c r="G1409" s="127"/>
      <c r="H1409" s="128"/>
      <c r="I1409" s="98"/>
      <c r="J1409" s="98"/>
      <c r="K1409" s="98"/>
      <c r="L1409" s="98"/>
      <c r="M1409" s="97"/>
    </row>
    <row r="1410" spans="1:13" s="109" customFormat="1" x14ac:dyDescent="0.25">
      <c r="A1410" s="92"/>
      <c r="B1410" s="105"/>
      <c r="C1410" s="94"/>
      <c r="D1410" s="95"/>
      <c r="E1410" s="96"/>
      <c r="F1410" s="96"/>
      <c r="G1410" s="127"/>
      <c r="H1410" s="128"/>
      <c r="I1410" s="98"/>
      <c r="J1410" s="98"/>
      <c r="K1410" s="98"/>
      <c r="L1410" s="98"/>
      <c r="M1410" s="97"/>
    </row>
    <row r="1411" spans="1:13" s="109" customFormat="1" ht="18" x14ac:dyDescent="0.25">
      <c r="A1411" s="149" t="s">
        <v>1935</v>
      </c>
      <c r="B1411" s="149"/>
      <c r="C1411" s="149"/>
      <c r="D1411" s="149"/>
      <c r="E1411" s="149"/>
      <c r="F1411" s="149"/>
      <c r="G1411" s="149"/>
      <c r="H1411" s="149"/>
      <c r="I1411" s="149"/>
      <c r="J1411" s="149"/>
      <c r="K1411" s="149"/>
      <c r="L1411" s="149"/>
      <c r="M1411" s="149"/>
    </row>
    <row r="1412" spans="1:13" s="109" customFormat="1" ht="18" x14ac:dyDescent="0.25">
      <c r="A1412" s="149" t="s">
        <v>1936</v>
      </c>
      <c r="B1412" s="149"/>
      <c r="C1412" s="149"/>
      <c r="D1412" s="149"/>
      <c r="E1412" s="149"/>
      <c r="F1412" s="149"/>
      <c r="G1412" s="149"/>
      <c r="H1412" s="149"/>
      <c r="I1412" s="149"/>
      <c r="J1412" s="149"/>
      <c r="K1412" s="149"/>
      <c r="L1412" s="149"/>
      <c r="M1412" s="149"/>
    </row>
    <row r="1413" spans="1:13" s="109" customFormat="1" ht="18" x14ac:dyDescent="0.25">
      <c r="A1413" s="149" t="s">
        <v>1937</v>
      </c>
      <c r="B1413" s="149"/>
      <c r="C1413" s="149"/>
      <c r="D1413" s="149"/>
      <c r="E1413" s="149"/>
      <c r="F1413" s="149"/>
      <c r="G1413" s="149"/>
      <c r="H1413" s="149"/>
      <c r="I1413" s="149"/>
      <c r="J1413" s="149"/>
      <c r="K1413" s="149"/>
      <c r="L1413" s="149"/>
      <c r="M1413" s="149"/>
    </row>
    <row r="1414" spans="1:13" s="109" customFormat="1" x14ac:dyDescent="0.25">
      <c r="A1414" s="68"/>
      <c r="B1414" s="69"/>
      <c r="C1414" s="70"/>
      <c r="D1414" s="71"/>
      <c r="E1414" s="71"/>
      <c r="F1414" s="72"/>
      <c r="G1414" s="73"/>
      <c r="H1414" s="73"/>
      <c r="I1414" s="73"/>
      <c r="J1414" s="73"/>
      <c r="K1414" s="73"/>
      <c r="L1414" s="73"/>
      <c r="M1414" s="73"/>
    </row>
    <row r="1415" spans="1:13" s="109" customFormat="1" ht="18" x14ac:dyDescent="0.25">
      <c r="A1415" s="149" t="s">
        <v>1938</v>
      </c>
      <c r="B1415" s="149"/>
      <c r="C1415" s="149"/>
      <c r="D1415" s="149"/>
      <c r="E1415" s="149"/>
      <c r="F1415" s="149"/>
      <c r="G1415" s="149"/>
      <c r="H1415" s="149"/>
      <c r="I1415" s="149"/>
      <c r="J1415" s="149"/>
      <c r="K1415" s="149"/>
      <c r="L1415" s="149"/>
      <c r="M1415" s="149"/>
    </row>
    <row r="1416" spans="1:13" s="109" customFormat="1" ht="18" x14ac:dyDescent="0.25">
      <c r="A1416" s="149" t="s">
        <v>1940</v>
      </c>
      <c r="B1416" s="149"/>
      <c r="C1416" s="149"/>
      <c r="D1416" s="149"/>
      <c r="E1416" s="149"/>
      <c r="F1416" s="149"/>
      <c r="G1416" s="149"/>
      <c r="H1416" s="149"/>
      <c r="I1416" s="149"/>
      <c r="J1416" s="149"/>
      <c r="K1416" s="149"/>
      <c r="L1416" s="149"/>
      <c r="M1416" s="149"/>
    </row>
    <row r="1417" spans="1:13" s="109" customFormat="1" x14ac:dyDescent="0.25">
      <c r="A1417" s="68"/>
      <c r="B1417" s="69"/>
      <c r="C1417" s="70"/>
      <c r="D1417" s="71"/>
      <c r="E1417" s="71"/>
      <c r="F1417" s="72"/>
      <c r="G1417" s="73"/>
      <c r="H1417" s="73"/>
      <c r="I1417" s="73"/>
      <c r="J1417" s="73"/>
      <c r="K1417" s="73"/>
      <c r="L1417" s="73"/>
      <c r="M1417" s="73"/>
    </row>
    <row r="1418" spans="1:13" s="109" customFormat="1" ht="18" x14ac:dyDescent="0.25">
      <c r="A1418" s="150" t="s">
        <v>1939</v>
      </c>
      <c r="B1418" s="150"/>
      <c r="C1418" s="150"/>
      <c r="D1418" s="150"/>
      <c r="E1418" s="150"/>
      <c r="F1418" s="150"/>
      <c r="G1418" s="150"/>
      <c r="H1418" s="150"/>
      <c r="I1418" s="150"/>
      <c r="J1418" s="150"/>
      <c r="K1418" s="150"/>
      <c r="L1418" s="150"/>
      <c r="M1418" s="150"/>
    </row>
    <row r="1419" spans="1:13" s="109" customFormat="1" ht="15.75" thickBot="1" x14ac:dyDescent="0.3">
      <c r="A1419" s="68"/>
      <c r="B1419" s="69"/>
      <c r="C1419" s="70"/>
      <c r="D1419" s="71"/>
      <c r="E1419" s="71"/>
      <c r="F1419" s="72"/>
      <c r="G1419" s="73"/>
      <c r="H1419" s="73"/>
      <c r="I1419" s="73"/>
      <c r="J1419" s="73"/>
      <c r="K1419" s="73"/>
      <c r="L1419" s="73"/>
      <c r="M1419" s="73"/>
    </row>
    <row r="1420" spans="1:13" s="109" customFormat="1" ht="29.25" thickBot="1" x14ac:dyDescent="0.3">
      <c r="A1420" s="9" t="s">
        <v>0</v>
      </c>
      <c r="B1420" s="10" t="s">
        <v>1</v>
      </c>
      <c r="C1420" s="11" t="s">
        <v>2</v>
      </c>
      <c r="D1420" s="11" t="s">
        <v>3</v>
      </c>
      <c r="E1420" s="10" t="s">
        <v>4</v>
      </c>
      <c r="F1420" s="11" t="s">
        <v>5</v>
      </c>
      <c r="G1420" s="10" t="s">
        <v>6</v>
      </c>
      <c r="H1420" s="12" t="s">
        <v>7</v>
      </c>
      <c r="I1420" s="12" t="s">
        <v>8</v>
      </c>
      <c r="J1420" s="12" t="s">
        <v>9</v>
      </c>
      <c r="K1420" s="10" t="s">
        <v>10</v>
      </c>
      <c r="L1420" s="12" t="s">
        <v>11</v>
      </c>
      <c r="M1420" s="12" t="s">
        <v>12</v>
      </c>
    </row>
    <row r="1421" spans="1:13" ht="28.5" x14ac:dyDescent="0.25">
      <c r="A1421" s="13">
        <v>815</v>
      </c>
      <c r="B1421" s="17" t="s">
        <v>1018</v>
      </c>
      <c r="C1421" s="15" t="s">
        <v>14</v>
      </c>
      <c r="D1421" s="82" t="s">
        <v>971</v>
      </c>
      <c r="E1421" s="74" t="s">
        <v>500</v>
      </c>
      <c r="F1421" s="74" t="s">
        <v>27</v>
      </c>
      <c r="G1421" s="126">
        <v>25000</v>
      </c>
      <c r="H1421" s="126"/>
      <c r="I1421" s="19">
        <f t="shared" si="50"/>
        <v>717.5</v>
      </c>
      <c r="J1421" s="19">
        <f t="shared" si="51"/>
        <v>760</v>
      </c>
      <c r="K1421" s="19">
        <v>25</v>
      </c>
      <c r="L1421" s="19">
        <f t="shared" si="48"/>
        <v>1502.5</v>
      </c>
      <c r="M1421" s="18">
        <f t="shared" si="49"/>
        <v>23497.5</v>
      </c>
    </row>
    <row r="1422" spans="1:13" ht="28.5" x14ac:dyDescent="0.25">
      <c r="A1422" s="20">
        <v>816</v>
      </c>
      <c r="B1422" s="24" t="s">
        <v>1019</v>
      </c>
      <c r="C1422" s="22" t="s">
        <v>32</v>
      </c>
      <c r="D1422" s="40" t="s">
        <v>971</v>
      </c>
      <c r="E1422" s="37" t="s">
        <v>500</v>
      </c>
      <c r="F1422" s="37" t="s">
        <v>27</v>
      </c>
      <c r="G1422" s="32">
        <v>25000</v>
      </c>
      <c r="H1422" s="32"/>
      <c r="I1422" s="19">
        <f t="shared" si="50"/>
        <v>717.5</v>
      </c>
      <c r="J1422" s="26">
        <f t="shared" si="51"/>
        <v>760</v>
      </c>
      <c r="K1422" s="26">
        <v>25</v>
      </c>
      <c r="L1422" s="19">
        <f t="shared" si="48"/>
        <v>1502.5</v>
      </c>
      <c r="M1422" s="18">
        <f t="shared" si="49"/>
        <v>23497.5</v>
      </c>
    </row>
    <row r="1423" spans="1:13" ht="28.5" x14ac:dyDescent="0.25">
      <c r="A1423" s="20">
        <v>817</v>
      </c>
      <c r="B1423" s="21" t="s">
        <v>1020</v>
      </c>
      <c r="C1423" s="22" t="s">
        <v>14</v>
      </c>
      <c r="D1423" s="40" t="s">
        <v>971</v>
      </c>
      <c r="E1423" s="37" t="s">
        <v>500</v>
      </c>
      <c r="F1423" s="37" t="s">
        <v>27</v>
      </c>
      <c r="G1423" s="32">
        <v>25000</v>
      </c>
      <c r="H1423" s="32"/>
      <c r="I1423" s="19">
        <f t="shared" si="50"/>
        <v>717.5</v>
      </c>
      <c r="J1423" s="26">
        <f t="shared" si="51"/>
        <v>760</v>
      </c>
      <c r="K1423" s="26">
        <v>25</v>
      </c>
      <c r="L1423" s="19">
        <f t="shared" si="48"/>
        <v>1502.5</v>
      </c>
      <c r="M1423" s="18">
        <f t="shared" si="49"/>
        <v>23497.5</v>
      </c>
    </row>
    <row r="1424" spans="1:13" ht="28.5" x14ac:dyDescent="0.25">
      <c r="A1424" s="20">
        <v>818</v>
      </c>
      <c r="B1424" s="21" t="s">
        <v>1021</v>
      </c>
      <c r="C1424" s="22" t="s">
        <v>14</v>
      </c>
      <c r="D1424" s="40" t="s">
        <v>971</v>
      </c>
      <c r="E1424" s="37" t="s">
        <v>500</v>
      </c>
      <c r="F1424" s="37" t="s">
        <v>27</v>
      </c>
      <c r="G1424" s="32">
        <v>25000</v>
      </c>
      <c r="H1424" s="26"/>
      <c r="I1424" s="19">
        <f t="shared" si="50"/>
        <v>717.5</v>
      </c>
      <c r="J1424" s="26">
        <f t="shared" si="51"/>
        <v>760</v>
      </c>
      <c r="K1424" s="26">
        <v>25</v>
      </c>
      <c r="L1424" s="19">
        <f t="shared" si="48"/>
        <v>1502.5</v>
      </c>
      <c r="M1424" s="18">
        <f t="shared" si="49"/>
        <v>23497.5</v>
      </c>
    </row>
    <row r="1425" spans="1:13" ht="28.5" x14ac:dyDescent="0.25">
      <c r="A1425" s="20">
        <v>819</v>
      </c>
      <c r="B1425" s="24" t="s">
        <v>1022</v>
      </c>
      <c r="C1425" s="22" t="s">
        <v>14</v>
      </c>
      <c r="D1425" s="40" t="s">
        <v>971</v>
      </c>
      <c r="E1425" s="37" t="s">
        <v>500</v>
      </c>
      <c r="F1425" s="37" t="s">
        <v>27</v>
      </c>
      <c r="G1425" s="36">
        <v>25000</v>
      </c>
      <c r="H1425" s="28"/>
      <c r="I1425" s="19">
        <f t="shared" si="50"/>
        <v>717.5</v>
      </c>
      <c r="J1425" s="26">
        <f t="shared" si="51"/>
        <v>760</v>
      </c>
      <c r="K1425" s="26">
        <v>25</v>
      </c>
      <c r="L1425" s="19">
        <f t="shared" si="48"/>
        <v>1502.5</v>
      </c>
      <c r="M1425" s="18">
        <f t="shared" si="49"/>
        <v>23497.5</v>
      </c>
    </row>
    <row r="1426" spans="1:13" ht="28.5" x14ac:dyDescent="0.25">
      <c r="A1426" s="20">
        <v>820</v>
      </c>
      <c r="B1426" s="24" t="s">
        <v>1023</v>
      </c>
      <c r="C1426" s="22" t="s">
        <v>14</v>
      </c>
      <c r="D1426" s="40" t="s">
        <v>971</v>
      </c>
      <c r="E1426" s="37" t="s">
        <v>500</v>
      </c>
      <c r="F1426" s="37" t="s">
        <v>27</v>
      </c>
      <c r="G1426" s="32">
        <v>25000</v>
      </c>
      <c r="H1426" s="26"/>
      <c r="I1426" s="19">
        <f t="shared" si="50"/>
        <v>717.5</v>
      </c>
      <c r="J1426" s="26">
        <f t="shared" si="51"/>
        <v>760</v>
      </c>
      <c r="K1426" s="26">
        <v>25</v>
      </c>
      <c r="L1426" s="19">
        <f t="shared" si="48"/>
        <v>1502.5</v>
      </c>
      <c r="M1426" s="18">
        <f t="shared" si="49"/>
        <v>23497.5</v>
      </c>
    </row>
    <row r="1427" spans="1:13" ht="28.5" x14ac:dyDescent="0.25">
      <c r="A1427" s="20">
        <v>821</v>
      </c>
      <c r="B1427" s="21" t="s">
        <v>1024</v>
      </c>
      <c r="C1427" s="22" t="s">
        <v>14</v>
      </c>
      <c r="D1427" s="40" t="s">
        <v>971</v>
      </c>
      <c r="E1427" s="37" t="s">
        <v>500</v>
      </c>
      <c r="F1427" s="37" t="s">
        <v>27</v>
      </c>
      <c r="G1427" s="27">
        <v>13200</v>
      </c>
      <c r="H1427" s="26"/>
      <c r="I1427" s="19">
        <f t="shared" si="50"/>
        <v>378.84</v>
      </c>
      <c r="J1427" s="26">
        <f t="shared" si="51"/>
        <v>401.28</v>
      </c>
      <c r="K1427" s="26">
        <v>25</v>
      </c>
      <c r="L1427" s="19">
        <f t="shared" si="48"/>
        <v>805.11999999999989</v>
      </c>
      <c r="M1427" s="18">
        <f t="shared" si="49"/>
        <v>12394.880000000001</v>
      </c>
    </row>
    <row r="1428" spans="1:13" ht="28.5" x14ac:dyDescent="0.25">
      <c r="A1428" s="20">
        <v>822</v>
      </c>
      <c r="B1428" s="21" t="s">
        <v>1025</v>
      </c>
      <c r="C1428" s="22" t="s">
        <v>14</v>
      </c>
      <c r="D1428" s="40" t="s">
        <v>971</v>
      </c>
      <c r="E1428" s="37" t="s">
        <v>500</v>
      </c>
      <c r="F1428" s="37" t="s">
        <v>27</v>
      </c>
      <c r="G1428" s="32">
        <v>25000</v>
      </c>
      <c r="H1428" s="26"/>
      <c r="I1428" s="19">
        <f t="shared" si="50"/>
        <v>717.5</v>
      </c>
      <c r="J1428" s="26">
        <f t="shared" si="51"/>
        <v>760</v>
      </c>
      <c r="K1428" s="26">
        <v>25</v>
      </c>
      <c r="L1428" s="19">
        <f t="shared" si="48"/>
        <v>1502.5</v>
      </c>
      <c r="M1428" s="18">
        <f t="shared" si="49"/>
        <v>23497.5</v>
      </c>
    </row>
    <row r="1429" spans="1:13" ht="28.5" x14ac:dyDescent="0.25">
      <c r="A1429" s="20">
        <v>823</v>
      </c>
      <c r="B1429" s="24" t="s">
        <v>1026</v>
      </c>
      <c r="C1429" s="22" t="s">
        <v>14</v>
      </c>
      <c r="D1429" s="40" t="s">
        <v>971</v>
      </c>
      <c r="E1429" s="37" t="s">
        <v>500</v>
      </c>
      <c r="F1429" s="37" t="s">
        <v>27</v>
      </c>
      <c r="G1429" s="36">
        <v>25000</v>
      </c>
      <c r="H1429" s="28"/>
      <c r="I1429" s="19">
        <f t="shared" si="50"/>
        <v>717.5</v>
      </c>
      <c r="J1429" s="26">
        <f t="shared" si="51"/>
        <v>760</v>
      </c>
      <c r="K1429" s="26">
        <v>25</v>
      </c>
      <c r="L1429" s="19">
        <f t="shared" si="48"/>
        <v>1502.5</v>
      </c>
      <c r="M1429" s="18">
        <f t="shared" si="49"/>
        <v>23497.5</v>
      </c>
    </row>
    <row r="1430" spans="1:13" ht="28.5" x14ac:dyDescent="0.25">
      <c r="A1430" s="20">
        <v>824</v>
      </c>
      <c r="B1430" s="21" t="s">
        <v>1027</v>
      </c>
      <c r="C1430" s="22" t="s">
        <v>14</v>
      </c>
      <c r="D1430" s="40" t="s">
        <v>971</v>
      </c>
      <c r="E1430" s="37" t="s">
        <v>500</v>
      </c>
      <c r="F1430" s="37" t="s">
        <v>27</v>
      </c>
      <c r="G1430" s="26">
        <v>25000</v>
      </c>
      <c r="H1430" s="26"/>
      <c r="I1430" s="19">
        <f t="shared" si="50"/>
        <v>717.5</v>
      </c>
      <c r="J1430" s="26">
        <f t="shared" si="51"/>
        <v>760</v>
      </c>
      <c r="K1430" s="26">
        <v>25</v>
      </c>
      <c r="L1430" s="19">
        <f t="shared" si="48"/>
        <v>1502.5</v>
      </c>
      <c r="M1430" s="18">
        <f t="shared" si="49"/>
        <v>23497.5</v>
      </c>
    </row>
    <row r="1431" spans="1:13" ht="28.5" x14ac:dyDescent="0.25">
      <c r="A1431" s="20">
        <v>825</v>
      </c>
      <c r="B1431" s="21" t="s">
        <v>1028</v>
      </c>
      <c r="C1431" s="22" t="s">
        <v>14</v>
      </c>
      <c r="D1431" s="40" t="s">
        <v>971</v>
      </c>
      <c r="E1431" s="37" t="s">
        <v>500</v>
      </c>
      <c r="F1431" s="37" t="s">
        <v>27</v>
      </c>
      <c r="G1431" s="26">
        <v>25000</v>
      </c>
      <c r="H1431" s="26"/>
      <c r="I1431" s="19">
        <f t="shared" si="50"/>
        <v>717.5</v>
      </c>
      <c r="J1431" s="26">
        <f t="shared" si="51"/>
        <v>760</v>
      </c>
      <c r="K1431" s="26">
        <v>25</v>
      </c>
      <c r="L1431" s="19">
        <f t="shared" si="48"/>
        <v>1502.5</v>
      </c>
      <c r="M1431" s="18">
        <f t="shared" si="49"/>
        <v>23497.5</v>
      </c>
    </row>
    <row r="1432" spans="1:13" ht="28.5" x14ac:dyDescent="0.25">
      <c r="A1432" s="20">
        <v>826</v>
      </c>
      <c r="B1432" s="24" t="s">
        <v>1029</v>
      </c>
      <c r="C1432" s="22" t="s">
        <v>14</v>
      </c>
      <c r="D1432" s="40" t="s">
        <v>971</v>
      </c>
      <c r="E1432" s="37" t="s">
        <v>500</v>
      </c>
      <c r="F1432" s="37" t="s">
        <v>27</v>
      </c>
      <c r="G1432" s="32">
        <v>25000</v>
      </c>
      <c r="H1432" s="26"/>
      <c r="I1432" s="19">
        <f t="shared" si="50"/>
        <v>717.5</v>
      </c>
      <c r="J1432" s="26">
        <f t="shared" si="51"/>
        <v>760</v>
      </c>
      <c r="K1432" s="26">
        <v>25</v>
      </c>
      <c r="L1432" s="19">
        <f t="shared" si="48"/>
        <v>1502.5</v>
      </c>
      <c r="M1432" s="18">
        <f t="shared" si="49"/>
        <v>23497.5</v>
      </c>
    </row>
    <row r="1433" spans="1:13" ht="28.5" x14ac:dyDescent="0.25">
      <c r="A1433" s="20">
        <v>827</v>
      </c>
      <c r="B1433" s="24" t="s">
        <v>1030</v>
      </c>
      <c r="C1433" s="22" t="s">
        <v>14</v>
      </c>
      <c r="D1433" s="40" t="s">
        <v>971</v>
      </c>
      <c r="E1433" s="37" t="s">
        <v>500</v>
      </c>
      <c r="F1433" s="37" t="s">
        <v>27</v>
      </c>
      <c r="G1433" s="32">
        <v>25000</v>
      </c>
      <c r="H1433" s="28"/>
      <c r="I1433" s="19">
        <f t="shared" si="50"/>
        <v>717.5</v>
      </c>
      <c r="J1433" s="26">
        <f t="shared" si="51"/>
        <v>760</v>
      </c>
      <c r="K1433" s="26">
        <v>25</v>
      </c>
      <c r="L1433" s="19">
        <f t="shared" si="48"/>
        <v>1502.5</v>
      </c>
      <c r="M1433" s="18">
        <f t="shared" si="49"/>
        <v>23497.5</v>
      </c>
    </row>
    <row r="1434" spans="1:13" ht="42.75" x14ac:dyDescent="0.25">
      <c r="A1434" s="20">
        <v>828</v>
      </c>
      <c r="B1434" s="21" t="s">
        <v>1031</v>
      </c>
      <c r="C1434" s="22" t="s">
        <v>14</v>
      </c>
      <c r="D1434" s="40" t="s">
        <v>971</v>
      </c>
      <c r="E1434" s="37" t="s">
        <v>500</v>
      </c>
      <c r="F1434" s="37" t="s">
        <v>34</v>
      </c>
      <c r="G1434" s="27">
        <v>22000</v>
      </c>
      <c r="H1434" s="26"/>
      <c r="I1434" s="19">
        <f t="shared" si="50"/>
        <v>631.4</v>
      </c>
      <c r="J1434" s="26">
        <f t="shared" si="51"/>
        <v>668.8</v>
      </c>
      <c r="K1434" s="26">
        <v>324.52</v>
      </c>
      <c r="L1434" s="19">
        <f t="shared" si="48"/>
        <v>1624.7199999999998</v>
      </c>
      <c r="M1434" s="18">
        <f t="shared" si="49"/>
        <v>20375.28</v>
      </c>
    </row>
    <row r="1435" spans="1:13" ht="28.5" x14ac:dyDescent="0.25">
      <c r="A1435" s="20">
        <v>829</v>
      </c>
      <c r="B1435" s="24" t="s">
        <v>1032</v>
      </c>
      <c r="C1435" s="22" t="s">
        <v>14</v>
      </c>
      <c r="D1435" s="40" t="s">
        <v>971</v>
      </c>
      <c r="E1435" s="37" t="s">
        <v>500</v>
      </c>
      <c r="F1435" s="37" t="s">
        <v>27</v>
      </c>
      <c r="G1435" s="36">
        <v>25000</v>
      </c>
      <c r="H1435" s="28"/>
      <c r="I1435" s="19">
        <f t="shared" si="50"/>
        <v>717.5</v>
      </c>
      <c r="J1435" s="26">
        <f t="shared" si="51"/>
        <v>760</v>
      </c>
      <c r="K1435" s="26">
        <v>25</v>
      </c>
      <c r="L1435" s="19">
        <f t="shared" si="48"/>
        <v>1502.5</v>
      </c>
      <c r="M1435" s="18">
        <f t="shared" si="49"/>
        <v>23497.5</v>
      </c>
    </row>
    <row r="1436" spans="1:13" ht="28.5" x14ac:dyDescent="0.25">
      <c r="A1436" s="20">
        <v>830</v>
      </c>
      <c r="B1436" s="21" t="s">
        <v>1033</v>
      </c>
      <c r="C1436" s="22" t="s">
        <v>14</v>
      </c>
      <c r="D1436" s="40" t="s">
        <v>971</v>
      </c>
      <c r="E1436" s="37" t="s">
        <v>500</v>
      </c>
      <c r="F1436" s="37" t="s">
        <v>27</v>
      </c>
      <c r="G1436" s="32">
        <v>25000</v>
      </c>
      <c r="H1436" s="26"/>
      <c r="I1436" s="19">
        <f t="shared" si="50"/>
        <v>717.5</v>
      </c>
      <c r="J1436" s="26">
        <f t="shared" si="51"/>
        <v>760</v>
      </c>
      <c r="K1436" s="26">
        <v>25</v>
      </c>
      <c r="L1436" s="19">
        <f t="shared" si="48"/>
        <v>1502.5</v>
      </c>
      <c r="M1436" s="18">
        <f t="shared" si="49"/>
        <v>23497.5</v>
      </c>
    </row>
    <row r="1437" spans="1:13" ht="28.5" x14ac:dyDescent="0.25">
      <c r="A1437" s="20">
        <v>831</v>
      </c>
      <c r="B1437" s="21" t="s">
        <v>1034</v>
      </c>
      <c r="C1437" s="22" t="s">
        <v>14</v>
      </c>
      <c r="D1437" s="40" t="s">
        <v>971</v>
      </c>
      <c r="E1437" s="37" t="s">
        <v>500</v>
      </c>
      <c r="F1437" s="37" t="s">
        <v>27</v>
      </c>
      <c r="G1437" s="27">
        <v>25000</v>
      </c>
      <c r="H1437" s="26"/>
      <c r="I1437" s="19">
        <f t="shared" si="50"/>
        <v>717.5</v>
      </c>
      <c r="J1437" s="26">
        <f t="shared" si="51"/>
        <v>760</v>
      </c>
      <c r="K1437" s="26">
        <v>1541.82</v>
      </c>
      <c r="L1437" s="19">
        <f t="shared" si="48"/>
        <v>3019.3199999999997</v>
      </c>
      <c r="M1437" s="18">
        <f t="shared" si="49"/>
        <v>21980.68</v>
      </c>
    </row>
    <row r="1438" spans="1:13" ht="28.5" x14ac:dyDescent="0.25">
      <c r="A1438" s="20">
        <v>832</v>
      </c>
      <c r="B1438" s="21" t="s">
        <v>1035</v>
      </c>
      <c r="C1438" s="22" t="s">
        <v>14</v>
      </c>
      <c r="D1438" s="40" t="s">
        <v>971</v>
      </c>
      <c r="E1438" s="37" t="s">
        <v>500</v>
      </c>
      <c r="F1438" s="37" t="s">
        <v>27</v>
      </c>
      <c r="G1438" s="32">
        <v>25000</v>
      </c>
      <c r="H1438" s="26"/>
      <c r="I1438" s="19">
        <f t="shared" si="50"/>
        <v>717.5</v>
      </c>
      <c r="J1438" s="26">
        <f t="shared" si="51"/>
        <v>760</v>
      </c>
      <c r="K1438" s="26">
        <v>25</v>
      </c>
      <c r="L1438" s="19">
        <f t="shared" si="48"/>
        <v>1502.5</v>
      </c>
      <c r="M1438" s="18">
        <f t="shared" si="49"/>
        <v>23497.5</v>
      </c>
    </row>
    <row r="1439" spans="1:13" ht="28.5" x14ac:dyDescent="0.25">
      <c r="A1439" s="20">
        <v>833</v>
      </c>
      <c r="B1439" s="24" t="s">
        <v>1036</v>
      </c>
      <c r="C1439" s="22" t="s">
        <v>14</v>
      </c>
      <c r="D1439" s="40" t="s">
        <v>971</v>
      </c>
      <c r="E1439" s="37" t="s">
        <v>500</v>
      </c>
      <c r="F1439" s="37" t="s">
        <v>27</v>
      </c>
      <c r="G1439" s="32">
        <v>25000</v>
      </c>
      <c r="H1439" s="26"/>
      <c r="I1439" s="19">
        <f t="shared" si="50"/>
        <v>717.5</v>
      </c>
      <c r="J1439" s="26">
        <f t="shared" si="51"/>
        <v>760</v>
      </c>
      <c r="K1439" s="26">
        <v>25</v>
      </c>
      <c r="L1439" s="19">
        <f t="shared" si="48"/>
        <v>1502.5</v>
      </c>
      <c r="M1439" s="18">
        <f t="shared" si="49"/>
        <v>23497.5</v>
      </c>
    </row>
    <row r="1440" spans="1:13" ht="28.5" x14ac:dyDescent="0.25">
      <c r="A1440" s="20">
        <v>834</v>
      </c>
      <c r="B1440" s="21" t="s">
        <v>1037</v>
      </c>
      <c r="C1440" s="22" t="s">
        <v>14</v>
      </c>
      <c r="D1440" s="40" t="s">
        <v>971</v>
      </c>
      <c r="E1440" s="37" t="s">
        <v>500</v>
      </c>
      <c r="F1440" s="37" t="s">
        <v>27</v>
      </c>
      <c r="G1440" s="27">
        <v>13200</v>
      </c>
      <c r="H1440" s="26"/>
      <c r="I1440" s="19">
        <f t="shared" si="50"/>
        <v>378.84</v>
      </c>
      <c r="J1440" s="26">
        <f t="shared" si="51"/>
        <v>401.28</v>
      </c>
      <c r="K1440" s="26">
        <v>25</v>
      </c>
      <c r="L1440" s="19">
        <f t="shared" ref="L1440:L1561" si="52">+H1440+I1440+J1440+K1440</f>
        <v>805.11999999999989</v>
      </c>
      <c r="M1440" s="18">
        <f t="shared" ref="M1440:M1561" si="53">+G1440-L1440</f>
        <v>12394.880000000001</v>
      </c>
    </row>
    <row r="1441" spans="1:13" ht="28.5" x14ac:dyDescent="0.25">
      <c r="A1441" s="20">
        <v>835</v>
      </c>
      <c r="B1441" s="21" t="s">
        <v>1038</v>
      </c>
      <c r="C1441" s="22" t="s">
        <v>14</v>
      </c>
      <c r="D1441" s="40" t="s">
        <v>971</v>
      </c>
      <c r="E1441" s="37" t="s">
        <v>500</v>
      </c>
      <c r="F1441" s="37" t="s">
        <v>27</v>
      </c>
      <c r="G1441" s="32">
        <v>25000</v>
      </c>
      <c r="H1441" s="32"/>
      <c r="I1441" s="26">
        <f t="shared" ref="I1441:I1562" si="54">+G1441*2.87%</f>
        <v>717.5</v>
      </c>
      <c r="J1441" s="26">
        <f t="shared" si="51"/>
        <v>760</v>
      </c>
      <c r="K1441" s="26">
        <v>25</v>
      </c>
      <c r="L1441" s="26">
        <f t="shared" si="52"/>
        <v>1502.5</v>
      </c>
      <c r="M1441" s="27">
        <f t="shared" si="53"/>
        <v>23497.5</v>
      </c>
    </row>
    <row r="1442" spans="1:13" s="109" customFormat="1" x14ac:dyDescent="0.25">
      <c r="A1442" s="92"/>
      <c r="B1442" s="93"/>
      <c r="C1442" s="94"/>
      <c r="D1442" s="95"/>
      <c r="E1442" s="96"/>
      <c r="F1442" s="96"/>
      <c r="G1442" s="106"/>
      <c r="H1442" s="106"/>
      <c r="I1442" s="98"/>
      <c r="J1442" s="98"/>
      <c r="K1442" s="98"/>
      <c r="L1442" s="98"/>
      <c r="M1442" s="97"/>
    </row>
    <row r="1443" spans="1:13" s="109" customFormat="1" x14ac:dyDescent="0.25">
      <c r="A1443" s="92"/>
      <c r="B1443" s="93"/>
      <c r="C1443" s="94"/>
      <c r="D1443" s="95"/>
      <c r="E1443" s="96"/>
      <c r="F1443" s="96"/>
      <c r="G1443" s="106"/>
      <c r="H1443" s="106"/>
      <c r="I1443" s="98"/>
      <c r="J1443" s="98"/>
      <c r="K1443" s="98"/>
      <c r="L1443" s="98"/>
      <c r="M1443" s="97"/>
    </row>
    <row r="1444" spans="1:13" s="109" customFormat="1" x14ac:dyDescent="0.25">
      <c r="A1444" s="92"/>
      <c r="B1444" s="93"/>
      <c r="C1444" s="94"/>
      <c r="D1444" s="95"/>
      <c r="E1444" s="96"/>
      <c r="F1444" s="96"/>
      <c r="G1444" s="106"/>
      <c r="H1444" s="106"/>
      <c r="I1444" s="98"/>
      <c r="J1444" s="98"/>
      <c r="K1444" s="98"/>
      <c r="L1444" s="98"/>
      <c r="M1444" s="97"/>
    </row>
    <row r="1445" spans="1:13" s="109" customFormat="1" x14ac:dyDescent="0.25">
      <c r="A1445" s="92"/>
      <c r="B1445" s="93"/>
      <c r="C1445" s="94"/>
      <c r="D1445" s="95"/>
      <c r="E1445" s="96"/>
      <c r="F1445" s="96"/>
      <c r="G1445" s="106"/>
      <c r="H1445" s="106"/>
      <c r="I1445" s="98"/>
      <c r="J1445" s="98"/>
      <c r="K1445" s="98"/>
      <c r="L1445" s="98"/>
      <c r="M1445" s="97"/>
    </row>
    <row r="1446" spans="1:13" s="109" customFormat="1" ht="18" x14ac:dyDescent="0.25">
      <c r="A1446" s="149" t="s">
        <v>1935</v>
      </c>
      <c r="B1446" s="149"/>
      <c r="C1446" s="149"/>
      <c r="D1446" s="149"/>
      <c r="E1446" s="149"/>
      <c r="F1446" s="149"/>
      <c r="G1446" s="149"/>
      <c r="H1446" s="149"/>
      <c r="I1446" s="149"/>
      <c r="J1446" s="149"/>
      <c r="K1446" s="149"/>
      <c r="L1446" s="149"/>
      <c r="M1446" s="149"/>
    </row>
    <row r="1447" spans="1:13" s="109" customFormat="1" ht="18" x14ac:dyDescent="0.25">
      <c r="A1447" s="149" t="s">
        <v>1936</v>
      </c>
      <c r="B1447" s="149"/>
      <c r="C1447" s="149"/>
      <c r="D1447" s="149"/>
      <c r="E1447" s="149"/>
      <c r="F1447" s="149"/>
      <c r="G1447" s="149"/>
      <c r="H1447" s="149"/>
      <c r="I1447" s="149"/>
      <c r="J1447" s="149"/>
      <c r="K1447" s="149"/>
      <c r="L1447" s="149"/>
      <c r="M1447" s="149"/>
    </row>
    <row r="1448" spans="1:13" s="109" customFormat="1" ht="18" x14ac:dyDescent="0.25">
      <c r="A1448" s="149" t="s">
        <v>1937</v>
      </c>
      <c r="B1448" s="149"/>
      <c r="C1448" s="149"/>
      <c r="D1448" s="149"/>
      <c r="E1448" s="149"/>
      <c r="F1448" s="149"/>
      <c r="G1448" s="149"/>
      <c r="H1448" s="149"/>
      <c r="I1448" s="149"/>
      <c r="J1448" s="149"/>
      <c r="K1448" s="149"/>
      <c r="L1448" s="149"/>
      <c r="M1448" s="149"/>
    </row>
    <row r="1449" spans="1:13" s="109" customFormat="1" x14ac:dyDescent="0.25">
      <c r="A1449" s="68"/>
      <c r="B1449" s="69"/>
      <c r="C1449" s="70"/>
      <c r="D1449" s="71"/>
      <c r="E1449" s="71"/>
      <c r="F1449" s="72"/>
      <c r="G1449" s="73"/>
      <c r="H1449" s="73"/>
      <c r="I1449" s="73"/>
      <c r="J1449" s="73"/>
      <c r="K1449" s="73"/>
      <c r="L1449" s="73"/>
      <c r="M1449" s="73"/>
    </row>
    <row r="1450" spans="1:13" s="109" customFormat="1" ht="18" x14ac:dyDescent="0.25">
      <c r="A1450" s="149" t="s">
        <v>1938</v>
      </c>
      <c r="B1450" s="149"/>
      <c r="C1450" s="149"/>
      <c r="D1450" s="149"/>
      <c r="E1450" s="149"/>
      <c r="F1450" s="149"/>
      <c r="G1450" s="149"/>
      <c r="H1450" s="149"/>
      <c r="I1450" s="149"/>
      <c r="J1450" s="149"/>
      <c r="K1450" s="149"/>
      <c r="L1450" s="149"/>
      <c r="M1450" s="149"/>
    </row>
    <row r="1451" spans="1:13" s="109" customFormat="1" ht="18" x14ac:dyDescent="0.25">
      <c r="A1451" s="149" t="s">
        <v>1940</v>
      </c>
      <c r="B1451" s="149"/>
      <c r="C1451" s="149"/>
      <c r="D1451" s="149"/>
      <c r="E1451" s="149"/>
      <c r="F1451" s="149"/>
      <c r="G1451" s="149"/>
      <c r="H1451" s="149"/>
      <c r="I1451" s="149"/>
      <c r="J1451" s="149"/>
      <c r="K1451" s="149"/>
      <c r="L1451" s="149"/>
      <c r="M1451" s="149"/>
    </row>
    <row r="1452" spans="1:13" s="109" customFormat="1" x14ac:dyDescent="0.25">
      <c r="A1452" s="68"/>
      <c r="B1452" s="69"/>
      <c r="C1452" s="70"/>
      <c r="D1452" s="71"/>
      <c r="E1452" s="71"/>
      <c r="F1452" s="72"/>
      <c r="G1452" s="73"/>
      <c r="H1452" s="73"/>
      <c r="I1452" s="73"/>
      <c r="J1452" s="73"/>
      <c r="K1452" s="73"/>
      <c r="L1452" s="73"/>
      <c r="M1452" s="73"/>
    </row>
    <row r="1453" spans="1:13" s="109" customFormat="1" ht="18" x14ac:dyDescent="0.25">
      <c r="A1453" s="150" t="s">
        <v>1939</v>
      </c>
      <c r="B1453" s="150"/>
      <c r="C1453" s="150"/>
      <c r="D1453" s="150"/>
      <c r="E1453" s="150"/>
      <c r="F1453" s="150"/>
      <c r="G1453" s="150"/>
      <c r="H1453" s="150"/>
      <c r="I1453" s="150"/>
      <c r="J1453" s="150"/>
      <c r="K1453" s="150"/>
      <c r="L1453" s="150"/>
      <c r="M1453" s="150"/>
    </row>
    <row r="1454" spans="1:13" s="109" customFormat="1" ht="15.75" thickBot="1" x14ac:dyDescent="0.3">
      <c r="A1454" s="68"/>
      <c r="B1454" s="69"/>
      <c r="C1454" s="70"/>
      <c r="D1454" s="71"/>
      <c r="E1454" s="71"/>
      <c r="F1454" s="72"/>
      <c r="G1454" s="73"/>
      <c r="H1454" s="73"/>
      <c r="I1454" s="73"/>
      <c r="J1454" s="73"/>
      <c r="K1454" s="73"/>
      <c r="L1454" s="73"/>
      <c r="M1454" s="73"/>
    </row>
    <row r="1455" spans="1:13" s="109" customFormat="1" ht="29.25" thickBot="1" x14ac:dyDescent="0.3">
      <c r="A1455" s="9" t="s">
        <v>0</v>
      </c>
      <c r="B1455" s="10" t="s">
        <v>1</v>
      </c>
      <c r="C1455" s="11" t="s">
        <v>2</v>
      </c>
      <c r="D1455" s="11" t="s">
        <v>3</v>
      </c>
      <c r="E1455" s="10" t="s">
        <v>4</v>
      </c>
      <c r="F1455" s="11" t="s">
        <v>5</v>
      </c>
      <c r="G1455" s="10" t="s">
        <v>6</v>
      </c>
      <c r="H1455" s="12" t="s">
        <v>7</v>
      </c>
      <c r="I1455" s="12" t="s">
        <v>8</v>
      </c>
      <c r="J1455" s="12" t="s">
        <v>9</v>
      </c>
      <c r="K1455" s="10" t="s">
        <v>10</v>
      </c>
      <c r="L1455" s="12" t="s">
        <v>11</v>
      </c>
      <c r="M1455" s="12" t="s">
        <v>12</v>
      </c>
    </row>
    <row r="1456" spans="1:13" ht="28.5" x14ac:dyDescent="0.25">
      <c r="A1456" s="13">
        <v>836</v>
      </c>
      <c r="B1456" s="17" t="s">
        <v>1039</v>
      </c>
      <c r="C1456" s="15" t="s">
        <v>14</v>
      </c>
      <c r="D1456" s="82" t="s">
        <v>971</v>
      </c>
      <c r="E1456" s="74" t="s">
        <v>500</v>
      </c>
      <c r="F1456" s="74" t="s">
        <v>27</v>
      </c>
      <c r="G1456" s="126">
        <v>25000</v>
      </c>
      <c r="H1456" s="19"/>
      <c r="I1456" s="19">
        <f t="shared" si="54"/>
        <v>717.5</v>
      </c>
      <c r="J1456" s="19">
        <f t="shared" ref="J1456:J1563" si="55">+G1456*3.04%</f>
        <v>760</v>
      </c>
      <c r="K1456" s="19">
        <v>25</v>
      </c>
      <c r="L1456" s="19">
        <f t="shared" si="52"/>
        <v>1502.5</v>
      </c>
      <c r="M1456" s="18">
        <f t="shared" si="53"/>
        <v>23497.5</v>
      </c>
    </row>
    <row r="1457" spans="1:13" ht="28.5" x14ac:dyDescent="0.25">
      <c r="A1457" s="20">
        <v>837</v>
      </c>
      <c r="B1457" s="21" t="s">
        <v>1040</v>
      </c>
      <c r="C1457" s="22" t="s">
        <v>14</v>
      </c>
      <c r="D1457" s="40" t="s">
        <v>971</v>
      </c>
      <c r="E1457" s="37" t="s">
        <v>500</v>
      </c>
      <c r="F1457" s="37" t="s">
        <v>27</v>
      </c>
      <c r="G1457" s="32">
        <v>25000</v>
      </c>
      <c r="H1457" s="26"/>
      <c r="I1457" s="19">
        <f t="shared" si="54"/>
        <v>717.5</v>
      </c>
      <c r="J1457" s="26">
        <f t="shared" si="55"/>
        <v>760</v>
      </c>
      <c r="K1457" s="26">
        <v>25</v>
      </c>
      <c r="L1457" s="19">
        <f t="shared" si="52"/>
        <v>1502.5</v>
      </c>
      <c r="M1457" s="18">
        <f t="shared" si="53"/>
        <v>23497.5</v>
      </c>
    </row>
    <row r="1458" spans="1:13" ht="28.5" x14ac:dyDescent="0.25">
      <c r="A1458" s="20">
        <v>838</v>
      </c>
      <c r="B1458" s="24" t="s">
        <v>1041</v>
      </c>
      <c r="C1458" s="22" t="s">
        <v>14</v>
      </c>
      <c r="D1458" s="40" t="s">
        <v>971</v>
      </c>
      <c r="E1458" s="37" t="s">
        <v>500</v>
      </c>
      <c r="F1458" s="37" t="s">
        <v>27</v>
      </c>
      <c r="G1458" s="36">
        <v>25000</v>
      </c>
      <c r="H1458" s="28"/>
      <c r="I1458" s="19">
        <f t="shared" si="54"/>
        <v>717.5</v>
      </c>
      <c r="J1458" s="26">
        <f t="shared" si="55"/>
        <v>760</v>
      </c>
      <c r="K1458" s="26">
        <v>25</v>
      </c>
      <c r="L1458" s="19">
        <f t="shared" si="52"/>
        <v>1502.5</v>
      </c>
      <c r="M1458" s="18">
        <f t="shared" si="53"/>
        <v>23497.5</v>
      </c>
    </row>
    <row r="1459" spans="1:13" ht="28.5" x14ac:dyDescent="0.25">
      <c r="A1459" s="20">
        <v>839</v>
      </c>
      <c r="B1459" s="24" t="s">
        <v>1042</v>
      </c>
      <c r="C1459" s="22" t="s">
        <v>14</v>
      </c>
      <c r="D1459" s="40" t="s">
        <v>971</v>
      </c>
      <c r="E1459" s="37" t="s">
        <v>500</v>
      </c>
      <c r="F1459" s="37" t="s">
        <v>27</v>
      </c>
      <c r="G1459" s="36">
        <v>25000</v>
      </c>
      <c r="H1459" s="28"/>
      <c r="I1459" s="19">
        <f t="shared" si="54"/>
        <v>717.5</v>
      </c>
      <c r="J1459" s="26">
        <f t="shared" si="55"/>
        <v>760</v>
      </c>
      <c r="K1459" s="26">
        <v>25</v>
      </c>
      <c r="L1459" s="19">
        <f t="shared" si="52"/>
        <v>1502.5</v>
      </c>
      <c r="M1459" s="18">
        <f t="shared" si="53"/>
        <v>23497.5</v>
      </c>
    </row>
    <row r="1460" spans="1:13" ht="28.5" x14ac:dyDescent="0.25">
      <c r="A1460" s="20">
        <v>840</v>
      </c>
      <c r="B1460" s="21" t="s">
        <v>1043</v>
      </c>
      <c r="C1460" s="22" t="s">
        <v>14</v>
      </c>
      <c r="D1460" s="40" t="s">
        <v>971</v>
      </c>
      <c r="E1460" s="37" t="s">
        <v>500</v>
      </c>
      <c r="F1460" s="37" t="s">
        <v>27</v>
      </c>
      <c r="G1460" s="26">
        <v>25000</v>
      </c>
      <c r="H1460" s="26"/>
      <c r="I1460" s="19">
        <f t="shared" si="54"/>
        <v>717.5</v>
      </c>
      <c r="J1460" s="26">
        <f t="shared" si="55"/>
        <v>760</v>
      </c>
      <c r="K1460" s="26">
        <v>25</v>
      </c>
      <c r="L1460" s="19">
        <f t="shared" si="52"/>
        <v>1502.5</v>
      </c>
      <c r="M1460" s="18">
        <f t="shared" si="53"/>
        <v>23497.5</v>
      </c>
    </row>
    <row r="1461" spans="1:13" ht="28.5" x14ac:dyDescent="0.25">
      <c r="A1461" s="20">
        <v>841</v>
      </c>
      <c r="B1461" s="21" t="s">
        <v>1044</v>
      </c>
      <c r="C1461" s="22" t="s">
        <v>14</v>
      </c>
      <c r="D1461" s="40" t="s">
        <v>971</v>
      </c>
      <c r="E1461" s="37" t="s">
        <v>500</v>
      </c>
      <c r="F1461" s="37" t="s">
        <v>27</v>
      </c>
      <c r="G1461" s="32">
        <v>25000</v>
      </c>
      <c r="H1461" s="26"/>
      <c r="I1461" s="19">
        <f t="shared" si="54"/>
        <v>717.5</v>
      </c>
      <c r="J1461" s="26">
        <f t="shared" si="55"/>
        <v>760</v>
      </c>
      <c r="K1461" s="26">
        <v>25</v>
      </c>
      <c r="L1461" s="19">
        <f t="shared" si="52"/>
        <v>1502.5</v>
      </c>
      <c r="M1461" s="18">
        <f t="shared" si="53"/>
        <v>23497.5</v>
      </c>
    </row>
    <row r="1462" spans="1:13" ht="28.5" x14ac:dyDescent="0.25">
      <c r="A1462" s="20">
        <v>842</v>
      </c>
      <c r="B1462" s="21" t="s">
        <v>1045</v>
      </c>
      <c r="C1462" s="22" t="s">
        <v>32</v>
      </c>
      <c r="D1462" s="40" t="s">
        <v>971</v>
      </c>
      <c r="E1462" s="37" t="s">
        <v>500</v>
      </c>
      <c r="F1462" s="37" t="s">
        <v>27</v>
      </c>
      <c r="G1462" s="26">
        <v>25000</v>
      </c>
      <c r="H1462" s="26"/>
      <c r="I1462" s="19">
        <f t="shared" si="54"/>
        <v>717.5</v>
      </c>
      <c r="J1462" s="26">
        <f t="shared" si="55"/>
        <v>760</v>
      </c>
      <c r="K1462" s="26">
        <v>25</v>
      </c>
      <c r="L1462" s="19">
        <f t="shared" si="52"/>
        <v>1502.5</v>
      </c>
      <c r="M1462" s="18">
        <f t="shared" si="53"/>
        <v>23497.5</v>
      </c>
    </row>
    <row r="1463" spans="1:13" ht="28.5" x14ac:dyDescent="0.25">
      <c r="A1463" s="20">
        <v>843</v>
      </c>
      <c r="B1463" s="21" t="s">
        <v>1046</v>
      </c>
      <c r="C1463" s="22" t="s">
        <v>14</v>
      </c>
      <c r="D1463" s="40" t="s">
        <v>971</v>
      </c>
      <c r="E1463" s="37" t="s">
        <v>500</v>
      </c>
      <c r="F1463" s="37" t="s">
        <v>27</v>
      </c>
      <c r="G1463" s="32">
        <v>25000</v>
      </c>
      <c r="H1463" s="32"/>
      <c r="I1463" s="19">
        <f t="shared" si="54"/>
        <v>717.5</v>
      </c>
      <c r="J1463" s="26">
        <f t="shared" si="55"/>
        <v>760</v>
      </c>
      <c r="K1463" s="26">
        <v>25</v>
      </c>
      <c r="L1463" s="19">
        <f t="shared" si="52"/>
        <v>1502.5</v>
      </c>
      <c r="M1463" s="18">
        <f t="shared" si="53"/>
        <v>23497.5</v>
      </c>
    </row>
    <row r="1464" spans="1:13" ht="42.75" x14ac:dyDescent="0.25">
      <c r="A1464" s="20">
        <v>844</v>
      </c>
      <c r="B1464" s="21" t="s">
        <v>1047</v>
      </c>
      <c r="C1464" s="22" t="s">
        <v>14</v>
      </c>
      <c r="D1464" s="40" t="s">
        <v>971</v>
      </c>
      <c r="E1464" s="37" t="s">
        <v>500</v>
      </c>
      <c r="F1464" s="37" t="s">
        <v>69</v>
      </c>
      <c r="G1464" s="27">
        <v>13200</v>
      </c>
      <c r="H1464" s="26"/>
      <c r="I1464" s="19">
        <f t="shared" si="54"/>
        <v>378.84</v>
      </c>
      <c r="J1464" s="26">
        <f t="shared" si="55"/>
        <v>401.28</v>
      </c>
      <c r="K1464" s="26">
        <v>25</v>
      </c>
      <c r="L1464" s="19">
        <f t="shared" si="52"/>
        <v>805.11999999999989</v>
      </c>
      <c r="M1464" s="18">
        <f t="shared" si="53"/>
        <v>12394.880000000001</v>
      </c>
    </row>
    <row r="1465" spans="1:13" ht="28.5" x14ac:dyDescent="0.25">
      <c r="A1465" s="20">
        <v>845</v>
      </c>
      <c r="B1465" s="24" t="s">
        <v>1048</v>
      </c>
      <c r="C1465" s="22" t="s">
        <v>14</v>
      </c>
      <c r="D1465" s="40" t="s">
        <v>971</v>
      </c>
      <c r="E1465" s="37" t="s">
        <v>500</v>
      </c>
      <c r="F1465" s="37" t="s">
        <v>27</v>
      </c>
      <c r="G1465" s="29">
        <v>25000</v>
      </c>
      <c r="H1465" s="29"/>
      <c r="I1465" s="19">
        <f t="shared" si="54"/>
        <v>717.5</v>
      </c>
      <c r="J1465" s="26">
        <f t="shared" si="55"/>
        <v>760</v>
      </c>
      <c r="K1465" s="29">
        <v>25</v>
      </c>
      <c r="L1465" s="19">
        <f t="shared" si="52"/>
        <v>1502.5</v>
      </c>
      <c r="M1465" s="18">
        <f t="shared" si="53"/>
        <v>23497.5</v>
      </c>
    </row>
    <row r="1466" spans="1:13" ht="28.5" x14ac:dyDescent="0.25">
      <c r="A1466" s="20">
        <v>846</v>
      </c>
      <c r="B1466" s="24" t="s">
        <v>1049</v>
      </c>
      <c r="C1466" s="22" t="s">
        <v>14</v>
      </c>
      <c r="D1466" s="40" t="s">
        <v>971</v>
      </c>
      <c r="E1466" s="37" t="s">
        <v>500</v>
      </c>
      <c r="F1466" s="37" t="s">
        <v>27</v>
      </c>
      <c r="G1466" s="32">
        <v>25000</v>
      </c>
      <c r="H1466" s="32"/>
      <c r="I1466" s="19">
        <f t="shared" si="54"/>
        <v>717.5</v>
      </c>
      <c r="J1466" s="26">
        <f t="shared" si="55"/>
        <v>760</v>
      </c>
      <c r="K1466" s="26">
        <v>25</v>
      </c>
      <c r="L1466" s="19">
        <f t="shared" si="52"/>
        <v>1502.5</v>
      </c>
      <c r="M1466" s="18">
        <f t="shared" si="53"/>
        <v>23497.5</v>
      </c>
    </row>
    <row r="1467" spans="1:13" ht="28.5" x14ac:dyDescent="0.25">
      <c r="A1467" s="20">
        <v>847</v>
      </c>
      <c r="B1467" s="21" t="s">
        <v>1050</v>
      </c>
      <c r="C1467" s="22" t="s">
        <v>14</v>
      </c>
      <c r="D1467" s="40" t="s">
        <v>971</v>
      </c>
      <c r="E1467" s="37" t="s">
        <v>500</v>
      </c>
      <c r="F1467" s="37" t="s">
        <v>27</v>
      </c>
      <c r="G1467" s="32">
        <v>25000</v>
      </c>
      <c r="H1467" s="26"/>
      <c r="I1467" s="19">
        <f t="shared" si="54"/>
        <v>717.5</v>
      </c>
      <c r="J1467" s="26">
        <f t="shared" si="55"/>
        <v>760</v>
      </c>
      <c r="K1467" s="26">
        <v>25</v>
      </c>
      <c r="L1467" s="19">
        <f t="shared" si="52"/>
        <v>1502.5</v>
      </c>
      <c r="M1467" s="18">
        <f t="shared" si="53"/>
        <v>23497.5</v>
      </c>
    </row>
    <row r="1468" spans="1:13" ht="28.5" x14ac:dyDescent="0.25">
      <c r="A1468" s="20">
        <v>848</v>
      </c>
      <c r="B1468" s="21" t="s">
        <v>1051</v>
      </c>
      <c r="C1468" s="22" t="s">
        <v>14</v>
      </c>
      <c r="D1468" s="40" t="s">
        <v>971</v>
      </c>
      <c r="E1468" s="37" t="s">
        <v>500</v>
      </c>
      <c r="F1468" s="37" t="s">
        <v>27</v>
      </c>
      <c r="G1468" s="26">
        <v>25000</v>
      </c>
      <c r="H1468" s="26"/>
      <c r="I1468" s="19">
        <f t="shared" si="54"/>
        <v>717.5</v>
      </c>
      <c r="J1468" s="26">
        <f t="shared" si="55"/>
        <v>760</v>
      </c>
      <c r="K1468" s="26">
        <v>25</v>
      </c>
      <c r="L1468" s="19">
        <f t="shared" si="52"/>
        <v>1502.5</v>
      </c>
      <c r="M1468" s="18">
        <f t="shared" si="53"/>
        <v>23497.5</v>
      </c>
    </row>
    <row r="1469" spans="1:13" ht="28.5" x14ac:dyDescent="0.25">
      <c r="A1469" s="20">
        <v>849</v>
      </c>
      <c r="B1469" s="24" t="s">
        <v>1052</v>
      </c>
      <c r="C1469" s="22" t="s">
        <v>14</v>
      </c>
      <c r="D1469" s="40" t="s">
        <v>971</v>
      </c>
      <c r="E1469" s="37" t="s">
        <v>500</v>
      </c>
      <c r="F1469" s="37" t="s">
        <v>27</v>
      </c>
      <c r="G1469" s="32">
        <v>25000</v>
      </c>
      <c r="H1469" s="32"/>
      <c r="I1469" s="19">
        <f t="shared" si="54"/>
        <v>717.5</v>
      </c>
      <c r="J1469" s="26">
        <f t="shared" si="55"/>
        <v>760</v>
      </c>
      <c r="K1469" s="26">
        <v>25</v>
      </c>
      <c r="L1469" s="19">
        <f t="shared" si="52"/>
        <v>1502.5</v>
      </c>
      <c r="M1469" s="18">
        <f t="shared" si="53"/>
        <v>23497.5</v>
      </c>
    </row>
    <row r="1470" spans="1:13" ht="28.5" x14ac:dyDescent="0.25">
      <c r="A1470" s="20">
        <v>850</v>
      </c>
      <c r="B1470" s="24" t="s">
        <v>1053</v>
      </c>
      <c r="C1470" s="22" t="s">
        <v>14</v>
      </c>
      <c r="D1470" s="40" t="s">
        <v>971</v>
      </c>
      <c r="E1470" s="37" t="s">
        <v>500</v>
      </c>
      <c r="F1470" s="37" t="s">
        <v>27</v>
      </c>
      <c r="G1470" s="29">
        <v>25000</v>
      </c>
      <c r="H1470" s="29"/>
      <c r="I1470" s="19">
        <f t="shared" si="54"/>
        <v>717.5</v>
      </c>
      <c r="J1470" s="26">
        <f t="shared" si="55"/>
        <v>760</v>
      </c>
      <c r="K1470" s="29">
        <v>25</v>
      </c>
      <c r="L1470" s="19">
        <f t="shared" si="52"/>
        <v>1502.5</v>
      </c>
      <c r="M1470" s="18">
        <f t="shared" si="53"/>
        <v>23497.5</v>
      </c>
    </row>
    <row r="1471" spans="1:13" ht="28.5" x14ac:dyDescent="0.25">
      <c r="A1471" s="20">
        <v>851</v>
      </c>
      <c r="B1471" s="21" t="s">
        <v>1054</v>
      </c>
      <c r="C1471" s="22" t="s">
        <v>32</v>
      </c>
      <c r="D1471" s="40" t="s">
        <v>971</v>
      </c>
      <c r="E1471" s="37" t="s">
        <v>500</v>
      </c>
      <c r="F1471" s="37" t="s">
        <v>27</v>
      </c>
      <c r="G1471" s="26">
        <v>25000</v>
      </c>
      <c r="H1471" s="26"/>
      <c r="I1471" s="19">
        <f t="shared" si="54"/>
        <v>717.5</v>
      </c>
      <c r="J1471" s="26">
        <f t="shared" si="55"/>
        <v>760</v>
      </c>
      <c r="K1471" s="26">
        <v>25</v>
      </c>
      <c r="L1471" s="19">
        <f t="shared" si="52"/>
        <v>1502.5</v>
      </c>
      <c r="M1471" s="18">
        <f t="shared" si="53"/>
        <v>23497.5</v>
      </c>
    </row>
    <row r="1472" spans="1:13" ht="28.5" x14ac:dyDescent="0.25">
      <c r="A1472" s="20">
        <v>852</v>
      </c>
      <c r="B1472" s="24" t="s">
        <v>1055</v>
      </c>
      <c r="C1472" s="22" t="s">
        <v>14</v>
      </c>
      <c r="D1472" s="40" t="s">
        <v>971</v>
      </c>
      <c r="E1472" s="37" t="s">
        <v>500</v>
      </c>
      <c r="F1472" s="37" t="s">
        <v>27</v>
      </c>
      <c r="G1472" s="32">
        <v>25000</v>
      </c>
      <c r="H1472" s="26"/>
      <c r="I1472" s="19">
        <f t="shared" si="54"/>
        <v>717.5</v>
      </c>
      <c r="J1472" s="26">
        <f t="shared" si="55"/>
        <v>760</v>
      </c>
      <c r="K1472" s="26">
        <v>25</v>
      </c>
      <c r="L1472" s="19">
        <f t="shared" si="52"/>
        <v>1502.5</v>
      </c>
      <c r="M1472" s="18">
        <f t="shared" si="53"/>
        <v>23497.5</v>
      </c>
    </row>
    <row r="1473" spans="1:13" ht="42.75" x14ac:dyDescent="0.25">
      <c r="A1473" s="20">
        <v>853</v>
      </c>
      <c r="B1473" s="21" t="s">
        <v>1056</v>
      </c>
      <c r="C1473" s="22" t="s">
        <v>14</v>
      </c>
      <c r="D1473" s="40" t="s">
        <v>971</v>
      </c>
      <c r="E1473" s="37" t="s">
        <v>500</v>
      </c>
      <c r="F1473" s="37" t="s">
        <v>69</v>
      </c>
      <c r="G1473" s="27">
        <v>13200</v>
      </c>
      <c r="H1473" s="26"/>
      <c r="I1473" s="19">
        <f t="shared" si="54"/>
        <v>378.84</v>
      </c>
      <c r="J1473" s="26">
        <f t="shared" si="55"/>
        <v>401.28</v>
      </c>
      <c r="K1473" s="26">
        <v>25</v>
      </c>
      <c r="L1473" s="19">
        <f t="shared" si="52"/>
        <v>805.11999999999989</v>
      </c>
      <c r="M1473" s="18">
        <f t="shared" si="53"/>
        <v>12394.880000000001</v>
      </c>
    </row>
    <row r="1474" spans="1:13" ht="42.75" x14ac:dyDescent="0.25">
      <c r="A1474" s="20">
        <v>854</v>
      </c>
      <c r="B1474" s="21" t="s">
        <v>1057</v>
      </c>
      <c r="C1474" s="22" t="s">
        <v>14</v>
      </c>
      <c r="D1474" s="40" t="s">
        <v>971</v>
      </c>
      <c r="E1474" s="37" t="s">
        <v>500</v>
      </c>
      <c r="F1474" s="37" t="s">
        <v>69</v>
      </c>
      <c r="G1474" s="27">
        <v>13200</v>
      </c>
      <c r="H1474" s="26"/>
      <c r="I1474" s="19">
        <f t="shared" si="54"/>
        <v>378.84</v>
      </c>
      <c r="J1474" s="26">
        <f t="shared" si="55"/>
        <v>401.28</v>
      </c>
      <c r="K1474" s="26">
        <v>25</v>
      </c>
      <c r="L1474" s="19">
        <f t="shared" si="52"/>
        <v>805.11999999999989</v>
      </c>
      <c r="M1474" s="18">
        <f t="shared" si="53"/>
        <v>12394.880000000001</v>
      </c>
    </row>
    <row r="1475" spans="1:13" ht="28.5" x14ac:dyDescent="0.25">
      <c r="A1475" s="20">
        <v>855</v>
      </c>
      <c r="B1475" s="21" t="s">
        <v>1058</v>
      </c>
      <c r="C1475" s="22" t="s">
        <v>14</v>
      </c>
      <c r="D1475" s="40" t="s">
        <v>971</v>
      </c>
      <c r="E1475" s="37" t="s">
        <v>500</v>
      </c>
      <c r="F1475" s="37" t="s">
        <v>27</v>
      </c>
      <c r="G1475" s="32">
        <v>25000</v>
      </c>
      <c r="H1475" s="32"/>
      <c r="I1475" s="26">
        <f t="shared" si="54"/>
        <v>717.5</v>
      </c>
      <c r="J1475" s="26">
        <f t="shared" si="55"/>
        <v>760</v>
      </c>
      <c r="K1475" s="26">
        <v>25</v>
      </c>
      <c r="L1475" s="26">
        <f t="shared" si="52"/>
        <v>1502.5</v>
      </c>
      <c r="M1475" s="27">
        <f t="shared" si="53"/>
        <v>23497.5</v>
      </c>
    </row>
    <row r="1476" spans="1:13" x14ac:dyDescent="0.25">
      <c r="A1476" s="92"/>
      <c r="B1476" s="93"/>
      <c r="C1476" s="94"/>
      <c r="D1476" s="95"/>
      <c r="E1476" s="96"/>
      <c r="F1476" s="96"/>
      <c r="G1476" s="106"/>
      <c r="H1476" s="106"/>
      <c r="I1476" s="98"/>
      <c r="J1476" s="98"/>
      <c r="K1476" s="98"/>
      <c r="L1476" s="98"/>
      <c r="M1476" s="97"/>
    </row>
    <row r="1477" spans="1:13" x14ac:dyDescent="0.25">
      <c r="A1477" s="92"/>
      <c r="B1477" s="93"/>
      <c r="C1477" s="94"/>
      <c r="D1477" s="95"/>
      <c r="E1477" s="96"/>
      <c r="F1477" s="96"/>
      <c r="G1477" s="106"/>
      <c r="H1477" s="106"/>
      <c r="I1477" s="98"/>
      <c r="J1477" s="98"/>
      <c r="K1477" s="98"/>
      <c r="L1477" s="98"/>
      <c r="M1477" s="97"/>
    </row>
    <row r="1478" spans="1:13" x14ac:dyDescent="0.25">
      <c r="A1478" s="92"/>
      <c r="B1478" s="93"/>
      <c r="C1478" s="94"/>
      <c r="D1478" s="95"/>
      <c r="E1478" s="96"/>
      <c r="F1478" s="96"/>
      <c r="G1478" s="106"/>
      <c r="H1478" s="106"/>
      <c r="I1478" s="98"/>
      <c r="J1478" s="98"/>
      <c r="K1478" s="98"/>
      <c r="L1478" s="98"/>
      <c r="M1478" s="97"/>
    </row>
    <row r="1479" spans="1:13" x14ac:dyDescent="0.25">
      <c r="A1479" s="92"/>
      <c r="B1479" s="93"/>
      <c r="C1479" s="94"/>
      <c r="D1479" s="95"/>
      <c r="E1479" s="96"/>
      <c r="F1479" s="96"/>
      <c r="G1479" s="106"/>
      <c r="H1479" s="106"/>
      <c r="I1479" s="98"/>
      <c r="J1479" s="98"/>
      <c r="K1479" s="98"/>
      <c r="L1479" s="98"/>
      <c r="M1479" s="97"/>
    </row>
    <row r="1480" spans="1:13" x14ac:dyDescent="0.25">
      <c r="A1480" s="92"/>
      <c r="B1480" s="93"/>
      <c r="C1480" s="94"/>
      <c r="D1480" s="95"/>
      <c r="E1480" s="96"/>
      <c r="F1480" s="96"/>
      <c r="G1480" s="106"/>
      <c r="H1480" s="106"/>
      <c r="I1480" s="98"/>
      <c r="J1480" s="98"/>
      <c r="K1480" s="98"/>
      <c r="L1480" s="98"/>
      <c r="M1480" s="97"/>
    </row>
    <row r="1481" spans="1:13" ht="18" x14ac:dyDescent="0.25">
      <c r="A1481" s="149" t="s">
        <v>1935</v>
      </c>
      <c r="B1481" s="149"/>
      <c r="C1481" s="149"/>
      <c r="D1481" s="149"/>
      <c r="E1481" s="149"/>
      <c r="F1481" s="149"/>
      <c r="G1481" s="149"/>
      <c r="H1481" s="149"/>
      <c r="I1481" s="149"/>
      <c r="J1481" s="149"/>
      <c r="K1481" s="149"/>
      <c r="L1481" s="149"/>
      <c r="M1481" s="149"/>
    </row>
    <row r="1482" spans="1:13" ht="18" x14ac:dyDescent="0.25">
      <c r="A1482" s="149" t="s">
        <v>1936</v>
      </c>
      <c r="B1482" s="149"/>
      <c r="C1482" s="149"/>
      <c r="D1482" s="149"/>
      <c r="E1482" s="149"/>
      <c r="F1482" s="149"/>
      <c r="G1482" s="149"/>
      <c r="H1482" s="149"/>
      <c r="I1482" s="149"/>
      <c r="J1482" s="149"/>
      <c r="K1482" s="149"/>
      <c r="L1482" s="149"/>
      <c r="M1482" s="149"/>
    </row>
    <row r="1483" spans="1:13" ht="18" x14ac:dyDescent="0.25">
      <c r="A1483" s="149" t="s">
        <v>1937</v>
      </c>
      <c r="B1483" s="149"/>
      <c r="C1483" s="149"/>
      <c r="D1483" s="149"/>
      <c r="E1483" s="149"/>
      <c r="F1483" s="149"/>
      <c r="G1483" s="149"/>
      <c r="H1483" s="149"/>
      <c r="I1483" s="149"/>
      <c r="J1483" s="149"/>
      <c r="K1483" s="149"/>
      <c r="L1483" s="149"/>
      <c r="M1483" s="149"/>
    </row>
    <row r="1484" spans="1:13" x14ac:dyDescent="0.25">
      <c r="A1484" s="68"/>
      <c r="B1484" s="69"/>
      <c r="C1484" s="70"/>
      <c r="D1484" s="71"/>
      <c r="E1484" s="71"/>
      <c r="F1484" s="72"/>
      <c r="G1484" s="73"/>
      <c r="H1484" s="73"/>
      <c r="I1484" s="73"/>
      <c r="J1484" s="73"/>
      <c r="K1484" s="73"/>
      <c r="L1484" s="73"/>
      <c r="M1484" s="73"/>
    </row>
    <row r="1485" spans="1:13" ht="18" x14ac:dyDescent="0.25">
      <c r="A1485" s="149" t="s">
        <v>1938</v>
      </c>
      <c r="B1485" s="149"/>
      <c r="C1485" s="149"/>
      <c r="D1485" s="149"/>
      <c r="E1485" s="149"/>
      <c r="F1485" s="149"/>
      <c r="G1485" s="149"/>
      <c r="H1485" s="149"/>
      <c r="I1485" s="149"/>
      <c r="J1485" s="149"/>
      <c r="K1485" s="149"/>
      <c r="L1485" s="149"/>
      <c r="M1485" s="149"/>
    </row>
    <row r="1486" spans="1:13" ht="18" x14ac:dyDescent="0.25">
      <c r="A1486" s="149" t="s">
        <v>1940</v>
      </c>
      <c r="B1486" s="149"/>
      <c r="C1486" s="149"/>
      <c r="D1486" s="149"/>
      <c r="E1486" s="149"/>
      <c r="F1486" s="149"/>
      <c r="G1486" s="149"/>
      <c r="H1486" s="149"/>
      <c r="I1486" s="149"/>
      <c r="J1486" s="149"/>
      <c r="K1486" s="149"/>
      <c r="L1486" s="149"/>
      <c r="M1486" s="149"/>
    </row>
    <row r="1487" spans="1:13" x14ac:dyDescent="0.25">
      <c r="A1487" s="68"/>
      <c r="B1487" s="69"/>
      <c r="C1487" s="70"/>
      <c r="D1487" s="71"/>
      <c r="E1487" s="71"/>
      <c r="F1487" s="72"/>
      <c r="G1487" s="73"/>
      <c r="H1487" s="73"/>
      <c r="I1487" s="73"/>
      <c r="J1487" s="73"/>
      <c r="K1487" s="73"/>
      <c r="L1487" s="73"/>
      <c r="M1487" s="73"/>
    </row>
    <row r="1488" spans="1:13" ht="18" x14ac:dyDescent="0.25">
      <c r="A1488" s="150" t="s">
        <v>1939</v>
      </c>
      <c r="B1488" s="150"/>
      <c r="C1488" s="150"/>
      <c r="D1488" s="150"/>
      <c r="E1488" s="150"/>
      <c r="F1488" s="150"/>
      <c r="G1488" s="150"/>
      <c r="H1488" s="150"/>
      <c r="I1488" s="150"/>
      <c r="J1488" s="150"/>
      <c r="K1488" s="150"/>
      <c r="L1488" s="150"/>
      <c r="M1488" s="150"/>
    </row>
    <row r="1489" spans="1:13" ht="15.75" thickBot="1" x14ac:dyDescent="0.3">
      <c r="A1489" s="68"/>
      <c r="B1489" s="69"/>
      <c r="C1489" s="70"/>
      <c r="D1489" s="71"/>
      <c r="E1489" s="71"/>
      <c r="F1489" s="72"/>
      <c r="G1489" s="73"/>
      <c r="H1489" s="73"/>
      <c r="I1489" s="73"/>
      <c r="J1489" s="73"/>
      <c r="K1489" s="73"/>
      <c r="L1489" s="73"/>
      <c r="M1489" s="73"/>
    </row>
    <row r="1490" spans="1:13" ht="29.25" thickBot="1" x14ac:dyDescent="0.3">
      <c r="A1490" s="9" t="s">
        <v>0</v>
      </c>
      <c r="B1490" s="10" t="s">
        <v>1</v>
      </c>
      <c r="C1490" s="11" t="s">
        <v>2</v>
      </c>
      <c r="D1490" s="11" t="s">
        <v>3</v>
      </c>
      <c r="E1490" s="10" t="s">
        <v>4</v>
      </c>
      <c r="F1490" s="11" t="s">
        <v>5</v>
      </c>
      <c r="G1490" s="10" t="s">
        <v>6</v>
      </c>
      <c r="H1490" s="12" t="s">
        <v>7</v>
      </c>
      <c r="I1490" s="12" t="s">
        <v>8</v>
      </c>
      <c r="J1490" s="12" t="s">
        <v>9</v>
      </c>
      <c r="K1490" s="10" t="s">
        <v>10</v>
      </c>
      <c r="L1490" s="12" t="s">
        <v>11</v>
      </c>
      <c r="M1490" s="12" t="s">
        <v>12</v>
      </c>
    </row>
    <row r="1491" spans="1:13" ht="28.5" x14ac:dyDescent="0.25">
      <c r="A1491" s="13">
        <v>856</v>
      </c>
      <c r="B1491" s="14" t="s">
        <v>1059</v>
      </c>
      <c r="C1491" s="15" t="s">
        <v>14</v>
      </c>
      <c r="D1491" s="82" t="s">
        <v>971</v>
      </c>
      <c r="E1491" s="74" t="s">
        <v>500</v>
      </c>
      <c r="F1491" s="74" t="s">
        <v>27</v>
      </c>
      <c r="G1491" s="126">
        <v>25000</v>
      </c>
      <c r="H1491" s="19"/>
      <c r="I1491" s="19">
        <f t="shared" si="54"/>
        <v>717.5</v>
      </c>
      <c r="J1491" s="19">
        <f t="shared" si="55"/>
        <v>760</v>
      </c>
      <c r="K1491" s="19">
        <v>25</v>
      </c>
      <c r="L1491" s="19">
        <f t="shared" si="52"/>
        <v>1502.5</v>
      </c>
      <c r="M1491" s="18">
        <f t="shared" si="53"/>
        <v>23497.5</v>
      </c>
    </row>
    <row r="1492" spans="1:13" ht="42.75" x14ac:dyDescent="0.25">
      <c r="A1492" s="20">
        <v>857</v>
      </c>
      <c r="B1492" s="21" t="s">
        <v>1060</v>
      </c>
      <c r="C1492" s="22" t="s">
        <v>14</v>
      </c>
      <c r="D1492" s="40" t="s">
        <v>971</v>
      </c>
      <c r="E1492" s="37" t="s">
        <v>500</v>
      </c>
      <c r="F1492" s="37" t="s">
        <v>69</v>
      </c>
      <c r="G1492" s="27">
        <v>13200</v>
      </c>
      <c r="H1492" s="26"/>
      <c r="I1492" s="19">
        <f t="shared" si="54"/>
        <v>378.84</v>
      </c>
      <c r="J1492" s="26">
        <f t="shared" si="55"/>
        <v>401.28</v>
      </c>
      <c r="K1492" s="26">
        <v>25</v>
      </c>
      <c r="L1492" s="19">
        <f t="shared" si="52"/>
        <v>805.11999999999989</v>
      </c>
      <c r="M1492" s="18">
        <f t="shared" si="53"/>
        <v>12394.880000000001</v>
      </c>
    </row>
    <row r="1493" spans="1:13" ht="28.5" x14ac:dyDescent="0.25">
      <c r="A1493" s="20">
        <v>858</v>
      </c>
      <c r="B1493" s="24" t="s">
        <v>1061</v>
      </c>
      <c r="C1493" s="22" t="s">
        <v>14</v>
      </c>
      <c r="D1493" s="40" t="s">
        <v>971</v>
      </c>
      <c r="E1493" s="37" t="s">
        <v>500</v>
      </c>
      <c r="F1493" s="37" t="s">
        <v>27</v>
      </c>
      <c r="G1493" s="32">
        <v>25000</v>
      </c>
      <c r="H1493" s="26"/>
      <c r="I1493" s="19">
        <f t="shared" si="54"/>
        <v>717.5</v>
      </c>
      <c r="J1493" s="26">
        <f t="shared" si="55"/>
        <v>760</v>
      </c>
      <c r="K1493" s="26">
        <v>25</v>
      </c>
      <c r="L1493" s="19">
        <f t="shared" si="52"/>
        <v>1502.5</v>
      </c>
      <c r="M1493" s="18">
        <f t="shared" si="53"/>
        <v>23497.5</v>
      </c>
    </row>
    <row r="1494" spans="1:13" ht="28.5" x14ac:dyDescent="0.25">
      <c r="A1494" s="20">
        <v>859</v>
      </c>
      <c r="B1494" s="21" t="s">
        <v>1062</v>
      </c>
      <c r="C1494" s="22" t="s">
        <v>14</v>
      </c>
      <c r="D1494" s="40" t="s">
        <v>971</v>
      </c>
      <c r="E1494" s="37" t="s">
        <v>500</v>
      </c>
      <c r="F1494" s="37" t="s">
        <v>27</v>
      </c>
      <c r="G1494" s="32">
        <v>25000</v>
      </c>
      <c r="H1494" s="26"/>
      <c r="I1494" s="19">
        <f t="shared" si="54"/>
        <v>717.5</v>
      </c>
      <c r="J1494" s="26">
        <f t="shared" si="55"/>
        <v>760</v>
      </c>
      <c r="K1494" s="26">
        <v>25</v>
      </c>
      <c r="L1494" s="19">
        <f t="shared" si="52"/>
        <v>1502.5</v>
      </c>
      <c r="M1494" s="18">
        <f t="shared" si="53"/>
        <v>23497.5</v>
      </c>
    </row>
    <row r="1495" spans="1:13" ht="28.5" x14ac:dyDescent="0.25">
      <c r="A1495" s="20">
        <v>860</v>
      </c>
      <c r="B1495" s="24" t="s">
        <v>1063</v>
      </c>
      <c r="C1495" s="22" t="s">
        <v>14</v>
      </c>
      <c r="D1495" s="40" t="s">
        <v>971</v>
      </c>
      <c r="E1495" s="37" t="s">
        <v>500</v>
      </c>
      <c r="F1495" s="37" t="s">
        <v>27</v>
      </c>
      <c r="G1495" s="29">
        <v>25000</v>
      </c>
      <c r="H1495" s="29"/>
      <c r="I1495" s="19">
        <f t="shared" si="54"/>
        <v>717.5</v>
      </c>
      <c r="J1495" s="26">
        <f t="shared" si="55"/>
        <v>760</v>
      </c>
      <c r="K1495" s="29">
        <v>25</v>
      </c>
      <c r="L1495" s="19">
        <f t="shared" si="52"/>
        <v>1502.5</v>
      </c>
      <c r="M1495" s="18">
        <f t="shared" si="53"/>
        <v>23497.5</v>
      </c>
    </row>
    <row r="1496" spans="1:13" ht="42.75" x14ac:dyDescent="0.25">
      <c r="A1496" s="20">
        <v>861</v>
      </c>
      <c r="B1496" s="21" t="s">
        <v>1064</v>
      </c>
      <c r="C1496" s="22" t="s">
        <v>14</v>
      </c>
      <c r="D1496" s="40" t="s">
        <v>971</v>
      </c>
      <c r="E1496" s="37" t="s">
        <v>500</v>
      </c>
      <c r="F1496" s="37" t="s">
        <v>69</v>
      </c>
      <c r="G1496" s="27">
        <v>13200</v>
      </c>
      <c r="H1496" s="26"/>
      <c r="I1496" s="19">
        <f t="shared" si="54"/>
        <v>378.84</v>
      </c>
      <c r="J1496" s="26">
        <f t="shared" si="55"/>
        <v>401.28</v>
      </c>
      <c r="K1496" s="26">
        <v>25</v>
      </c>
      <c r="L1496" s="19">
        <f t="shared" si="52"/>
        <v>805.11999999999989</v>
      </c>
      <c r="M1496" s="18">
        <f t="shared" si="53"/>
        <v>12394.880000000001</v>
      </c>
    </row>
    <row r="1497" spans="1:13" ht="28.5" x14ac:dyDescent="0.25">
      <c r="A1497" s="20">
        <v>862</v>
      </c>
      <c r="B1497" s="21" t="s">
        <v>1065</v>
      </c>
      <c r="C1497" s="22" t="s">
        <v>14</v>
      </c>
      <c r="D1497" s="40" t="s">
        <v>971</v>
      </c>
      <c r="E1497" s="37" t="s">
        <v>500</v>
      </c>
      <c r="F1497" s="37" t="s">
        <v>27</v>
      </c>
      <c r="G1497" s="26">
        <v>25000</v>
      </c>
      <c r="H1497" s="26"/>
      <c r="I1497" s="19">
        <f t="shared" si="54"/>
        <v>717.5</v>
      </c>
      <c r="J1497" s="26">
        <f t="shared" si="55"/>
        <v>760</v>
      </c>
      <c r="K1497" s="26">
        <v>25</v>
      </c>
      <c r="L1497" s="19">
        <f t="shared" si="52"/>
        <v>1502.5</v>
      </c>
      <c r="M1497" s="18">
        <f t="shared" si="53"/>
        <v>23497.5</v>
      </c>
    </row>
    <row r="1498" spans="1:13" ht="28.5" x14ac:dyDescent="0.25">
      <c r="A1498" s="20">
        <v>863</v>
      </c>
      <c r="B1498" s="24" t="s">
        <v>1066</v>
      </c>
      <c r="C1498" s="22" t="s">
        <v>14</v>
      </c>
      <c r="D1498" s="40" t="s">
        <v>971</v>
      </c>
      <c r="E1498" s="37" t="s">
        <v>500</v>
      </c>
      <c r="F1498" s="37" t="s">
        <v>27</v>
      </c>
      <c r="G1498" s="32">
        <v>25000</v>
      </c>
      <c r="H1498" s="26"/>
      <c r="I1498" s="19">
        <f t="shared" si="54"/>
        <v>717.5</v>
      </c>
      <c r="J1498" s="26">
        <f t="shared" si="55"/>
        <v>760</v>
      </c>
      <c r="K1498" s="26">
        <v>25</v>
      </c>
      <c r="L1498" s="19">
        <f t="shared" si="52"/>
        <v>1502.5</v>
      </c>
      <c r="M1498" s="18">
        <f t="shared" si="53"/>
        <v>23497.5</v>
      </c>
    </row>
    <row r="1499" spans="1:13" ht="42.75" x14ac:dyDescent="0.25">
      <c r="A1499" s="20">
        <v>864</v>
      </c>
      <c r="B1499" s="21" t="s">
        <v>1067</v>
      </c>
      <c r="C1499" s="22" t="s">
        <v>14</v>
      </c>
      <c r="D1499" s="40" t="s">
        <v>971</v>
      </c>
      <c r="E1499" s="37" t="s">
        <v>500</v>
      </c>
      <c r="F1499" s="37" t="s">
        <v>69</v>
      </c>
      <c r="G1499" s="27">
        <v>13200</v>
      </c>
      <c r="H1499" s="26"/>
      <c r="I1499" s="19">
        <f t="shared" si="54"/>
        <v>378.84</v>
      </c>
      <c r="J1499" s="26">
        <f t="shared" si="55"/>
        <v>401.28</v>
      </c>
      <c r="K1499" s="26">
        <v>25</v>
      </c>
      <c r="L1499" s="19">
        <f t="shared" si="52"/>
        <v>805.11999999999989</v>
      </c>
      <c r="M1499" s="18">
        <f t="shared" si="53"/>
        <v>12394.880000000001</v>
      </c>
    </row>
    <row r="1500" spans="1:13" ht="28.5" x14ac:dyDescent="0.25">
      <c r="A1500" s="20">
        <v>865</v>
      </c>
      <c r="B1500" s="24" t="s">
        <v>1068</v>
      </c>
      <c r="C1500" s="22" t="s">
        <v>14</v>
      </c>
      <c r="D1500" s="40" t="s">
        <v>971</v>
      </c>
      <c r="E1500" s="37" t="s">
        <v>500</v>
      </c>
      <c r="F1500" s="37" t="s">
        <v>27</v>
      </c>
      <c r="G1500" s="29">
        <v>25000</v>
      </c>
      <c r="H1500" s="29"/>
      <c r="I1500" s="19">
        <f t="shared" si="54"/>
        <v>717.5</v>
      </c>
      <c r="J1500" s="26">
        <f t="shared" si="55"/>
        <v>760</v>
      </c>
      <c r="K1500" s="29">
        <v>25</v>
      </c>
      <c r="L1500" s="19">
        <f t="shared" si="52"/>
        <v>1502.5</v>
      </c>
      <c r="M1500" s="18">
        <f t="shared" si="53"/>
        <v>23497.5</v>
      </c>
    </row>
    <row r="1501" spans="1:13" ht="28.5" x14ac:dyDescent="0.25">
      <c r="A1501" s="20">
        <v>866</v>
      </c>
      <c r="B1501" s="24" t="s">
        <v>1069</v>
      </c>
      <c r="C1501" s="22" t="s">
        <v>32</v>
      </c>
      <c r="D1501" s="40" t="s">
        <v>971</v>
      </c>
      <c r="E1501" s="37" t="s">
        <v>500</v>
      </c>
      <c r="F1501" s="37" t="s">
        <v>27</v>
      </c>
      <c r="G1501" s="29">
        <v>25000</v>
      </c>
      <c r="H1501" s="29"/>
      <c r="I1501" s="19">
        <f t="shared" si="54"/>
        <v>717.5</v>
      </c>
      <c r="J1501" s="26">
        <f t="shared" si="55"/>
        <v>760</v>
      </c>
      <c r="K1501" s="29">
        <v>25</v>
      </c>
      <c r="L1501" s="19">
        <f t="shared" si="52"/>
        <v>1502.5</v>
      </c>
      <c r="M1501" s="18">
        <f t="shared" si="53"/>
        <v>23497.5</v>
      </c>
    </row>
    <row r="1502" spans="1:13" ht="28.5" x14ac:dyDescent="0.25">
      <c r="A1502" s="20">
        <v>867</v>
      </c>
      <c r="B1502" s="24" t="s">
        <v>1070</v>
      </c>
      <c r="C1502" s="22" t="s">
        <v>14</v>
      </c>
      <c r="D1502" s="40" t="s">
        <v>971</v>
      </c>
      <c r="E1502" s="37" t="s">
        <v>500</v>
      </c>
      <c r="F1502" s="37" t="s">
        <v>27</v>
      </c>
      <c r="G1502" s="36">
        <v>25000</v>
      </c>
      <c r="H1502" s="28"/>
      <c r="I1502" s="19">
        <f t="shared" si="54"/>
        <v>717.5</v>
      </c>
      <c r="J1502" s="26">
        <f t="shared" si="55"/>
        <v>760</v>
      </c>
      <c r="K1502" s="26">
        <v>25</v>
      </c>
      <c r="L1502" s="19">
        <f t="shared" si="52"/>
        <v>1502.5</v>
      </c>
      <c r="M1502" s="18">
        <f t="shared" si="53"/>
        <v>23497.5</v>
      </c>
    </row>
    <row r="1503" spans="1:13" ht="28.5" x14ac:dyDescent="0.25">
      <c r="A1503" s="20">
        <v>868</v>
      </c>
      <c r="B1503" s="21" t="s">
        <v>1071</v>
      </c>
      <c r="C1503" s="22" t="s">
        <v>14</v>
      </c>
      <c r="D1503" s="40" t="s">
        <v>971</v>
      </c>
      <c r="E1503" s="37" t="s">
        <v>500</v>
      </c>
      <c r="F1503" s="37" t="s">
        <v>27</v>
      </c>
      <c r="G1503" s="26">
        <v>25000</v>
      </c>
      <c r="H1503" s="26"/>
      <c r="I1503" s="19">
        <f t="shared" si="54"/>
        <v>717.5</v>
      </c>
      <c r="J1503" s="26">
        <f t="shared" si="55"/>
        <v>760</v>
      </c>
      <c r="K1503" s="26">
        <v>25</v>
      </c>
      <c r="L1503" s="19">
        <f t="shared" si="52"/>
        <v>1502.5</v>
      </c>
      <c r="M1503" s="18">
        <f t="shared" si="53"/>
        <v>23497.5</v>
      </c>
    </row>
    <row r="1504" spans="1:13" ht="28.5" x14ac:dyDescent="0.25">
      <c r="A1504" s="20">
        <v>869</v>
      </c>
      <c r="B1504" s="21" t="s">
        <v>1072</v>
      </c>
      <c r="C1504" s="22" t="s">
        <v>32</v>
      </c>
      <c r="D1504" s="40" t="s">
        <v>971</v>
      </c>
      <c r="E1504" s="37" t="s">
        <v>500</v>
      </c>
      <c r="F1504" s="37" t="s">
        <v>27</v>
      </c>
      <c r="G1504" s="32">
        <v>25000</v>
      </c>
      <c r="H1504" s="32"/>
      <c r="I1504" s="19">
        <f t="shared" si="54"/>
        <v>717.5</v>
      </c>
      <c r="J1504" s="26">
        <f t="shared" si="55"/>
        <v>760</v>
      </c>
      <c r="K1504" s="26">
        <v>25</v>
      </c>
      <c r="L1504" s="19">
        <f t="shared" si="52"/>
        <v>1502.5</v>
      </c>
      <c r="M1504" s="18">
        <f t="shared" si="53"/>
        <v>23497.5</v>
      </c>
    </row>
    <row r="1505" spans="1:13" ht="42.75" x14ac:dyDescent="0.25">
      <c r="A1505" s="20">
        <v>870</v>
      </c>
      <c r="B1505" s="21" t="s">
        <v>1073</v>
      </c>
      <c r="C1505" s="22" t="s">
        <v>32</v>
      </c>
      <c r="D1505" s="40" t="s">
        <v>971</v>
      </c>
      <c r="E1505" s="37" t="s">
        <v>500</v>
      </c>
      <c r="F1505" s="37" t="s">
        <v>69</v>
      </c>
      <c r="G1505" s="27">
        <v>13200</v>
      </c>
      <c r="H1505" s="26"/>
      <c r="I1505" s="19">
        <f t="shared" si="54"/>
        <v>378.84</v>
      </c>
      <c r="J1505" s="26">
        <f t="shared" si="55"/>
        <v>401.28</v>
      </c>
      <c r="K1505" s="26">
        <v>25</v>
      </c>
      <c r="L1505" s="19">
        <f t="shared" si="52"/>
        <v>805.11999999999989</v>
      </c>
      <c r="M1505" s="18">
        <f t="shared" si="53"/>
        <v>12394.880000000001</v>
      </c>
    </row>
    <row r="1506" spans="1:13" ht="42.75" x14ac:dyDescent="0.25">
      <c r="A1506" s="20">
        <v>871</v>
      </c>
      <c r="B1506" s="21" t="s">
        <v>1074</v>
      </c>
      <c r="C1506" s="22" t="s">
        <v>32</v>
      </c>
      <c r="D1506" s="40" t="s">
        <v>971</v>
      </c>
      <c r="E1506" s="37" t="s">
        <v>500</v>
      </c>
      <c r="F1506" s="37" t="s">
        <v>69</v>
      </c>
      <c r="G1506" s="27">
        <v>13200</v>
      </c>
      <c r="H1506" s="26"/>
      <c r="I1506" s="19">
        <f t="shared" si="54"/>
        <v>378.84</v>
      </c>
      <c r="J1506" s="26">
        <f t="shared" si="55"/>
        <v>401.28</v>
      </c>
      <c r="K1506" s="26">
        <v>25</v>
      </c>
      <c r="L1506" s="19">
        <f t="shared" si="52"/>
        <v>805.11999999999989</v>
      </c>
      <c r="M1506" s="18">
        <f t="shared" si="53"/>
        <v>12394.880000000001</v>
      </c>
    </row>
    <row r="1507" spans="1:13" ht="28.5" x14ac:dyDescent="0.25">
      <c r="A1507" s="20">
        <v>872</v>
      </c>
      <c r="B1507" s="21" t="s">
        <v>1075</v>
      </c>
      <c r="C1507" s="22" t="s">
        <v>14</v>
      </c>
      <c r="D1507" s="40" t="s">
        <v>971</v>
      </c>
      <c r="E1507" s="37" t="s">
        <v>500</v>
      </c>
      <c r="F1507" s="37" t="s">
        <v>27</v>
      </c>
      <c r="G1507" s="44">
        <v>25000</v>
      </c>
      <c r="H1507" s="26"/>
      <c r="I1507" s="19">
        <f t="shared" si="54"/>
        <v>717.5</v>
      </c>
      <c r="J1507" s="26">
        <f t="shared" si="55"/>
        <v>760</v>
      </c>
      <c r="K1507" s="26">
        <v>25</v>
      </c>
      <c r="L1507" s="19">
        <f t="shared" si="52"/>
        <v>1502.5</v>
      </c>
      <c r="M1507" s="18">
        <f t="shared" si="53"/>
        <v>23497.5</v>
      </c>
    </row>
    <row r="1508" spans="1:13" ht="28.5" x14ac:dyDescent="0.25">
      <c r="A1508" s="20">
        <v>873</v>
      </c>
      <c r="B1508" s="23" t="s">
        <v>1076</v>
      </c>
      <c r="C1508" s="30" t="s">
        <v>14</v>
      </c>
      <c r="D1508" s="40" t="s">
        <v>971</v>
      </c>
      <c r="E1508" s="37" t="s">
        <v>500</v>
      </c>
      <c r="F1508" s="48" t="s">
        <v>69</v>
      </c>
      <c r="G1508" s="26">
        <v>19250</v>
      </c>
      <c r="H1508" s="26"/>
      <c r="I1508" s="26">
        <f t="shared" si="54"/>
        <v>552.47500000000002</v>
      </c>
      <c r="J1508" s="26">
        <f t="shared" si="55"/>
        <v>585.20000000000005</v>
      </c>
      <c r="K1508" s="26">
        <v>25</v>
      </c>
      <c r="L1508" s="26">
        <f t="shared" si="52"/>
        <v>1162.6750000000002</v>
      </c>
      <c r="M1508" s="27">
        <f t="shared" si="53"/>
        <v>18087.325000000001</v>
      </c>
    </row>
    <row r="1509" spans="1:13" s="109" customFormat="1" x14ac:dyDescent="0.25">
      <c r="A1509" s="92"/>
      <c r="B1509" s="65"/>
      <c r="C1509" s="120"/>
      <c r="D1509" s="95"/>
      <c r="E1509" s="96"/>
      <c r="F1509" s="115"/>
      <c r="G1509" s="98"/>
      <c r="H1509" s="98"/>
      <c r="I1509" s="98"/>
      <c r="J1509" s="98"/>
      <c r="K1509" s="98"/>
      <c r="L1509" s="98"/>
      <c r="M1509" s="97"/>
    </row>
    <row r="1510" spans="1:13" s="109" customFormat="1" x14ac:dyDescent="0.25">
      <c r="A1510" s="92"/>
      <c r="B1510" s="65"/>
      <c r="C1510" s="120"/>
      <c r="D1510" s="95"/>
      <c r="E1510" s="96"/>
      <c r="F1510" s="115"/>
      <c r="G1510" s="98"/>
      <c r="H1510" s="98"/>
      <c r="I1510" s="98"/>
      <c r="J1510" s="98"/>
      <c r="K1510" s="98"/>
      <c r="L1510" s="98"/>
      <c r="M1510" s="97"/>
    </row>
    <row r="1511" spans="1:13" s="109" customFormat="1" x14ac:dyDescent="0.25">
      <c r="A1511" s="92"/>
      <c r="B1511" s="65"/>
      <c r="C1511" s="120"/>
      <c r="D1511" s="95"/>
      <c r="E1511" s="96"/>
      <c r="F1511" s="115"/>
      <c r="G1511" s="98"/>
      <c r="H1511" s="98"/>
      <c r="I1511" s="98"/>
      <c r="J1511" s="98"/>
      <c r="K1511" s="98"/>
      <c r="L1511" s="98"/>
      <c r="M1511" s="97"/>
    </row>
    <row r="1512" spans="1:13" s="109" customFormat="1" x14ac:dyDescent="0.25">
      <c r="A1512" s="92"/>
      <c r="B1512" s="65"/>
      <c r="C1512" s="120"/>
      <c r="D1512" s="95"/>
      <c r="E1512" s="96"/>
      <c r="F1512" s="115"/>
      <c r="G1512" s="98"/>
      <c r="H1512" s="98"/>
      <c r="I1512" s="98"/>
      <c r="J1512" s="98"/>
      <c r="K1512" s="98"/>
      <c r="L1512" s="98"/>
      <c r="M1512" s="97"/>
    </row>
    <row r="1513" spans="1:13" s="109" customFormat="1" x14ac:dyDescent="0.25">
      <c r="A1513" s="92"/>
      <c r="B1513" s="65"/>
      <c r="C1513" s="120"/>
      <c r="D1513" s="95"/>
      <c r="E1513" s="96"/>
      <c r="F1513" s="115"/>
      <c r="G1513" s="98"/>
      <c r="H1513" s="98"/>
      <c r="I1513" s="98"/>
      <c r="J1513" s="98"/>
      <c r="K1513" s="98"/>
      <c r="L1513" s="98"/>
      <c r="M1513" s="97"/>
    </row>
    <row r="1514" spans="1:13" s="109" customFormat="1" x14ac:dyDescent="0.25">
      <c r="A1514" s="92"/>
      <c r="B1514" s="65"/>
      <c r="C1514" s="120"/>
      <c r="D1514" s="95"/>
      <c r="E1514" s="96"/>
      <c r="F1514" s="115"/>
      <c r="G1514" s="98"/>
      <c r="H1514" s="98"/>
      <c r="I1514" s="98"/>
      <c r="J1514" s="98"/>
      <c r="K1514" s="98"/>
      <c r="L1514" s="98"/>
      <c r="M1514" s="97"/>
    </row>
    <row r="1515" spans="1:13" s="109" customFormat="1" ht="18" x14ac:dyDescent="0.25">
      <c r="A1515" s="149" t="s">
        <v>1935</v>
      </c>
      <c r="B1515" s="149"/>
      <c r="C1515" s="149"/>
      <c r="D1515" s="149"/>
      <c r="E1515" s="149"/>
      <c r="F1515" s="149"/>
      <c r="G1515" s="149"/>
      <c r="H1515" s="149"/>
      <c r="I1515" s="149"/>
      <c r="J1515" s="149"/>
      <c r="K1515" s="149"/>
      <c r="L1515" s="149"/>
      <c r="M1515" s="149"/>
    </row>
    <row r="1516" spans="1:13" s="109" customFormat="1" ht="18" x14ac:dyDescent="0.25">
      <c r="A1516" s="149" t="s">
        <v>1936</v>
      </c>
      <c r="B1516" s="149"/>
      <c r="C1516" s="149"/>
      <c r="D1516" s="149"/>
      <c r="E1516" s="149"/>
      <c r="F1516" s="149"/>
      <c r="G1516" s="149"/>
      <c r="H1516" s="149"/>
      <c r="I1516" s="149"/>
      <c r="J1516" s="149"/>
      <c r="K1516" s="149"/>
      <c r="L1516" s="149"/>
      <c r="M1516" s="149"/>
    </row>
    <row r="1517" spans="1:13" s="109" customFormat="1" ht="18" x14ac:dyDescent="0.25">
      <c r="A1517" s="149" t="s">
        <v>1937</v>
      </c>
      <c r="B1517" s="149"/>
      <c r="C1517" s="149"/>
      <c r="D1517" s="149"/>
      <c r="E1517" s="149"/>
      <c r="F1517" s="149"/>
      <c r="G1517" s="149"/>
      <c r="H1517" s="149"/>
      <c r="I1517" s="149"/>
      <c r="J1517" s="149"/>
      <c r="K1517" s="149"/>
      <c r="L1517" s="149"/>
      <c r="M1517" s="149"/>
    </row>
    <row r="1518" spans="1:13" s="109" customFormat="1" x14ac:dyDescent="0.25">
      <c r="A1518" s="68"/>
      <c r="B1518" s="69"/>
      <c r="C1518" s="70"/>
      <c r="D1518" s="71"/>
      <c r="E1518" s="71"/>
      <c r="F1518" s="72"/>
      <c r="G1518" s="73"/>
      <c r="H1518" s="73"/>
      <c r="I1518" s="73"/>
      <c r="J1518" s="73"/>
      <c r="K1518" s="73"/>
      <c r="L1518" s="73"/>
      <c r="M1518" s="73"/>
    </row>
    <row r="1519" spans="1:13" s="109" customFormat="1" ht="18" x14ac:dyDescent="0.25">
      <c r="A1519" s="149" t="s">
        <v>1938</v>
      </c>
      <c r="B1519" s="149"/>
      <c r="C1519" s="149"/>
      <c r="D1519" s="149"/>
      <c r="E1519" s="149"/>
      <c r="F1519" s="149"/>
      <c r="G1519" s="149"/>
      <c r="H1519" s="149"/>
      <c r="I1519" s="149"/>
      <c r="J1519" s="149"/>
      <c r="K1519" s="149"/>
      <c r="L1519" s="149"/>
      <c r="M1519" s="149"/>
    </row>
    <row r="1520" spans="1:13" s="109" customFormat="1" ht="18" x14ac:dyDescent="0.25">
      <c r="A1520" s="149" t="s">
        <v>1940</v>
      </c>
      <c r="B1520" s="149"/>
      <c r="C1520" s="149"/>
      <c r="D1520" s="149"/>
      <c r="E1520" s="149"/>
      <c r="F1520" s="149"/>
      <c r="G1520" s="149"/>
      <c r="H1520" s="149"/>
      <c r="I1520" s="149"/>
      <c r="J1520" s="149"/>
      <c r="K1520" s="149"/>
      <c r="L1520" s="149"/>
      <c r="M1520" s="149"/>
    </row>
    <row r="1521" spans="1:13" s="109" customFormat="1" x14ac:dyDescent="0.25">
      <c r="A1521" s="68"/>
      <c r="B1521" s="69"/>
      <c r="C1521" s="70"/>
      <c r="D1521" s="71"/>
      <c r="E1521" s="71"/>
      <c r="F1521" s="72"/>
      <c r="G1521" s="73"/>
      <c r="H1521" s="73"/>
      <c r="I1521" s="73"/>
      <c r="J1521" s="73"/>
      <c r="K1521" s="73"/>
      <c r="L1521" s="73"/>
      <c r="M1521" s="73"/>
    </row>
    <row r="1522" spans="1:13" s="109" customFormat="1" ht="18" x14ac:dyDescent="0.25">
      <c r="A1522" s="150" t="s">
        <v>1939</v>
      </c>
      <c r="B1522" s="150"/>
      <c r="C1522" s="150"/>
      <c r="D1522" s="150"/>
      <c r="E1522" s="150"/>
      <c r="F1522" s="150"/>
      <c r="G1522" s="150"/>
      <c r="H1522" s="150"/>
      <c r="I1522" s="150"/>
      <c r="J1522" s="150"/>
      <c r="K1522" s="150"/>
      <c r="L1522" s="150"/>
      <c r="M1522" s="150"/>
    </row>
    <row r="1523" spans="1:13" s="109" customFormat="1" ht="15.75" thickBot="1" x14ac:dyDescent="0.3">
      <c r="A1523" s="68"/>
      <c r="B1523" s="69"/>
      <c r="C1523" s="70"/>
      <c r="D1523" s="71"/>
      <c r="E1523" s="71"/>
      <c r="F1523" s="72"/>
      <c r="G1523" s="73"/>
      <c r="H1523" s="73"/>
      <c r="I1523" s="73"/>
      <c r="J1523" s="73"/>
      <c r="K1523" s="73"/>
      <c r="L1523" s="73"/>
      <c r="M1523" s="73"/>
    </row>
    <row r="1524" spans="1:13" s="109" customFormat="1" ht="29.25" thickBot="1" x14ac:dyDescent="0.3">
      <c r="A1524" s="9" t="s">
        <v>0</v>
      </c>
      <c r="B1524" s="10" t="s">
        <v>1</v>
      </c>
      <c r="C1524" s="11" t="s">
        <v>2</v>
      </c>
      <c r="D1524" s="11" t="s">
        <v>3</v>
      </c>
      <c r="E1524" s="10" t="s">
        <v>4</v>
      </c>
      <c r="F1524" s="11" t="s">
        <v>5</v>
      </c>
      <c r="G1524" s="10" t="s">
        <v>6</v>
      </c>
      <c r="H1524" s="12" t="s">
        <v>7</v>
      </c>
      <c r="I1524" s="12" t="s">
        <v>8</v>
      </c>
      <c r="J1524" s="12" t="s">
        <v>9</v>
      </c>
      <c r="K1524" s="10" t="s">
        <v>10</v>
      </c>
      <c r="L1524" s="12" t="s">
        <v>11</v>
      </c>
      <c r="M1524" s="12" t="s">
        <v>12</v>
      </c>
    </row>
    <row r="1525" spans="1:13" ht="28.5" x14ac:dyDescent="0.25">
      <c r="A1525" s="13">
        <v>874</v>
      </c>
      <c r="B1525" s="16" t="s">
        <v>1077</v>
      </c>
      <c r="C1525" s="110" t="s">
        <v>14</v>
      </c>
      <c r="D1525" s="82" t="s">
        <v>971</v>
      </c>
      <c r="E1525" s="74" t="s">
        <v>500</v>
      </c>
      <c r="F1525" s="111" t="s">
        <v>69</v>
      </c>
      <c r="G1525" s="19">
        <v>18000</v>
      </c>
      <c r="H1525" s="19"/>
      <c r="I1525" s="19">
        <f t="shared" si="54"/>
        <v>516.6</v>
      </c>
      <c r="J1525" s="19">
        <f t="shared" si="55"/>
        <v>547.20000000000005</v>
      </c>
      <c r="K1525" s="19">
        <v>25</v>
      </c>
      <c r="L1525" s="19">
        <f t="shared" si="52"/>
        <v>1088.8000000000002</v>
      </c>
      <c r="M1525" s="18">
        <f t="shared" si="53"/>
        <v>16911.2</v>
      </c>
    </row>
    <row r="1526" spans="1:13" ht="42.75" x14ac:dyDescent="0.25">
      <c r="A1526" s="20">
        <v>875</v>
      </c>
      <c r="B1526" s="23" t="s">
        <v>1078</v>
      </c>
      <c r="C1526" s="30" t="s">
        <v>32</v>
      </c>
      <c r="D1526" s="40" t="s">
        <v>971</v>
      </c>
      <c r="E1526" s="37" t="s">
        <v>500</v>
      </c>
      <c r="F1526" s="48" t="s">
        <v>69</v>
      </c>
      <c r="G1526" s="26">
        <v>13200</v>
      </c>
      <c r="H1526" s="26"/>
      <c r="I1526" s="19">
        <f t="shared" si="54"/>
        <v>378.84</v>
      </c>
      <c r="J1526" s="26">
        <f t="shared" si="55"/>
        <v>401.28</v>
      </c>
      <c r="K1526" s="26">
        <v>25</v>
      </c>
      <c r="L1526" s="19">
        <f t="shared" si="52"/>
        <v>805.11999999999989</v>
      </c>
      <c r="M1526" s="18">
        <f t="shared" si="53"/>
        <v>12394.880000000001</v>
      </c>
    </row>
    <row r="1527" spans="1:13" ht="42.75" x14ac:dyDescent="0.25">
      <c r="A1527" s="20">
        <v>876</v>
      </c>
      <c r="B1527" s="23" t="s">
        <v>1079</v>
      </c>
      <c r="C1527" s="30" t="s">
        <v>14</v>
      </c>
      <c r="D1527" s="40" t="s">
        <v>971</v>
      </c>
      <c r="E1527" s="37" t="s">
        <v>500</v>
      </c>
      <c r="F1527" s="48" t="s">
        <v>69</v>
      </c>
      <c r="G1527" s="26">
        <v>13200</v>
      </c>
      <c r="H1527" s="26"/>
      <c r="I1527" s="19">
        <f t="shared" si="54"/>
        <v>378.84</v>
      </c>
      <c r="J1527" s="26">
        <f t="shared" si="55"/>
        <v>401.28</v>
      </c>
      <c r="K1527" s="26">
        <v>25</v>
      </c>
      <c r="L1527" s="19">
        <f t="shared" si="52"/>
        <v>805.11999999999989</v>
      </c>
      <c r="M1527" s="18">
        <f t="shared" si="53"/>
        <v>12394.880000000001</v>
      </c>
    </row>
    <row r="1528" spans="1:13" ht="42.75" x14ac:dyDescent="0.25">
      <c r="A1528" s="20">
        <v>877</v>
      </c>
      <c r="B1528" s="23" t="s">
        <v>1080</v>
      </c>
      <c r="C1528" s="30" t="s">
        <v>14</v>
      </c>
      <c r="D1528" s="40" t="s">
        <v>971</v>
      </c>
      <c r="E1528" s="37" t="s">
        <v>500</v>
      </c>
      <c r="F1528" s="48" t="s">
        <v>69</v>
      </c>
      <c r="G1528" s="26">
        <v>13200</v>
      </c>
      <c r="H1528" s="26"/>
      <c r="I1528" s="19">
        <f t="shared" si="54"/>
        <v>378.84</v>
      </c>
      <c r="J1528" s="26">
        <f t="shared" si="55"/>
        <v>401.28</v>
      </c>
      <c r="K1528" s="26">
        <v>25</v>
      </c>
      <c r="L1528" s="19">
        <f t="shared" si="52"/>
        <v>805.11999999999989</v>
      </c>
      <c r="M1528" s="18">
        <f t="shared" si="53"/>
        <v>12394.880000000001</v>
      </c>
    </row>
    <row r="1529" spans="1:13" ht="28.5" x14ac:dyDescent="0.25">
      <c r="A1529" s="20">
        <v>878</v>
      </c>
      <c r="B1529" s="23" t="s">
        <v>1081</v>
      </c>
      <c r="C1529" s="30" t="s">
        <v>14</v>
      </c>
      <c r="D1529" s="40" t="s">
        <v>971</v>
      </c>
      <c r="E1529" s="37" t="s">
        <v>500</v>
      </c>
      <c r="F1529" s="75" t="s">
        <v>30</v>
      </c>
      <c r="G1529" s="26">
        <v>13200</v>
      </c>
      <c r="H1529" s="26"/>
      <c r="I1529" s="19">
        <f t="shared" si="54"/>
        <v>378.84</v>
      </c>
      <c r="J1529" s="26">
        <f t="shared" si="55"/>
        <v>401.28</v>
      </c>
      <c r="K1529" s="26">
        <v>25</v>
      </c>
      <c r="L1529" s="19">
        <f t="shared" si="52"/>
        <v>805.11999999999989</v>
      </c>
      <c r="M1529" s="18">
        <f t="shared" si="53"/>
        <v>12394.880000000001</v>
      </c>
    </row>
    <row r="1530" spans="1:13" ht="42.75" x14ac:dyDescent="0.25">
      <c r="A1530" s="20">
        <v>879</v>
      </c>
      <c r="B1530" s="23" t="s">
        <v>1082</v>
      </c>
      <c r="C1530" s="30" t="s">
        <v>14</v>
      </c>
      <c r="D1530" s="40" t="s">
        <v>971</v>
      </c>
      <c r="E1530" s="37" t="s">
        <v>500</v>
      </c>
      <c r="F1530" s="48" t="s">
        <v>69</v>
      </c>
      <c r="G1530" s="26">
        <v>25000</v>
      </c>
      <c r="H1530" s="26"/>
      <c r="I1530" s="19">
        <f t="shared" si="54"/>
        <v>717.5</v>
      </c>
      <c r="J1530" s="26">
        <f t="shared" si="55"/>
        <v>760</v>
      </c>
      <c r="K1530" s="26">
        <v>25</v>
      </c>
      <c r="L1530" s="19">
        <f t="shared" si="52"/>
        <v>1502.5</v>
      </c>
      <c r="M1530" s="18">
        <f t="shared" si="53"/>
        <v>23497.5</v>
      </c>
    </row>
    <row r="1531" spans="1:13" ht="28.5" x14ac:dyDescent="0.25">
      <c r="A1531" s="20">
        <v>880</v>
      </c>
      <c r="B1531" s="23" t="s">
        <v>1083</v>
      </c>
      <c r="C1531" s="30" t="s">
        <v>14</v>
      </c>
      <c r="D1531" s="40" t="s">
        <v>971</v>
      </c>
      <c r="E1531" s="37" t="s">
        <v>500</v>
      </c>
      <c r="F1531" s="75" t="s">
        <v>30</v>
      </c>
      <c r="G1531" s="26">
        <v>16500</v>
      </c>
      <c r="H1531" s="26"/>
      <c r="I1531" s="19">
        <f t="shared" si="54"/>
        <v>473.55</v>
      </c>
      <c r="J1531" s="26">
        <f t="shared" si="55"/>
        <v>501.6</v>
      </c>
      <c r="K1531" s="26">
        <v>130</v>
      </c>
      <c r="L1531" s="19">
        <f t="shared" si="52"/>
        <v>1105.1500000000001</v>
      </c>
      <c r="M1531" s="18">
        <f t="shared" si="53"/>
        <v>15394.85</v>
      </c>
    </row>
    <row r="1532" spans="1:13" ht="42.75" x14ac:dyDescent="0.25">
      <c r="A1532" s="20">
        <v>881</v>
      </c>
      <c r="B1532" s="23" t="s">
        <v>1084</v>
      </c>
      <c r="C1532" s="30" t="s">
        <v>14</v>
      </c>
      <c r="D1532" s="40" t="s">
        <v>971</v>
      </c>
      <c r="E1532" s="37" t="s">
        <v>500</v>
      </c>
      <c r="F1532" s="48" t="s">
        <v>69</v>
      </c>
      <c r="G1532" s="26">
        <v>16500</v>
      </c>
      <c r="H1532" s="26"/>
      <c r="I1532" s="19">
        <f t="shared" si="54"/>
        <v>473.55</v>
      </c>
      <c r="J1532" s="26">
        <f t="shared" si="55"/>
        <v>501.6</v>
      </c>
      <c r="K1532" s="26">
        <v>25</v>
      </c>
      <c r="L1532" s="19">
        <f t="shared" si="52"/>
        <v>1000.1500000000001</v>
      </c>
      <c r="M1532" s="18">
        <f t="shared" si="53"/>
        <v>15499.85</v>
      </c>
    </row>
    <row r="1533" spans="1:13" ht="42.75" x14ac:dyDescent="0.25">
      <c r="A1533" s="20">
        <v>882</v>
      </c>
      <c r="B1533" s="23" t="s">
        <v>1085</v>
      </c>
      <c r="C1533" s="30" t="s">
        <v>14</v>
      </c>
      <c r="D1533" s="40" t="s">
        <v>971</v>
      </c>
      <c r="E1533" s="37" t="s">
        <v>500</v>
      </c>
      <c r="F1533" s="48" t="s">
        <v>69</v>
      </c>
      <c r="G1533" s="26">
        <v>13200</v>
      </c>
      <c r="H1533" s="26"/>
      <c r="I1533" s="19">
        <f t="shared" si="54"/>
        <v>378.84</v>
      </c>
      <c r="J1533" s="26">
        <f t="shared" si="55"/>
        <v>401.28</v>
      </c>
      <c r="K1533" s="26">
        <v>25</v>
      </c>
      <c r="L1533" s="19">
        <f t="shared" si="52"/>
        <v>805.11999999999989</v>
      </c>
      <c r="M1533" s="18">
        <f t="shared" si="53"/>
        <v>12394.880000000001</v>
      </c>
    </row>
    <row r="1534" spans="1:13" ht="42.75" x14ac:dyDescent="0.25">
      <c r="A1534" s="20">
        <v>883</v>
      </c>
      <c r="B1534" s="23" t="s">
        <v>1086</v>
      </c>
      <c r="C1534" s="30" t="s">
        <v>14</v>
      </c>
      <c r="D1534" s="40" t="s">
        <v>971</v>
      </c>
      <c r="E1534" s="37" t="s">
        <v>500</v>
      </c>
      <c r="F1534" s="48" t="s">
        <v>69</v>
      </c>
      <c r="G1534" s="26">
        <v>16500</v>
      </c>
      <c r="H1534" s="26"/>
      <c r="I1534" s="19">
        <f t="shared" si="54"/>
        <v>473.55</v>
      </c>
      <c r="J1534" s="26">
        <f t="shared" si="55"/>
        <v>501.6</v>
      </c>
      <c r="K1534" s="26">
        <v>25</v>
      </c>
      <c r="L1534" s="19">
        <f t="shared" si="52"/>
        <v>1000.1500000000001</v>
      </c>
      <c r="M1534" s="18">
        <f t="shared" si="53"/>
        <v>15499.85</v>
      </c>
    </row>
    <row r="1535" spans="1:13" ht="42.75" x14ac:dyDescent="0.25">
      <c r="A1535" s="20">
        <v>884</v>
      </c>
      <c r="B1535" s="23" t="s">
        <v>1087</v>
      </c>
      <c r="C1535" s="30" t="s">
        <v>14</v>
      </c>
      <c r="D1535" s="40" t="s">
        <v>971</v>
      </c>
      <c r="E1535" s="37" t="s">
        <v>500</v>
      </c>
      <c r="F1535" s="48" t="s">
        <v>69</v>
      </c>
      <c r="G1535" s="26">
        <v>16500</v>
      </c>
      <c r="H1535" s="26"/>
      <c r="I1535" s="19">
        <f t="shared" si="54"/>
        <v>473.55</v>
      </c>
      <c r="J1535" s="26">
        <f t="shared" si="55"/>
        <v>501.6</v>
      </c>
      <c r="K1535" s="26">
        <v>25</v>
      </c>
      <c r="L1535" s="19">
        <f t="shared" si="52"/>
        <v>1000.1500000000001</v>
      </c>
      <c r="M1535" s="18">
        <f t="shared" si="53"/>
        <v>15499.85</v>
      </c>
    </row>
    <row r="1536" spans="1:13" ht="42.75" x14ac:dyDescent="0.25">
      <c r="A1536" s="20">
        <v>885</v>
      </c>
      <c r="B1536" s="23" t="s">
        <v>1088</v>
      </c>
      <c r="C1536" s="30" t="s">
        <v>14</v>
      </c>
      <c r="D1536" s="40" t="s">
        <v>971</v>
      </c>
      <c r="E1536" s="37" t="s">
        <v>500</v>
      </c>
      <c r="F1536" s="48" t="s">
        <v>69</v>
      </c>
      <c r="G1536" s="26">
        <v>13200</v>
      </c>
      <c r="H1536" s="26"/>
      <c r="I1536" s="19">
        <f t="shared" si="54"/>
        <v>378.84</v>
      </c>
      <c r="J1536" s="26">
        <f t="shared" si="55"/>
        <v>401.28</v>
      </c>
      <c r="K1536" s="26">
        <v>164.2</v>
      </c>
      <c r="L1536" s="19">
        <f t="shared" si="52"/>
        <v>944.31999999999994</v>
      </c>
      <c r="M1536" s="18">
        <f t="shared" si="53"/>
        <v>12255.68</v>
      </c>
    </row>
    <row r="1537" spans="1:13" ht="28.5" x14ac:dyDescent="0.25">
      <c r="A1537" s="20">
        <v>886</v>
      </c>
      <c r="B1537" s="23" t="s">
        <v>1089</v>
      </c>
      <c r="C1537" s="30" t="s">
        <v>14</v>
      </c>
      <c r="D1537" s="40" t="s">
        <v>971</v>
      </c>
      <c r="E1537" s="37" t="s">
        <v>500</v>
      </c>
      <c r="F1537" s="75" t="s">
        <v>30</v>
      </c>
      <c r="G1537" s="26">
        <v>13200</v>
      </c>
      <c r="H1537" s="26"/>
      <c r="I1537" s="19">
        <f t="shared" si="54"/>
        <v>378.84</v>
      </c>
      <c r="J1537" s="26">
        <f t="shared" si="55"/>
        <v>401.28</v>
      </c>
      <c r="K1537" s="26">
        <v>25</v>
      </c>
      <c r="L1537" s="19">
        <f t="shared" si="52"/>
        <v>805.11999999999989</v>
      </c>
      <c r="M1537" s="18">
        <f t="shared" si="53"/>
        <v>12394.880000000001</v>
      </c>
    </row>
    <row r="1538" spans="1:13" ht="28.5" x14ac:dyDescent="0.25">
      <c r="A1538" s="20">
        <v>887</v>
      </c>
      <c r="B1538" s="23" t="s">
        <v>1090</v>
      </c>
      <c r="C1538" s="30" t="s">
        <v>14</v>
      </c>
      <c r="D1538" s="40" t="s">
        <v>971</v>
      </c>
      <c r="E1538" s="37" t="s">
        <v>500</v>
      </c>
      <c r="F1538" s="75" t="s">
        <v>30</v>
      </c>
      <c r="G1538" s="26">
        <v>13200</v>
      </c>
      <c r="H1538" s="26"/>
      <c r="I1538" s="19">
        <f t="shared" si="54"/>
        <v>378.84</v>
      </c>
      <c r="J1538" s="26">
        <f t="shared" si="55"/>
        <v>401.28</v>
      </c>
      <c r="K1538" s="26">
        <v>167.62</v>
      </c>
      <c r="L1538" s="19">
        <f t="shared" si="52"/>
        <v>947.7399999999999</v>
      </c>
      <c r="M1538" s="18">
        <f t="shared" si="53"/>
        <v>12252.26</v>
      </c>
    </row>
    <row r="1539" spans="1:13" ht="28.5" x14ac:dyDescent="0.25">
      <c r="A1539" s="20">
        <v>888</v>
      </c>
      <c r="B1539" s="23" t="s">
        <v>1091</v>
      </c>
      <c r="C1539" s="30" t="s">
        <v>32</v>
      </c>
      <c r="D1539" s="40" t="s">
        <v>971</v>
      </c>
      <c r="E1539" s="37" t="s">
        <v>500</v>
      </c>
      <c r="F1539" s="75" t="s">
        <v>30</v>
      </c>
      <c r="G1539" s="26">
        <v>16500</v>
      </c>
      <c r="H1539" s="26"/>
      <c r="I1539" s="19">
        <f t="shared" si="54"/>
        <v>473.55</v>
      </c>
      <c r="J1539" s="26">
        <f t="shared" si="55"/>
        <v>501.6</v>
      </c>
      <c r="K1539" s="26">
        <v>25</v>
      </c>
      <c r="L1539" s="19">
        <f t="shared" si="52"/>
        <v>1000.1500000000001</v>
      </c>
      <c r="M1539" s="18">
        <f t="shared" si="53"/>
        <v>15499.85</v>
      </c>
    </row>
    <row r="1540" spans="1:13" ht="28.5" x14ac:dyDescent="0.25">
      <c r="A1540" s="20">
        <v>889</v>
      </c>
      <c r="B1540" s="117" t="s">
        <v>1092</v>
      </c>
      <c r="C1540" s="118" t="s">
        <v>14</v>
      </c>
      <c r="D1540" s="89" t="s">
        <v>971</v>
      </c>
      <c r="E1540" s="90" t="s">
        <v>500</v>
      </c>
      <c r="F1540" s="99" t="s">
        <v>30</v>
      </c>
      <c r="G1540" s="58">
        <v>13200</v>
      </c>
      <c r="H1540" s="58"/>
      <c r="I1540" s="59">
        <f t="shared" si="54"/>
        <v>378.84</v>
      </c>
      <c r="J1540" s="58">
        <f t="shared" si="55"/>
        <v>401.28</v>
      </c>
      <c r="K1540" s="58">
        <v>25</v>
      </c>
      <c r="L1540" s="59">
        <f t="shared" si="52"/>
        <v>805.11999999999989</v>
      </c>
      <c r="M1540" s="91">
        <f t="shared" si="53"/>
        <v>12394.880000000001</v>
      </c>
    </row>
    <row r="1541" spans="1:13" ht="28.5" x14ac:dyDescent="0.25">
      <c r="A1541" s="20">
        <v>890</v>
      </c>
      <c r="B1541" s="16" t="s">
        <v>1093</v>
      </c>
      <c r="C1541" s="110" t="s">
        <v>14</v>
      </c>
      <c r="D1541" s="82" t="s">
        <v>971</v>
      </c>
      <c r="E1541" s="74" t="s">
        <v>500</v>
      </c>
      <c r="F1541" s="119" t="s">
        <v>30</v>
      </c>
      <c r="G1541" s="19">
        <v>13200</v>
      </c>
      <c r="H1541" s="19"/>
      <c r="I1541" s="19">
        <f>+G1541*2.87%</f>
        <v>378.84</v>
      </c>
      <c r="J1541" s="19">
        <f>+G1541*3.04%</f>
        <v>401.28</v>
      </c>
      <c r="K1541" s="19">
        <v>25</v>
      </c>
      <c r="L1541" s="19">
        <f>+H1541+I1541+J1541+K1541</f>
        <v>805.11999999999989</v>
      </c>
      <c r="M1541" s="18">
        <f>+G1541-L1541</f>
        <v>12394.880000000001</v>
      </c>
    </row>
    <row r="1542" spans="1:13" s="109" customFormat="1" x14ac:dyDescent="0.25">
      <c r="A1542" s="92"/>
      <c r="B1542" s="65"/>
      <c r="C1542" s="120"/>
      <c r="D1542" s="95"/>
      <c r="E1542" s="96"/>
      <c r="F1542" s="102"/>
      <c r="G1542" s="98"/>
      <c r="H1542" s="98"/>
      <c r="I1542" s="98"/>
      <c r="J1542" s="98"/>
      <c r="K1542" s="98"/>
      <c r="L1542" s="98"/>
      <c r="M1542" s="97"/>
    </row>
    <row r="1543" spans="1:13" s="109" customFormat="1" x14ac:dyDescent="0.25">
      <c r="A1543" s="92"/>
      <c r="B1543" s="65"/>
      <c r="C1543" s="120"/>
      <c r="D1543" s="95"/>
      <c r="E1543" s="96"/>
      <c r="F1543" s="102"/>
      <c r="G1543" s="98"/>
      <c r="H1543" s="98"/>
      <c r="I1543" s="98"/>
      <c r="J1543" s="98"/>
      <c r="K1543" s="98"/>
      <c r="L1543" s="98"/>
      <c r="M1543" s="97"/>
    </row>
    <row r="1544" spans="1:13" s="109" customFormat="1" x14ac:dyDescent="0.25">
      <c r="A1544" s="92"/>
      <c r="B1544" s="65"/>
      <c r="C1544" s="120"/>
      <c r="D1544" s="95"/>
      <c r="E1544" s="96"/>
      <c r="F1544" s="102"/>
      <c r="G1544" s="98"/>
      <c r="H1544" s="98"/>
      <c r="I1544" s="98"/>
      <c r="J1544" s="98"/>
      <c r="K1544" s="98"/>
      <c r="L1544" s="98"/>
      <c r="M1544" s="97"/>
    </row>
    <row r="1545" spans="1:13" s="109" customFormat="1" ht="18" x14ac:dyDescent="0.25">
      <c r="A1545" s="149" t="s">
        <v>1935</v>
      </c>
      <c r="B1545" s="149"/>
      <c r="C1545" s="149"/>
      <c r="D1545" s="149"/>
      <c r="E1545" s="149"/>
      <c r="F1545" s="149"/>
      <c r="G1545" s="149"/>
      <c r="H1545" s="149"/>
      <c r="I1545" s="149"/>
      <c r="J1545" s="149"/>
      <c r="K1545" s="149"/>
      <c r="L1545" s="149"/>
      <c r="M1545" s="149"/>
    </row>
    <row r="1546" spans="1:13" s="109" customFormat="1" ht="18" x14ac:dyDescent="0.25">
      <c r="A1546" s="149" t="s">
        <v>1936</v>
      </c>
      <c r="B1546" s="149"/>
      <c r="C1546" s="149"/>
      <c r="D1546" s="149"/>
      <c r="E1546" s="149"/>
      <c r="F1546" s="149"/>
      <c r="G1546" s="149"/>
      <c r="H1546" s="149"/>
      <c r="I1546" s="149"/>
      <c r="J1546" s="149"/>
      <c r="K1546" s="149"/>
      <c r="L1546" s="149"/>
      <c r="M1546" s="149"/>
    </row>
    <row r="1547" spans="1:13" s="109" customFormat="1" ht="18" x14ac:dyDescent="0.25">
      <c r="A1547" s="149" t="s">
        <v>1937</v>
      </c>
      <c r="B1547" s="149"/>
      <c r="C1547" s="149"/>
      <c r="D1547" s="149"/>
      <c r="E1547" s="149"/>
      <c r="F1547" s="149"/>
      <c r="G1547" s="149"/>
      <c r="H1547" s="149"/>
      <c r="I1547" s="149"/>
      <c r="J1547" s="149"/>
      <c r="K1547" s="149"/>
      <c r="L1547" s="149"/>
      <c r="M1547" s="149"/>
    </row>
    <row r="1548" spans="1:13" s="109" customFormat="1" x14ac:dyDescent="0.25">
      <c r="A1548" s="68"/>
      <c r="B1548" s="69"/>
      <c r="C1548" s="70"/>
      <c r="D1548" s="71"/>
      <c r="E1548" s="71"/>
      <c r="F1548" s="72"/>
      <c r="G1548" s="73"/>
      <c r="H1548" s="73"/>
      <c r="I1548" s="73"/>
      <c r="J1548" s="73"/>
      <c r="K1548" s="73"/>
      <c r="L1548" s="73"/>
      <c r="M1548" s="73"/>
    </row>
    <row r="1549" spans="1:13" s="109" customFormat="1" ht="18" x14ac:dyDescent="0.25">
      <c r="A1549" s="149" t="s">
        <v>1938</v>
      </c>
      <c r="B1549" s="149"/>
      <c r="C1549" s="149"/>
      <c r="D1549" s="149"/>
      <c r="E1549" s="149"/>
      <c r="F1549" s="149"/>
      <c r="G1549" s="149"/>
      <c r="H1549" s="149"/>
      <c r="I1549" s="149"/>
      <c r="J1549" s="149"/>
      <c r="K1549" s="149"/>
      <c r="L1549" s="149"/>
      <c r="M1549" s="149"/>
    </row>
    <row r="1550" spans="1:13" s="109" customFormat="1" ht="18" x14ac:dyDescent="0.25">
      <c r="A1550" s="149" t="s">
        <v>1940</v>
      </c>
      <c r="B1550" s="149"/>
      <c r="C1550" s="149"/>
      <c r="D1550" s="149"/>
      <c r="E1550" s="149"/>
      <c r="F1550" s="149"/>
      <c r="G1550" s="149"/>
      <c r="H1550" s="149"/>
      <c r="I1550" s="149"/>
      <c r="J1550" s="149"/>
      <c r="K1550" s="149"/>
      <c r="L1550" s="149"/>
      <c r="M1550" s="149"/>
    </row>
    <row r="1551" spans="1:13" s="109" customFormat="1" x14ac:dyDescent="0.25">
      <c r="A1551" s="68"/>
      <c r="B1551" s="69"/>
      <c r="C1551" s="70"/>
      <c r="D1551" s="71"/>
      <c r="E1551" s="71"/>
      <c r="F1551" s="72"/>
      <c r="G1551" s="73"/>
      <c r="H1551" s="73"/>
      <c r="I1551" s="73"/>
      <c r="J1551" s="73"/>
      <c r="K1551" s="73"/>
      <c r="L1551" s="73"/>
      <c r="M1551" s="73"/>
    </row>
    <row r="1552" spans="1:13" s="109" customFormat="1" ht="18" x14ac:dyDescent="0.25">
      <c r="A1552" s="150" t="s">
        <v>1939</v>
      </c>
      <c r="B1552" s="150"/>
      <c r="C1552" s="150"/>
      <c r="D1552" s="150"/>
      <c r="E1552" s="150"/>
      <c r="F1552" s="150"/>
      <c r="G1552" s="150"/>
      <c r="H1552" s="150"/>
      <c r="I1552" s="150"/>
      <c r="J1552" s="150"/>
      <c r="K1552" s="150"/>
      <c r="L1552" s="150"/>
      <c r="M1552" s="150"/>
    </row>
    <row r="1553" spans="1:13" s="109" customFormat="1" ht="15.75" thickBot="1" x14ac:dyDescent="0.3">
      <c r="A1553" s="68"/>
      <c r="B1553" s="69"/>
      <c r="C1553" s="70"/>
      <c r="D1553" s="71"/>
      <c r="E1553" s="71"/>
      <c r="F1553" s="72"/>
      <c r="G1553" s="73"/>
      <c r="H1553" s="73"/>
      <c r="I1553" s="73"/>
      <c r="J1553" s="73"/>
      <c r="K1553" s="73"/>
      <c r="L1553" s="73"/>
      <c r="M1553" s="73"/>
    </row>
    <row r="1554" spans="1:13" s="109" customFormat="1" ht="29.25" thickBot="1" x14ac:dyDescent="0.3">
      <c r="A1554" s="9" t="s">
        <v>0</v>
      </c>
      <c r="B1554" s="10" t="s">
        <v>1</v>
      </c>
      <c r="C1554" s="11" t="s">
        <v>2</v>
      </c>
      <c r="D1554" s="11" t="s">
        <v>3</v>
      </c>
      <c r="E1554" s="10" t="s">
        <v>4</v>
      </c>
      <c r="F1554" s="11" t="s">
        <v>5</v>
      </c>
      <c r="G1554" s="10" t="s">
        <v>6</v>
      </c>
      <c r="H1554" s="12" t="s">
        <v>7</v>
      </c>
      <c r="I1554" s="12" t="s">
        <v>8</v>
      </c>
      <c r="J1554" s="12" t="s">
        <v>9</v>
      </c>
      <c r="K1554" s="10" t="s">
        <v>10</v>
      </c>
      <c r="L1554" s="12" t="s">
        <v>11</v>
      </c>
      <c r="M1554" s="12" t="s">
        <v>12</v>
      </c>
    </row>
    <row r="1555" spans="1:13" ht="28.5" x14ac:dyDescent="0.25">
      <c r="A1555" s="20">
        <v>891</v>
      </c>
      <c r="B1555" s="23" t="s">
        <v>1094</v>
      </c>
      <c r="C1555" s="30" t="s">
        <v>14</v>
      </c>
      <c r="D1555" s="40" t="s">
        <v>971</v>
      </c>
      <c r="E1555" s="37" t="s">
        <v>500</v>
      </c>
      <c r="F1555" s="48" t="s">
        <v>69</v>
      </c>
      <c r="G1555" s="26">
        <v>16000</v>
      </c>
      <c r="H1555" s="26"/>
      <c r="I1555" s="19">
        <f t="shared" si="54"/>
        <v>459.2</v>
      </c>
      <c r="J1555" s="26">
        <f t="shared" si="55"/>
        <v>486.4</v>
      </c>
      <c r="K1555" s="26">
        <v>2725</v>
      </c>
      <c r="L1555" s="19">
        <f t="shared" si="52"/>
        <v>3670.6</v>
      </c>
      <c r="M1555" s="18">
        <f t="shared" si="53"/>
        <v>12329.4</v>
      </c>
    </row>
    <row r="1556" spans="1:13" ht="28.5" x14ac:dyDescent="0.25">
      <c r="A1556" s="20">
        <v>892</v>
      </c>
      <c r="B1556" s="23" t="s">
        <v>1095</v>
      </c>
      <c r="C1556" s="30" t="s">
        <v>14</v>
      </c>
      <c r="D1556" s="40" t="s">
        <v>971</v>
      </c>
      <c r="E1556" s="37" t="s">
        <v>500</v>
      </c>
      <c r="F1556" s="75" t="s">
        <v>30</v>
      </c>
      <c r="G1556" s="26">
        <v>13200</v>
      </c>
      <c r="H1556" s="26"/>
      <c r="I1556" s="19">
        <f t="shared" si="54"/>
        <v>378.84</v>
      </c>
      <c r="J1556" s="26">
        <f t="shared" si="55"/>
        <v>401.28</v>
      </c>
      <c r="K1556" s="26">
        <v>25</v>
      </c>
      <c r="L1556" s="19">
        <f t="shared" si="52"/>
        <v>805.11999999999989</v>
      </c>
      <c r="M1556" s="18">
        <f t="shared" si="53"/>
        <v>12394.880000000001</v>
      </c>
    </row>
    <row r="1557" spans="1:13" ht="28.5" x14ac:dyDescent="0.25">
      <c r="A1557" s="20">
        <v>893</v>
      </c>
      <c r="B1557" s="23" t="s">
        <v>1096</v>
      </c>
      <c r="C1557" s="30" t="s">
        <v>14</v>
      </c>
      <c r="D1557" s="40" t="s">
        <v>971</v>
      </c>
      <c r="E1557" s="37" t="s">
        <v>500</v>
      </c>
      <c r="F1557" s="75" t="s">
        <v>30</v>
      </c>
      <c r="G1557" s="26">
        <v>13200</v>
      </c>
      <c r="H1557" s="26"/>
      <c r="I1557" s="19">
        <f t="shared" si="54"/>
        <v>378.84</v>
      </c>
      <c r="J1557" s="26">
        <f t="shared" si="55"/>
        <v>401.28</v>
      </c>
      <c r="K1557" s="26">
        <v>25</v>
      </c>
      <c r="L1557" s="19">
        <f t="shared" si="52"/>
        <v>805.11999999999989</v>
      </c>
      <c r="M1557" s="18">
        <f t="shared" si="53"/>
        <v>12394.880000000001</v>
      </c>
    </row>
    <row r="1558" spans="1:13" ht="42.75" x14ac:dyDescent="0.25">
      <c r="A1558" s="20">
        <v>894</v>
      </c>
      <c r="B1558" s="23" t="s">
        <v>1097</v>
      </c>
      <c r="C1558" s="30" t="s">
        <v>14</v>
      </c>
      <c r="D1558" s="40" t="s">
        <v>971</v>
      </c>
      <c r="E1558" s="37" t="s">
        <v>500</v>
      </c>
      <c r="F1558" s="48" t="s">
        <v>69</v>
      </c>
      <c r="G1558" s="26">
        <v>13200</v>
      </c>
      <c r="H1558" s="26"/>
      <c r="I1558" s="19">
        <f t="shared" si="54"/>
        <v>378.84</v>
      </c>
      <c r="J1558" s="26">
        <f t="shared" si="55"/>
        <v>401.28</v>
      </c>
      <c r="K1558" s="26">
        <v>25</v>
      </c>
      <c r="L1558" s="19">
        <f t="shared" si="52"/>
        <v>805.11999999999989</v>
      </c>
      <c r="M1558" s="18">
        <f t="shared" si="53"/>
        <v>12394.880000000001</v>
      </c>
    </row>
    <row r="1559" spans="1:13" ht="28.5" x14ac:dyDescent="0.25">
      <c r="A1559" s="20">
        <v>895</v>
      </c>
      <c r="B1559" s="23" t="s">
        <v>1098</v>
      </c>
      <c r="C1559" s="30" t="s">
        <v>14</v>
      </c>
      <c r="D1559" s="40" t="s">
        <v>971</v>
      </c>
      <c r="E1559" s="37" t="s">
        <v>500</v>
      </c>
      <c r="F1559" s="75" t="s">
        <v>30</v>
      </c>
      <c r="G1559" s="26">
        <v>13200</v>
      </c>
      <c r="H1559" s="26"/>
      <c r="I1559" s="19">
        <f t="shared" si="54"/>
        <v>378.84</v>
      </c>
      <c r="J1559" s="26">
        <f t="shared" si="55"/>
        <v>401.28</v>
      </c>
      <c r="K1559" s="26">
        <v>25</v>
      </c>
      <c r="L1559" s="19">
        <f t="shared" si="52"/>
        <v>805.11999999999989</v>
      </c>
      <c r="M1559" s="18">
        <f t="shared" si="53"/>
        <v>12394.880000000001</v>
      </c>
    </row>
    <row r="1560" spans="1:13" ht="28.5" x14ac:dyDescent="0.25">
      <c r="A1560" s="20">
        <v>896</v>
      </c>
      <c r="B1560" s="23" t="s">
        <v>1099</v>
      </c>
      <c r="C1560" s="30" t="s">
        <v>14</v>
      </c>
      <c r="D1560" s="40" t="s">
        <v>971</v>
      </c>
      <c r="E1560" s="37" t="s">
        <v>500</v>
      </c>
      <c r="F1560" s="75" t="s">
        <v>30</v>
      </c>
      <c r="G1560" s="26">
        <v>13200</v>
      </c>
      <c r="H1560" s="26"/>
      <c r="I1560" s="19">
        <f t="shared" si="54"/>
        <v>378.84</v>
      </c>
      <c r="J1560" s="26">
        <f t="shared" si="55"/>
        <v>401.28</v>
      </c>
      <c r="K1560" s="26">
        <v>1352.93</v>
      </c>
      <c r="L1560" s="19">
        <f t="shared" si="52"/>
        <v>2133.0500000000002</v>
      </c>
      <c r="M1560" s="18">
        <f t="shared" si="53"/>
        <v>11066.95</v>
      </c>
    </row>
    <row r="1561" spans="1:13" ht="42.75" x14ac:dyDescent="0.25">
      <c r="A1561" s="20">
        <v>897</v>
      </c>
      <c r="B1561" s="23" t="s">
        <v>1100</v>
      </c>
      <c r="C1561" s="30" t="s">
        <v>14</v>
      </c>
      <c r="D1561" s="40" t="s">
        <v>971</v>
      </c>
      <c r="E1561" s="37" t="s">
        <v>500</v>
      </c>
      <c r="F1561" s="48" t="s">
        <v>69</v>
      </c>
      <c r="G1561" s="26">
        <v>13200</v>
      </c>
      <c r="H1561" s="26"/>
      <c r="I1561" s="19">
        <f t="shared" si="54"/>
        <v>378.84</v>
      </c>
      <c r="J1561" s="26">
        <f t="shared" si="55"/>
        <v>401.28</v>
      </c>
      <c r="K1561" s="26">
        <v>25</v>
      </c>
      <c r="L1561" s="19">
        <f t="shared" si="52"/>
        <v>805.11999999999989</v>
      </c>
      <c r="M1561" s="18">
        <f t="shared" si="53"/>
        <v>12394.880000000001</v>
      </c>
    </row>
    <row r="1562" spans="1:13" ht="42.75" x14ac:dyDescent="0.25">
      <c r="A1562" s="20">
        <v>898</v>
      </c>
      <c r="B1562" s="21" t="s">
        <v>1101</v>
      </c>
      <c r="C1562" s="22" t="s">
        <v>14</v>
      </c>
      <c r="D1562" s="40" t="s">
        <v>971</v>
      </c>
      <c r="E1562" s="37" t="s">
        <v>50</v>
      </c>
      <c r="F1562" s="37" t="s">
        <v>69</v>
      </c>
      <c r="G1562" s="27">
        <v>25000</v>
      </c>
      <c r="H1562" s="26"/>
      <c r="I1562" s="19">
        <f t="shared" si="54"/>
        <v>717.5</v>
      </c>
      <c r="J1562" s="26">
        <f t="shared" si="55"/>
        <v>760</v>
      </c>
      <c r="K1562" s="26">
        <v>25</v>
      </c>
      <c r="L1562" s="19">
        <f t="shared" ref="L1562:L1666" si="56">+H1562+I1562+J1562+K1562</f>
        <v>1502.5</v>
      </c>
      <c r="M1562" s="18">
        <f t="shared" ref="M1562:M1666" si="57">+G1562-L1562</f>
        <v>23497.5</v>
      </c>
    </row>
    <row r="1563" spans="1:13" ht="28.5" x14ac:dyDescent="0.25">
      <c r="A1563" s="20">
        <v>899</v>
      </c>
      <c r="B1563" s="21" t="s">
        <v>1102</v>
      </c>
      <c r="C1563" s="22" t="s">
        <v>14</v>
      </c>
      <c r="D1563" s="40" t="s">
        <v>971</v>
      </c>
      <c r="E1563" s="37" t="s">
        <v>50</v>
      </c>
      <c r="F1563" s="37" t="s">
        <v>27</v>
      </c>
      <c r="G1563" s="27">
        <v>16500</v>
      </c>
      <c r="H1563" s="26"/>
      <c r="I1563" s="19">
        <f t="shared" ref="I1563:I1667" si="58">+G1563*2.87%</f>
        <v>473.55</v>
      </c>
      <c r="J1563" s="26">
        <f t="shared" si="55"/>
        <v>501.6</v>
      </c>
      <c r="K1563" s="26">
        <v>25</v>
      </c>
      <c r="L1563" s="19">
        <f t="shared" si="56"/>
        <v>1000.1500000000001</v>
      </c>
      <c r="M1563" s="18">
        <f t="shared" si="57"/>
        <v>15499.85</v>
      </c>
    </row>
    <row r="1564" spans="1:13" ht="28.5" x14ac:dyDescent="0.25">
      <c r="A1564" s="20">
        <v>900</v>
      </c>
      <c r="B1564" s="21" t="s">
        <v>1103</v>
      </c>
      <c r="C1564" s="22" t="s">
        <v>32</v>
      </c>
      <c r="D1564" s="40" t="s">
        <v>971</v>
      </c>
      <c r="E1564" s="37" t="s">
        <v>50</v>
      </c>
      <c r="F1564" s="37" t="s">
        <v>27</v>
      </c>
      <c r="G1564" s="27">
        <v>13750</v>
      </c>
      <c r="H1564" s="26"/>
      <c r="I1564" s="19">
        <f t="shared" si="58"/>
        <v>394.625</v>
      </c>
      <c r="J1564" s="26">
        <f t="shared" ref="J1564:J1668" si="59">+G1564*3.04%</f>
        <v>418</v>
      </c>
      <c r="K1564" s="26">
        <v>174.76</v>
      </c>
      <c r="L1564" s="19">
        <f t="shared" si="56"/>
        <v>987.38499999999999</v>
      </c>
      <c r="M1564" s="18">
        <f t="shared" si="57"/>
        <v>12762.615</v>
      </c>
    </row>
    <row r="1565" spans="1:13" ht="28.5" x14ac:dyDescent="0.25">
      <c r="A1565" s="20">
        <v>901</v>
      </c>
      <c r="B1565" s="21" t="s">
        <v>1104</v>
      </c>
      <c r="C1565" s="22" t="s">
        <v>32</v>
      </c>
      <c r="D1565" s="40" t="s">
        <v>971</v>
      </c>
      <c r="E1565" s="37" t="s">
        <v>50</v>
      </c>
      <c r="F1565" s="37" t="s">
        <v>27</v>
      </c>
      <c r="G1565" s="27">
        <v>10000</v>
      </c>
      <c r="H1565" s="26"/>
      <c r="I1565" s="19">
        <f t="shared" si="58"/>
        <v>287</v>
      </c>
      <c r="J1565" s="26">
        <f t="shared" si="59"/>
        <v>304</v>
      </c>
      <c r="K1565" s="26">
        <v>607.79999999999995</v>
      </c>
      <c r="L1565" s="19">
        <f t="shared" si="56"/>
        <v>1198.8</v>
      </c>
      <c r="M1565" s="18">
        <f t="shared" si="57"/>
        <v>8801.2000000000007</v>
      </c>
    </row>
    <row r="1566" spans="1:13" ht="42.75" x14ac:dyDescent="0.25">
      <c r="A1566" s="20">
        <v>902</v>
      </c>
      <c r="B1566" s="21" t="s">
        <v>1105</v>
      </c>
      <c r="C1566" s="22" t="s">
        <v>14</v>
      </c>
      <c r="D1566" s="40" t="s">
        <v>971</v>
      </c>
      <c r="E1566" s="37" t="s">
        <v>50</v>
      </c>
      <c r="F1566" s="37" t="s">
        <v>69</v>
      </c>
      <c r="G1566" s="27">
        <v>13200</v>
      </c>
      <c r="H1566" s="26"/>
      <c r="I1566" s="19">
        <f t="shared" si="58"/>
        <v>378.84</v>
      </c>
      <c r="J1566" s="26">
        <f t="shared" si="59"/>
        <v>401.28</v>
      </c>
      <c r="K1566" s="26">
        <v>25</v>
      </c>
      <c r="L1566" s="19">
        <f t="shared" si="56"/>
        <v>805.11999999999989</v>
      </c>
      <c r="M1566" s="18">
        <f t="shared" si="57"/>
        <v>12394.880000000001</v>
      </c>
    </row>
    <row r="1567" spans="1:13" ht="42.75" x14ac:dyDescent="0.25">
      <c r="A1567" s="20">
        <v>903</v>
      </c>
      <c r="B1567" s="21" t="s">
        <v>1106</v>
      </c>
      <c r="C1567" s="22" t="s">
        <v>32</v>
      </c>
      <c r="D1567" s="40" t="s">
        <v>971</v>
      </c>
      <c r="E1567" s="37" t="s">
        <v>50</v>
      </c>
      <c r="F1567" s="37" t="s">
        <v>69</v>
      </c>
      <c r="G1567" s="27">
        <v>25000</v>
      </c>
      <c r="H1567" s="26"/>
      <c r="I1567" s="19">
        <f t="shared" si="58"/>
        <v>717.5</v>
      </c>
      <c r="J1567" s="26">
        <f t="shared" si="59"/>
        <v>760</v>
      </c>
      <c r="K1567" s="26">
        <v>925</v>
      </c>
      <c r="L1567" s="19">
        <f t="shared" si="56"/>
        <v>2402.5</v>
      </c>
      <c r="M1567" s="18">
        <f t="shared" si="57"/>
        <v>22597.5</v>
      </c>
    </row>
    <row r="1568" spans="1:13" ht="42.75" x14ac:dyDescent="0.25">
      <c r="A1568" s="20">
        <v>904</v>
      </c>
      <c r="B1568" s="21" t="s">
        <v>1107</v>
      </c>
      <c r="C1568" s="22" t="s">
        <v>14</v>
      </c>
      <c r="D1568" s="40" t="s">
        <v>971</v>
      </c>
      <c r="E1568" s="37" t="s">
        <v>50</v>
      </c>
      <c r="F1568" s="48" t="s">
        <v>69</v>
      </c>
      <c r="G1568" s="44">
        <v>25000</v>
      </c>
      <c r="H1568" s="26"/>
      <c r="I1568" s="19">
        <f t="shared" si="58"/>
        <v>717.5</v>
      </c>
      <c r="J1568" s="26">
        <f t="shared" si="59"/>
        <v>760</v>
      </c>
      <c r="K1568" s="26">
        <v>25</v>
      </c>
      <c r="L1568" s="19">
        <f t="shared" si="56"/>
        <v>1502.5</v>
      </c>
      <c r="M1568" s="18">
        <f t="shared" si="57"/>
        <v>23497.5</v>
      </c>
    </row>
    <row r="1569" spans="1:13" ht="42.75" x14ac:dyDescent="0.25">
      <c r="A1569" s="20">
        <v>905</v>
      </c>
      <c r="B1569" s="23" t="s">
        <v>1108</v>
      </c>
      <c r="C1569" s="30" t="s">
        <v>14</v>
      </c>
      <c r="D1569" s="40" t="s">
        <v>971</v>
      </c>
      <c r="E1569" s="37" t="s">
        <v>50</v>
      </c>
      <c r="F1569" s="48" t="s">
        <v>69</v>
      </c>
      <c r="G1569" s="26">
        <v>16500</v>
      </c>
      <c r="H1569" s="26"/>
      <c r="I1569" s="19">
        <f t="shared" si="58"/>
        <v>473.55</v>
      </c>
      <c r="J1569" s="26">
        <f t="shared" si="59"/>
        <v>501.6</v>
      </c>
      <c r="K1569" s="26">
        <v>25</v>
      </c>
      <c r="L1569" s="19">
        <f t="shared" si="56"/>
        <v>1000.1500000000001</v>
      </c>
      <c r="M1569" s="18">
        <f t="shared" si="57"/>
        <v>15499.85</v>
      </c>
    </row>
    <row r="1570" spans="1:13" ht="28.5" x14ac:dyDescent="0.25">
      <c r="A1570" s="20">
        <v>906</v>
      </c>
      <c r="B1570" s="21" t="s">
        <v>1109</v>
      </c>
      <c r="C1570" s="22" t="s">
        <v>14</v>
      </c>
      <c r="D1570" s="40" t="s">
        <v>971</v>
      </c>
      <c r="E1570" s="37" t="s">
        <v>50</v>
      </c>
      <c r="F1570" s="37" t="s">
        <v>27</v>
      </c>
      <c r="G1570" s="44">
        <v>25000</v>
      </c>
      <c r="H1570" s="26"/>
      <c r="I1570" s="19">
        <f t="shared" si="58"/>
        <v>717.5</v>
      </c>
      <c r="J1570" s="26">
        <f t="shared" si="59"/>
        <v>760</v>
      </c>
      <c r="K1570" s="26">
        <v>25</v>
      </c>
      <c r="L1570" s="19">
        <f t="shared" si="56"/>
        <v>1502.5</v>
      </c>
      <c r="M1570" s="18">
        <f t="shared" si="57"/>
        <v>23497.5</v>
      </c>
    </row>
    <row r="1571" spans="1:13" ht="28.5" x14ac:dyDescent="0.25">
      <c r="A1571" s="20">
        <v>907</v>
      </c>
      <c r="B1571" s="24" t="s">
        <v>1110</v>
      </c>
      <c r="C1571" s="22" t="s">
        <v>14</v>
      </c>
      <c r="D1571" s="40" t="s">
        <v>971</v>
      </c>
      <c r="E1571" s="37" t="s">
        <v>323</v>
      </c>
      <c r="F1571" s="37" t="s">
        <v>27</v>
      </c>
      <c r="G1571" s="36">
        <v>25000</v>
      </c>
      <c r="H1571" s="28"/>
      <c r="I1571" s="19">
        <f t="shared" si="58"/>
        <v>717.5</v>
      </c>
      <c r="J1571" s="26">
        <f t="shared" si="59"/>
        <v>760</v>
      </c>
      <c r="K1571" s="26">
        <v>25</v>
      </c>
      <c r="L1571" s="19">
        <f t="shared" si="56"/>
        <v>1502.5</v>
      </c>
      <c r="M1571" s="18">
        <f t="shared" si="57"/>
        <v>23497.5</v>
      </c>
    </row>
    <row r="1572" spans="1:13" ht="28.5" x14ac:dyDescent="0.25">
      <c r="A1572" s="20">
        <v>908</v>
      </c>
      <c r="B1572" s="24" t="s">
        <v>1111</v>
      </c>
      <c r="C1572" s="22" t="s">
        <v>14</v>
      </c>
      <c r="D1572" s="40" t="s">
        <v>971</v>
      </c>
      <c r="E1572" s="37" t="s">
        <v>323</v>
      </c>
      <c r="F1572" s="37" t="s">
        <v>27</v>
      </c>
      <c r="G1572" s="36">
        <v>25000</v>
      </c>
      <c r="H1572" s="28"/>
      <c r="I1572" s="26">
        <f t="shared" si="58"/>
        <v>717.5</v>
      </c>
      <c r="J1572" s="26">
        <f t="shared" si="59"/>
        <v>760</v>
      </c>
      <c r="K1572" s="26">
        <v>25</v>
      </c>
      <c r="L1572" s="26">
        <f t="shared" si="56"/>
        <v>1502.5</v>
      </c>
      <c r="M1572" s="27">
        <f t="shared" si="57"/>
        <v>23497.5</v>
      </c>
    </row>
    <row r="1573" spans="1:13" x14ac:dyDescent="0.25">
      <c r="A1573" s="92"/>
      <c r="B1573" s="105"/>
      <c r="C1573" s="94"/>
      <c r="D1573" s="95"/>
      <c r="E1573" s="96"/>
      <c r="F1573" s="96"/>
      <c r="G1573" s="127"/>
      <c r="H1573" s="128"/>
      <c r="I1573" s="98"/>
      <c r="J1573" s="98"/>
      <c r="K1573" s="98"/>
      <c r="L1573" s="98"/>
      <c r="M1573" s="97"/>
    </row>
    <row r="1574" spans="1:13" x14ac:dyDescent="0.25">
      <c r="A1574" s="92"/>
      <c r="B1574" s="105"/>
      <c r="C1574" s="94"/>
      <c r="D1574" s="95"/>
      <c r="E1574" s="96"/>
      <c r="F1574" s="96"/>
      <c r="G1574" s="127"/>
      <c r="H1574" s="128"/>
      <c r="I1574" s="98"/>
      <c r="J1574" s="98"/>
      <c r="K1574" s="98"/>
      <c r="L1574" s="98"/>
      <c r="M1574" s="97"/>
    </row>
    <row r="1575" spans="1:13" x14ac:dyDescent="0.25">
      <c r="A1575" s="92"/>
      <c r="B1575" s="105"/>
      <c r="C1575" s="94"/>
      <c r="D1575" s="95"/>
      <c r="E1575" s="96"/>
      <c r="F1575" s="96"/>
      <c r="G1575" s="127"/>
      <c r="H1575" s="128"/>
      <c r="I1575" s="98"/>
      <c r="J1575" s="98"/>
      <c r="K1575" s="98"/>
      <c r="L1575" s="98"/>
      <c r="M1575" s="97"/>
    </row>
    <row r="1576" spans="1:13" x14ac:dyDescent="0.25">
      <c r="A1576" s="92"/>
      <c r="B1576" s="105"/>
      <c r="C1576" s="94"/>
      <c r="D1576" s="95"/>
      <c r="E1576" s="96"/>
      <c r="F1576" s="96"/>
      <c r="G1576" s="127"/>
      <c r="H1576" s="128"/>
      <c r="I1576" s="98"/>
      <c r="J1576" s="98"/>
      <c r="K1576" s="98"/>
      <c r="L1576" s="98"/>
      <c r="M1576" s="97"/>
    </row>
    <row r="1577" spans="1:13" ht="18" x14ac:dyDescent="0.25">
      <c r="A1577" s="149" t="s">
        <v>1935</v>
      </c>
      <c r="B1577" s="149"/>
      <c r="C1577" s="149"/>
      <c r="D1577" s="149"/>
      <c r="E1577" s="149"/>
      <c r="F1577" s="149"/>
      <c r="G1577" s="149"/>
      <c r="H1577" s="149"/>
      <c r="I1577" s="149"/>
      <c r="J1577" s="149"/>
      <c r="K1577" s="149"/>
      <c r="L1577" s="149"/>
      <c r="M1577" s="149"/>
    </row>
    <row r="1578" spans="1:13" ht="18" x14ac:dyDescent="0.25">
      <c r="A1578" s="149" t="s">
        <v>1936</v>
      </c>
      <c r="B1578" s="149"/>
      <c r="C1578" s="149"/>
      <c r="D1578" s="149"/>
      <c r="E1578" s="149"/>
      <c r="F1578" s="149"/>
      <c r="G1578" s="149"/>
      <c r="H1578" s="149"/>
      <c r="I1578" s="149"/>
      <c r="J1578" s="149"/>
      <c r="K1578" s="149"/>
      <c r="L1578" s="149"/>
      <c r="M1578" s="149"/>
    </row>
    <row r="1579" spans="1:13" ht="18" x14ac:dyDescent="0.25">
      <c r="A1579" s="149" t="s">
        <v>1937</v>
      </c>
      <c r="B1579" s="149"/>
      <c r="C1579" s="149"/>
      <c r="D1579" s="149"/>
      <c r="E1579" s="149"/>
      <c r="F1579" s="149"/>
      <c r="G1579" s="149"/>
      <c r="H1579" s="149"/>
      <c r="I1579" s="149"/>
      <c r="J1579" s="149"/>
      <c r="K1579" s="149"/>
      <c r="L1579" s="149"/>
      <c r="M1579" s="149"/>
    </row>
    <row r="1580" spans="1:13" x14ac:dyDescent="0.25">
      <c r="A1580" s="68"/>
      <c r="B1580" s="69"/>
      <c r="C1580" s="70"/>
      <c r="D1580" s="71"/>
      <c r="E1580" s="71"/>
      <c r="F1580" s="72"/>
      <c r="G1580" s="73"/>
      <c r="H1580" s="73"/>
      <c r="I1580" s="73"/>
      <c r="J1580" s="73"/>
      <c r="K1580" s="73"/>
      <c r="L1580" s="73"/>
      <c r="M1580" s="73"/>
    </row>
    <row r="1581" spans="1:13" ht="18" x14ac:dyDescent="0.25">
      <c r="A1581" s="149" t="s">
        <v>1938</v>
      </c>
      <c r="B1581" s="149"/>
      <c r="C1581" s="149"/>
      <c r="D1581" s="149"/>
      <c r="E1581" s="149"/>
      <c r="F1581" s="149"/>
      <c r="G1581" s="149"/>
      <c r="H1581" s="149"/>
      <c r="I1581" s="149"/>
      <c r="J1581" s="149"/>
      <c r="K1581" s="149"/>
      <c r="L1581" s="149"/>
      <c r="M1581" s="149"/>
    </row>
    <row r="1582" spans="1:13" ht="18" x14ac:dyDescent="0.25">
      <c r="A1582" s="149" t="s">
        <v>1940</v>
      </c>
      <c r="B1582" s="149"/>
      <c r="C1582" s="149"/>
      <c r="D1582" s="149"/>
      <c r="E1582" s="149"/>
      <c r="F1582" s="149"/>
      <c r="G1582" s="149"/>
      <c r="H1582" s="149"/>
      <c r="I1582" s="149"/>
      <c r="J1582" s="149"/>
      <c r="K1582" s="149"/>
      <c r="L1582" s="149"/>
      <c r="M1582" s="149"/>
    </row>
    <row r="1583" spans="1:13" x14ac:dyDescent="0.25">
      <c r="A1583" s="68"/>
      <c r="B1583" s="69"/>
      <c r="C1583" s="70"/>
      <c r="D1583" s="71"/>
      <c r="E1583" s="71"/>
      <c r="F1583" s="72"/>
      <c r="G1583" s="73"/>
      <c r="H1583" s="73"/>
      <c r="I1583" s="73"/>
      <c r="J1583" s="73"/>
      <c r="K1583" s="73"/>
      <c r="L1583" s="73"/>
      <c r="M1583" s="73"/>
    </row>
    <row r="1584" spans="1:13" ht="18" x14ac:dyDescent="0.25">
      <c r="A1584" s="150" t="s">
        <v>1939</v>
      </c>
      <c r="B1584" s="150"/>
      <c r="C1584" s="150"/>
      <c r="D1584" s="150"/>
      <c r="E1584" s="150"/>
      <c r="F1584" s="150"/>
      <c r="G1584" s="150"/>
      <c r="H1584" s="150"/>
      <c r="I1584" s="150"/>
      <c r="J1584" s="150"/>
      <c r="K1584" s="150"/>
      <c r="L1584" s="150"/>
      <c r="M1584" s="150"/>
    </row>
    <row r="1585" spans="1:13" ht="15.75" thickBot="1" x14ac:dyDescent="0.3">
      <c r="A1585" s="68"/>
      <c r="B1585" s="69"/>
      <c r="C1585" s="70"/>
      <c r="D1585" s="71"/>
      <c r="E1585" s="71"/>
      <c r="F1585" s="72"/>
      <c r="G1585" s="73"/>
      <c r="H1585" s="73"/>
      <c r="I1585" s="73"/>
      <c r="J1585" s="73"/>
      <c r="K1585" s="73"/>
      <c r="L1585" s="73"/>
      <c r="M1585" s="73"/>
    </row>
    <row r="1586" spans="1:13" ht="29.25" thickBot="1" x14ac:dyDescent="0.3">
      <c r="A1586" s="9" t="s">
        <v>0</v>
      </c>
      <c r="B1586" s="10" t="s">
        <v>1</v>
      </c>
      <c r="C1586" s="11" t="s">
        <v>2</v>
      </c>
      <c r="D1586" s="11" t="s">
        <v>3</v>
      </c>
      <c r="E1586" s="10" t="s">
        <v>4</v>
      </c>
      <c r="F1586" s="11" t="s">
        <v>5</v>
      </c>
      <c r="G1586" s="10" t="s">
        <v>6</v>
      </c>
      <c r="H1586" s="12" t="s">
        <v>7</v>
      </c>
      <c r="I1586" s="12" t="s">
        <v>8</v>
      </c>
      <c r="J1586" s="12" t="s">
        <v>9</v>
      </c>
      <c r="K1586" s="10" t="s">
        <v>10</v>
      </c>
      <c r="L1586" s="12" t="s">
        <v>11</v>
      </c>
      <c r="M1586" s="12" t="s">
        <v>12</v>
      </c>
    </row>
    <row r="1587" spans="1:13" ht="28.5" x14ac:dyDescent="0.25">
      <c r="A1587" s="13">
        <v>909</v>
      </c>
      <c r="B1587" s="17" t="s">
        <v>1112</v>
      </c>
      <c r="C1587" s="15" t="s">
        <v>14</v>
      </c>
      <c r="D1587" s="82" t="s">
        <v>971</v>
      </c>
      <c r="E1587" s="74" t="s">
        <v>323</v>
      </c>
      <c r="F1587" s="74" t="s">
        <v>27</v>
      </c>
      <c r="G1587" s="136">
        <v>25000</v>
      </c>
      <c r="H1587" s="104"/>
      <c r="I1587" s="19">
        <f t="shared" si="58"/>
        <v>717.5</v>
      </c>
      <c r="J1587" s="19">
        <f t="shared" si="59"/>
        <v>760</v>
      </c>
      <c r="K1587" s="19">
        <v>25</v>
      </c>
      <c r="L1587" s="19">
        <f t="shared" si="56"/>
        <v>1502.5</v>
      </c>
      <c r="M1587" s="18">
        <f t="shared" si="57"/>
        <v>23497.5</v>
      </c>
    </row>
    <row r="1588" spans="1:13" ht="28.5" x14ac:dyDescent="0.25">
      <c r="A1588" s="20">
        <v>910</v>
      </c>
      <c r="B1588" s="24" t="s">
        <v>1113</v>
      </c>
      <c r="C1588" s="22" t="s">
        <v>14</v>
      </c>
      <c r="D1588" s="40" t="s">
        <v>971</v>
      </c>
      <c r="E1588" s="37" t="s">
        <v>323</v>
      </c>
      <c r="F1588" s="37" t="s">
        <v>27</v>
      </c>
      <c r="G1588" s="36">
        <v>25000</v>
      </c>
      <c r="H1588" s="28"/>
      <c r="I1588" s="19">
        <f t="shared" si="58"/>
        <v>717.5</v>
      </c>
      <c r="J1588" s="26">
        <f t="shared" si="59"/>
        <v>760</v>
      </c>
      <c r="K1588" s="26">
        <v>25</v>
      </c>
      <c r="L1588" s="19">
        <f t="shared" si="56"/>
        <v>1502.5</v>
      </c>
      <c r="M1588" s="18">
        <f t="shared" si="57"/>
        <v>23497.5</v>
      </c>
    </row>
    <row r="1589" spans="1:13" ht="28.5" x14ac:dyDescent="0.25">
      <c r="A1589" s="20">
        <v>911</v>
      </c>
      <c r="B1589" s="24" t="s">
        <v>1114</v>
      </c>
      <c r="C1589" s="22" t="s">
        <v>14</v>
      </c>
      <c r="D1589" s="40" t="s">
        <v>971</v>
      </c>
      <c r="E1589" s="37" t="s">
        <v>323</v>
      </c>
      <c r="F1589" s="37" t="s">
        <v>27</v>
      </c>
      <c r="G1589" s="29">
        <v>25000</v>
      </c>
      <c r="H1589" s="29"/>
      <c r="I1589" s="19">
        <f t="shared" si="58"/>
        <v>717.5</v>
      </c>
      <c r="J1589" s="26">
        <f t="shared" si="59"/>
        <v>760</v>
      </c>
      <c r="K1589" s="29">
        <v>25</v>
      </c>
      <c r="L1589" s="19">
        <f t="shared" si="56"/>
        <v>1502.5</v>
      </c>
      <c r="M1589" s="18">
        <f t="shared" si="57"/>
        <v>23497.5</v>
      </c>
    </row>
    <row r="1590" spans="1:13" ht="28.5" x14ac:dyDescent="0.25">
      <c r="A1590" s="20">
        <v>912</v>
      </c>
      <c r="B1590" s="24" t="s">
        <v>1115</v>
      </c>
      <c r="C1590" s="22" t="s">
        <v>32</v>
      </c>
      <c r="D1590" s="40" t="s">
        <v>971</v>
      </c>
      <c r="E1590" s="37" t="s">
        <v>323</v>
      </c>
      <c r="F1590" s="37" t="s">
        <v>27</v>
      </c>
      <c r="G1590" s="29">
        <v>25000</v>
      </c>
      <c r="H1590" s="29"/>
      <c r="I1590" s="19">
        <f t="shared" si="58"/>
        <v>717.5</v>
      </c>
      <c r="J1590" s="26">
        <f t="shared" si="59"/>
        <v>760</v>
      </c>
      <c r="K1590" s="29">
        <v>25</v>
      </c>
      <c r="L1590" s="19">
        <f t="shared" si="56"/>
        <v>1502.5</v>
      </c>
      <c r="M1590" s="18">
        <f t="shared" si="57"/>
        <v>23497.5</v>
      </c>
    </row>
    <row r="1591" spans="1:13" ht="28.5" x14ac:dyDescent="0.25">
      <c r="A1591" s="20">
        <v>913</v>
      </c>
      <c r="B1591" s="21" t="s">
        <v>1116</v>
      </c>
      <c r="C1591" s="22" t="s">
        <v>14</v>
      </c>
      <c r="D1591" s="40" t="s">
        <v>971</v>
      </c>
      <c r="E1591" s="37" t="s">
        <v>323</v>
      </c>
      <c r="F1591" s="37" t="s">
        <v>27</v>
      </c>
      <c r="G1591" s="45">
        <v>25000</v>
      </c>
      <c r="H1591" s="26"/>
      <c r="I1591" s="19">
        <f t="shared" si="58"/>
        <v>717.5</v>
      </c>
      <c r="J1591" s="26">
        <f t="shared" si="59"/>
        <v>760</v>
      </c>
      <c r="K1591" s="26">
        <v>25</v>
      </c>
      <c r="L1591" s="19">
        <f t="shared" si="56"/>
        <v>1502.5</v>
      </c>
      <c r="M1591" s="18">
        <f t="shared" si="57"/>
        <v>23497.5</v>
      </c>
    </row>
    <row r="1592" spans="1:13" ht="28.5" x14ac:dyDescent="0.25">
      <c r="A1592" s="20">
        <v>914</v>
      </c>
      <c r="B1592" s="21" t="s">
        <v>1117</v>
      </c>
      <c r="C1592" s="22" t="s">
        <v>14</v>
      </c>
      <c r="D1592" s="40" t="s">
        <v>971</v>
      </c>
      <c r="E1592" s="37" t="s">
        <v>323</v>
      </c>
      <c r="F1592" s="37" t="s">
        <v>27</v>
      </c>
      <c r="G1592" s="44">
        <v>25000</v>
      </c>
      <c r="H1592" s="26"/>
      <c r="I1592" s="19">
        <f t="shared" si="58"/>
        <v>717.5</v>
      </c>
      <c r="J1592" s="26">
        <f t="shared" si="59"/>
        <v>760</v>
      </c>
      <c r="K1592" s="26">
        <v>25</v>
      </c>
      <c r="L1592" s="19">
        <f t="shared" si="56"/>
        <v>1502.5</v>
      </c>
      <c r="M1592" s="18">
        <f t="shared" si="57"/>
        <v>23497.5</v>
      </c>
    </row>
    <row r="1593" spans="1:13" ht="25.5" x14ac:dyDescent="0.25">
      <c r="A1593" s="20">
        <v>915</v>
      </c>
      <c r="B1593" s="21" t="s">
        <v>1118</v>
      </c>
      <c r="C1593" s="22" t="s">
        <v>32</v>
      </c>
      <c r="D1593" s="40" t="s">
        <v>971</v>
      </c>
      <c r="E1593" s="37" t="s">
        <v>40</v>
      </c>
      <c r="F1593" s="37" t="s">
        <v>27</v>
      </c>
      <c r="G1593" s="26">
        <v>25000</v>
      </c>
      <c r="H1593" s="26"/>
      <c r="I1593" s="19">
        <f t="shared" si="58"/>
        <v>717.5</v>
      </c>
      <c r="J1593" s="26">
        <f t="shared" si="59"/>
        <v>760</v>
      </c>
      <c r="K1593" s="26">
        <v>25</v>
      </c>
      <c r="L1593" s="19">
        <f t="shared" si="56"/>
        <v>1502.5</v>
      </c>
      <c r="M1593" s="18">
        <f t="shared" si="57"/>
        <v>23497.5</v>
      </c>
    </row>
    <row r="1594" spans="1:13" ht="25.5" x14ac:dyDescent="0.25">
      <c r="A1594" s="20">
        <v>916</v>
      </c>
      <c r="B1594" s="24" t="s">
        <v>1119</v>
      </c>
      <c r="C1594" s="22" t="s">
        <v>32</v>
      </c>
      <c r="D1594" s="40" t="s">
        <v>971</v>
      </c>
      <c r="E1594" s="37" t="s">
        <v>40</v>
      </c>
      <c r="F1594" s="37" t="s">
        <v>27</v>
      </c>
      <c r="G1594" s="29">
        <v>25000</v>
      </c>
      <c r="H1594" s="29"/>
      <c r="I1594" s="19">
        <f t="shared" si="58"/>
        <v>717.5</v>
      </c>
      <c r="J1594" s="26">
        <f t="shared" si="59"/>
        <v>760</v>
      </c>
      <c r="K1594" s="29">
        <v>1025</v>
      </c>
      <c r="L1594" s="19">
        <f t="shared" si="56"/>
        <v>2502.5</v>
      </c>
      <c r="M1594" s="18">
        <f t="shared" si="57"/>
        <v>22497.5</v>
      </c>
    </row>
    <row r="1595" spans="1:13" ht="25.5" x14ac:dyDescent="0.25">
      <c r="A1595" s="20">
        <v>917</v>
      </c>
      <c r="B1595" s="24" t="s">
        <v>1120</v>
      </c>
      <c r="C1595" s="22" t="s">
        <v>32</v>
      </c>
      <c r="D1595" s="40" t="s">
        <v>971</v>
      </c>
      <c r="E1595" s="37" t="s">
        <v>40</v>
      </c>
      <c r="F1595" s="37" t="s">
        <v>27</v>
      </c>
      <c r="G1595" s="29">
        <v>25000</v>
      </c>
      <c r="H1595" s="29"/>
      <c r="I1595" s="19">
        <f t="shared" si="58"/>
        <v>717.5</v>
      </c>
      <c r="J1595" s="26">
        <f t="shared" si="59"/>
        <v>760</v>
      </c>
      <c r="K1595" s="29">
        <v>25</v>
      </c>
      <c r="L1595" s="19">
        <f t="shared" si="56"/>
        <v>1502.5</v>
      </c>
      <c r="M1595" s="18">
        <f t="shared" si="57"/>
        <v>23497.5</v>
      </c>
    </row>
    <row r="1596" spans="1:13" ht="25.5" x14ac:dyDescent="0.25">
      <c r="A1596" s="20">
        <v>918</v>
      </c>
      <c r="B1596" s="21" t="s">
        <v>1121</v>
      </c>
      <c r="C1596" s="22" t="s">
        <v>32</v>
      </c>
      <c r="D1596" s="40" t="s">
        <v>971</v>
      </c>
      <c r="E1596" s="37" t="s">
        <v>40</v>
      </c>
      <c r="F1596" s="37" t="s">
        <v>27</v>
      </c>
      <c r="G1596" s="26">
        <v>25000</v>
      </c>
      <c r="H1596" s="26"/>
      <c r="I1596" s="19">
        <f t="shared" si="58"/>
        <v>717.5</v>
      </c>
      <c r="J1596" s="26">
        <f t="shared" si="59"/>
        <v>760</v>
      </c>
      <c r="K1596" s="26">
        <v>25</v>
      </c>
      <c r="L1596" s="19">
        <f t="shared" si="56"/>
        <v>1502.5</v>
      </c>
      <c r="M1596" s="18">
        <f t="shared" si="57"/>
        <v>23497.5</v>
      </c>
    </row>
    <row r="1597" spans="1:13" ht="25.5" x14ac:dyDescent="0.25">
      <c r="A1597" s="20">
        <v>919</v>
      </c>
      <c r="B1597" s="24" t="s">
        <v>1122</v>
      </c>
      <c r="C1597" s="22" t="s">
        <v>32</v>
      </c>
      <c r="D1597" s="40" t="s">
        <v>971</v>
      </c>
      <c r="E1597" s="37" t="s">
        <v>915</v>
      </c>
      <c r="F1597" s="37" t="s">
        <v>27</v>
      </c>
      <c r="G1597" s="29">
        <v>30000</v>
      </c>
      <c r="H1597" s="29"/>
      <c r="I1597" s="19">
        <f t="shared" si="58"/>
        <v>861</v>
      </c>
      <c r="J1597" s="26">
        <f t="shared" si="59"/>
        <v>912</v>
      </c>
      <c r="K1597" s="29">
        <v>25</v>
      </c>
      <c r="L1597" s="19">
        <f t="shared" si="56"/>
        <v>1798</v>
      </c>
      <c r="M1597" s="18">
        <f t="shared" si="57"/>
        <v>28202</v>
      </c>
    </row>
    <row r="1598" spans="1:13" ht="25.5" x14ac:dyDescent="0.25">
      <c r="A1598" s="20">
        <v>920</v>
      </c>
      <c r="B1598" s="21" t="s">
        <v>1123</v>
      </c>
      <c r="C1598" s="22" t="s">
        <v>14</v>
      </c>
      <c r="D1598" s="40" t="s">
        <v>971</v>
      </c>
      <c r="E1598" s="37" t="s">
        <v>505</v>
      </c>
      <c r="F1598" s="37" t="s">
        <v>27</v>
      </c>
      <c r="G1598" s="26">
        <v>17000</v>
      </c>
      <c r="H1598" s="26"/>
      <c r="I1598" s="19">
        <f t="shared" si="58"/>
        <v>487.9</v>
      </c>
      <c r="J1598" s="26">
        <f t="shared" si="59"/>
        <v>516.79999999999995</v>
      </c>
      <c r="K1598" s="26">
        <v>25</v>
      </c>
      <c r="L1598" s="19">
        <f t="shared" si="56"/>
        <v>1029.6999999999998</v>
      </c>
      <c r="M1598" s="18">
        <f t="shared" si="57"/>
        <v>15970.3</v>
      </c>
    </row>
    <row r="1599" spans="1:13" ht="42.75" x14ac:dyDescent="0.25">
      <c r="A1599" s="20">
        <v>921</v>
      </c>
      <c r="B1599" s="23" t="s">
        <v>1124</v>
      </c>
      <c r="C1599" s="30" t="s">
        <v>14</v>
      </c>
      <c r="D1599" s="40" t="s">
        <v>971</v>
      </c>
      <c r="E1599" s="37" t="s">
        <v>505</v>
      </c>
      <c r="F1599" s="48" t="s">
        <v>69</v>
      </c>
      <c r="G1599" s="26">
        <v>19250</v>
      </c>
      <c r="H1599" s="26"/>
      <c r="I1599" s="19">
        <f t="shared" si="58"/>
        <v>552.47500000000002</v>
      </c>
      <c r="J1599" s="26">
        <f t="shared" si="59"/>
        <v>585.20000000000005</v>
      </c>
      <c r="K1599" s="26">
        <v>25</v>
      </c>
      <c r="L1599" s="19">
        <f t="shared" si="56"/>
        <v>1162.6750000000002</v>
      </c>
      <c r="M1599" s="18">
        <f t="shared" si="57"/>
        <v>18087.325000000001</v>
      </c>
    </row>
    <row r="1600" spans="1:13" ht="25.5" x14ac:dyDescent="0.25">
      <c r="A1600" s="20">
        <v>922</v>
      </c>
      <c r="B1600" s="24" t="s">
        <v>1125</v>
      </c>
      <c r="C1600" s="22" t="s">
        <v>14</v>
      </c>
      <c r="D1600" s="40" t="s">
        <v>971</v>
      </c>
      <c r="E1600" s="37" t="s">
        <v>398</v>
      </c>
      <c r="F1600" s="37" t="s">
        <v>27</v>
      </c>
      <c r="G1600" s="29">
        <v>25000</v>
      </c>
      <c r="H1600" s="29"/>
      <c r="I1600" s="19">
        <f t="shared" si="58"/>
        <v>717.5</v>
      </c>
      <c r="J1600" s="26">
        <f t="shared" si="59"/>
        <v>760</v>
      </c>
      <c r="K1600" s="29">
        <v>25</v>
      </c>
      <c r="L1600" s="19">
        <f t="shared" si="56"/>
        <v>1502.5</v>
      </c>
      <c r="M1600" s="18">
        <f t="shared" si="57"/>
        <v>23497.5</v>
      </c>
    </row>
    <row r="1601" spans="1:13" ht="25.5" x14ac:dyDescent="0.25">
      <c r="A1601" s="20">
        <v>923</v>
      </c>
      <c r="B1601" s="21" t="s">
        <v>1126</v>
      </c>
      <c r="C1601" s="22" t="s">
        <v>14</v>
      </c>
      <c r="D1601" s="40" t="s">
        <v>971</v>
      </c>
      <c r="E1601" s="37" t="s">
        <v>1127</v>
      </c>
      <c r="F1601" s="37" t="s">
        <v>27</v>
      </c>
      <c r="G1601" s="32">
        <v>17000</v>
      </c>
      <c r="H1601" s="32"/>
      <c r="I1601" s="19">
        <f t="shared" si="58"/>
        <v>487.9</v>
      </c>
      <c r="J1601" s="26">
        <f t="shared" si="59"/>
        <v>516.79999999999995</v>
      </c>
      <c r="K1601" s="26">
        <v>25</v>
      </c>
      <c r="L1601" s="19">
        <f t="shared" si="56"/>
        <v>1029.6999999999998</v>
      </c>
      <c r="M1601" s="18">
        <f t="shared" si="57"/>
        <v>15970.3</v>
      </c>
    </row>
    <row r="1602" spans="1:13" ht="28.5" x14ac:dyDescent="0.25">
      <c r="A1602" s="20">
        <v>924</v>
      </c>
      <c r="B1602" s="21" t="s">
        <v>1128</v>
      </c>
      <c r="C1602" s="22" t="s">
        <v>14</v>
      </c>
      <c r="D1602" s="40" t="s">
        <v>971</v>
      </c>
      <c r="E1602" s="37" t="s">
        <v>1129</v>
      </c>
      <c r="F1602" s="37" t="s">
        <v>27</v>
      </c>
      <c r="G1602" s="32">
        <v>17000</v>
      </c>
      <c r="H1602" s="26"/>
      <c r="I1602" s="19">
        <f t="shared" si="58"/>
        <v>487.9</v>
      </c>
      <c r="J1602" s="26">
        <f t="shared" si="59"/>
        <v>516.79999999999995</v>
      </c>
      <c r="K1602" s="26">
        <v>25</v>
      </c>
      <c r="L1602" s="19">
        <f t="shared" si="56"/>
        <v>1029.6999999999998</v>
      </c>
      <c r="M1602" s="18">
        <f t="shared" si="57"/>
        <v>15970.3</v>
      </c>
    </row>
    <row r="1603" spans="1:13" s="49" customFormat="1" ht="28.5" x14ac:dyDescent="0.25">
      <c r="A1603" s="20">
        <v>925</v>
      </c>
      <c r="B1603" s="51" t="s">
        <v>1933</v>
      </c>
      <c r="C1603" s="22" t="s">
        <v>32</v>
      </c>
      <c r="D1603" s="40" t="s">
        <v>971</v>
      </c>
      <c r="E1603" s="37" t="s">
        <v>500</v>
      </c>
      <c r="F1603" s="48" t="s">
        <v>27</v>
      </c>
      <c r="G1603" s="32">
        <v>25000</v>
      </c>
      <c r="H1603" s="26"/>
      <c r="I1603" s="19">
        <f t="shared" si="58"/>
        <v>717.5</v>
      </c>
      <c r="J1603" s="26">
        <f t="shared" si="59"/>
        <v>760</v>
      </c>
      <c r="K1603" s="26">
        <v>25</v>
      </c>
      <c r="L1603" s="19">
        <f t="shared" si="56"/>
        <v>1502.5</v>
      </c>
      <c r="M1603" s="18">
        <f t="shared" si="57"/>
        <v>23497.5</v>
      </c>
    </row>
    <row r="1604" spans="1:13" ht="42.75" x14ac:dyDescent="0.25">
      <c r="A1604" s="20">
        <v>926</v>
      </c>
      <c r="B1604" s="21" t="s">
        <v>1130</v>
      </c>
      <c r="C1604" s="22" t="s">
        <v>14</v>
      </c>
      <c r="D1604" s="40" t="s">
        <v>1131</v>
      </c>
      <c r="E1604" s="37" t="s">
        <v>29</v>
      </c>
      <c r="F1604" s="37" t="s">
        <v>34</v>
      </c>
      <c r="G1604" s="27">
        <v>80000</v>
      </c>
      <c r="H1604" s="26">
        <v>7103.41</v>
      </c>
      <c r="I1604" s="19">
        <f t="shared" si="58"/>
        <v>2296</v>
      </c>
      <c r="J1604" s="26">
        <f t="shared" si="59"/>
        <v>2432</v>
      </c>
      <c r="K1604" s="26">
        <v>1514.64</v>
      </c>
      <c r="L1604" s="19">
        <f t="shared" si="56"/>
        <v>13346.05</v>
      </c>
      <c r="M1604" s="18">
        <f t="shared" si="57"/>
        <v>66653.95</v>
      </c>
    </row>
    <row r="1605" spans="1:13" ht="42.75" x14ac:dyDescent="0.25">
      <c r="A1605" s="20">
        <v>927</v>
      </c>
      <c r="B1605" s="21" t="s">
        <v>1132</v>
      </c>
      <c r="C1605" s="22" t="s">
        <v>32</v>
      </c>
      <c r="D1605" s="40" t="s">
        <v>1131</v>
      </c>
      <c r="E1605" s="37" t="s">
        <v>36</v>
      </c>
      <c r="F1605" s="37" t="s">
        <v>34</v>
      </c>
      <c r="G1605" s="27">
        <v>40000</v>
      </c>
      <c r="H1605" s="26">
        <v>442.65</v>
      </c>
      <c r="I1605" s="19">
        <f t="shared" si="58"/>
        <v>1148</v>
      </c>
      <c r="J1605" s="26">
        <f t="shared" si="59"/>
        <v>1216</v>
      </c>
      <c r="K1605" s="26">
        <v>1397.32</v>
      </c>
      <c r="L1605" s="19">
        <f t="shared" si="56"/>
        <v>4203.97</v>
      </c>
      <c r="M1605" s="18">
        <f t="shared" si="57"/>
        <v>35796.03</v>
      </c>
    </row>
    <row r="1606" spans="1:13" ht="38.25" x14ac:dyDescent="0.25">
      <c r="A1606" s="20">
        <v>928</v>
      </c>
      <c r="B1606" s="23" t="s">
        <v>1133</v>
      </c>
      <c r="C1606" s="30" t="s">
        <v>32</v>
      </c>
      <c r="D1606" s="40" t="s">
        <v>1131</v>
      </c>
      <c r="E1606" s="37" t="s">
        <v>50</v>
      </c>
      <c r="F1606" s="48" t="s">
        <v>69</v>
      </c>
      <c r="G1606" s="26">
        <v>16500</v>
      </c>
      <c r="H1606" s="26"/>
      <c r="I1606" s="19">
        <f t="shared" si="58"/>
        <v>473.55</v>
      </c>
      <c r="J1606" s="26">
        <f t="shared" si="59"/>
        <v>501.6</v>
      </c>
      <c r="K1606" s="26">
        <v>1868.52</v>
      </c>
      <c r="L1606" s="19">
        <f t="shared" si="56"/>
        <v>2843.67</v>
      </c>
      <c r="M1606" s="18">
        <f t="shared" si="57"/>
        <v>13656.33</v>
      </c>
    </row>
    <row r="1607" spans="1:13" ht="38.25" x14ac:dyDescent="0.25">
      <c r="A1607" s="20">
        <v>929</v>
      </c>
      <c r="B1607" s="23" t="s">
        <v>1134</v>
      </c>
      <c r="C1607" s="30" t="s">
        <v>32</v>
      </c>
      <c r="D1607" s="40" t="s">
        <v>1131</v>
      </c>
      <c r="E1607" s="37" t="s">
        <v>50</v>
      </c>
      <c r="F1607" s="48" t="s">
        <v>69</v>
      </c>
      <c r="G1607" s="26">
        <v>19800</v>
      </c>
      <c r="H1607" s="26"/>
      <c r="I1607" s="26">
        <f>+G1607*2.87%</f>
        <v>568.26</v>
      </c>
      <c r="J1607" s="26">
        <f>+G1607*3.04%</f>
        <v>601.91999999999996</v>
      </c>
      <c r="K1607" s="26">
        <v>2731.94</v>
      </c>
      <c r="L1607" s="26">
        <f>+H1607+I1607+J1607+K1607</f>
        <v>3902.12</v>
      </c>
      <c r="M1607" s="27">
        <f>+G1607-L1607</f>
        <v>15897.880000000001</v>
      </c>
    </row>
    <row r="1608" spans="1:13" s="109" customFormat="1" x14ac:dyDescent="0.25">
      <c r="A1608" s="92"/>
      <c r="B1608" s="65"/>
      <c r="C1608" s="120"/>
      <c r="D1608" s="95"/>
      <c r="E1608" s="96"/>
      <c r="F1608" s="115"/>
      <c r="G1608" s="98"/>
      <c r="H1608" s="98"/>
      <c r="I1608" s="98"/>
      <c r="J1608" s="98"/>
      <c r="K1608" s="98"/>
      <c r="L1608" s="98"/>
      <c r="M1608" s="97"/>
    </row>
    <row r="1609" spans="1:13" s="109" customFormat="1" x14ac:dyDescent="0.25">
      <c r="A1609" s="92"/>
      <c r="B1609" s="65"/>
      <c r="C1609" s="120"/>
      <c r="D1609" s="95"/>
      <c r="E1609" s="96"/>
      <c r="F1609" s="115"/>
      <c r="G1609" s="98"/>
      <c r="H1609" s="98"/>
      <c r="I1609" s="98"/>
      <c r="J1609" s="98"/>
      <c r="K1609" s="98"/>
      <c r="L1609" s="98"/>
      <c r="M1609" s="97"/>
    </row>
    <row r="1610" spans="1:13" s="109" customFormat="1" x14ac:dyDescent="0.25">
      <c r="A1610" s="92"/>
      <c r="B1610" s="65"/>
      <c r="C1610" s="120"/>
      <c r="D1610" s="95"/>
      <c r="E1610" s="96"/>
      <c r="F1610" s="115"/>
      <c r="G1610" s="98"/>
      <c r="H1610" s="98"/>
      <c r="I1610" s="98"/>
      <c r="J1610" s="98"/>
      <c r="K1610" s="98"/>
      <c r="L1610" s="98"/>
      <c r="M1610" s="97"/>
    </row>
    <row r="1611" spans="1:13" s="109" customFormat="1" ht="18" x14ac:dyDescent="0.25">
      <c r="A1611" s="149" t="s">
        <v>1935</v>
      </c>
      <c r="B1611" s="149"/>
      <c r="C1611" s="149"/>
      <c r="D1611" s="149"/>
      <c r="E1611" s="149"/>
      <c r="F1611" s="149"/>
      <c r="G1611" s="149"/>
      <c r="H1611" s="149"/>
      <c r="I1611" s="149"/>
      <c r="J1611" s="149"/>
      <c r="K1611" s="149"/>
      <c r="L1611" s="149"/>
      <c r="M1611" s="149"/>
    </row>
    <row r="1612" spans="1:13" s="109" customFormat="1" ht="18" x14ac:dyDescent="0.25">
      <c r="A1612" s="149" t="s">
        <v>1936</v>
      </c>
      <c r="B1612" s="149"/>
      <c r="C1612" s="149"/>
      <c r="D1612" s="149"/>
      <c r="E1612" s="149"/>
      <c r="F1612" s="149"/>
      <c r="G1612" s="149"/>
      <c r="H1612" s="149"/>
      <c r="I1612" s="149"/>
      <c r="J1612" s="149"/>
      <c r="K1612" s="149"/>
      <c r="L1612" s="149"/>
      <c r="M1612" s="149"/>
    </row>
    <row r="1613" spans="1:13" s="109" customFormat="1" ht="18" x14ac:dyDescent="0.25">
      <c r="A1613" s="149" t="s">
        <v>1937</v>
      </c>
      <c r="B1613" s="149"/>
      <c r="C1613" s="149"/>
      <c r="D1613" s="149"/>
      <c r="E1613" s="149"/>
      <c r="F1613" s="149"/>
      <c r="G1613" s="149"/>
      <c r="H1613" s="149"/>
      <c r="I1613" s="149"/>
      <c r="J1613" s="149"/>
      <c r="K1613" s="149"/>
      <c r="L1613" s="149"/>
      <c r="M1613" s="149"/>
    </row>
    <row r="1614" spans="1:13" s="109" customFormat="1" x14ac:dyDescent="0.25">
      <c r="A1614" s="68"/>
      <c r="B1614" s="69"/>
      <c r="C1614" s="70"/>
      <c r="D1614" s="71"/>
      <c r="E1614" s="71"/>
      <c r="F1614" s="72"/>
      <c r="G1614" s="73"/>
      <c r="H1614" s="73"/>
      <c r="I1614" s="73"/>
      <c r="J1614" s="73"/>
      <c r="K1614" s="73"/>
      <c r="L1614" s="73"/>
      <c r="M1614" s="73"/>
    </row>
    <row r="1615" spans="1:13" s="109" customFormat="1" ht="18" x14ac:dyDescent="0.25">
      <c r="A1615" s="149" t="s">
        <v>1938</v>
      </c>
      <c r="B1615" s="149"/>
      <c r="C1615" s="149"/>
      <c r="D1615" s="149"/>
      <c r="E1615" s="149"/>
      <c r="F1615" s="149"/>
      <c r="G1615" s="149"/>
      <c r="H1615" s="149"/>
      <c r="I1615" s="149"/>
      <c r="J1615" s="149"/>
      <c r="K1615" s="149"/>
      <c r="L1615" s="149"/>
      <c r="M1615" s="149"/>
    </row>
    <row r="1616" spans="1:13" s="109" customFormat="1" ht="18" x14ac:dyDescent="0.25">
      <c r="A1616" s="149" t="s">
        <v>1940</v>
      </c>
      <c r="B1616" s="149"/>
      <c r="C1616" s="149"/>
      <c r="D1616" s="149"/>
      <c r="E1616" s="149"/>
      <c r="F1616" s="149"/>
      <c r="G1616" s="149"/>
      <c r="H1616" s="149"/>
      <c r="I1616" s="149"/>
      <c r="J1616" s="149"/>
      <c r="K1616" s="149"/>
      <c r="L1616" s="149"/>
      <c r="M1616" s="149"/>
    </row>
    <row r="1617" spans="1:13" s="109" customFormat="1" x14ac:dyDescent="0.25">
      <c r="A1617" s="68"/>
      <c r="B1617" s="69"/>
      <c r="C1617" s="70"/>
      <c r="D1617" s="71"/>
      <c r="E1617" s="71"/>
      <c r="F1617" s="72"/>
      <c r="G1617" s="73"/>
      <c r="H1617" s="73"/>
      <c r="I1617" s="73"/>
      <c r="J1617" s="73"/>
      <c r="K1617" s="73"/>
      <c r="L1617" s="73"/>
      <c r="M1617" s="73"/>
    </row>
    <row r="1618" spans="1:13" s="109" customFormat="1" ht="18" x14ac:dyDescent="0.25">
      <c r="A1618" s="150" t="s">
        <v>1939</v>
      </c>
      <c r="B1618" s="150"/>
      <c r="C1618" s="150"/>
      <c r="D1618" s="150"/>
      <c r="E1618" s="150"/>
      <c r="F1618" s="150"/>
      <c r="G1618" s="150"/>
      <c r="H1618" s="150"/>
      <c r="I1618" s="150"/>
      <c r="J1618" s="150"/>
      <c r="K1618" s="150"/>
      <c r="L1618" s="150"/>
      <c r="M1618" s="150"/>
    </row>
    <row r="1619" spans="1:13" s="109" customFormat="1" ht="15.75" thickBot="1" x14ac:dyDescent="0.3">
      <c r="A1619" s="68"/>
      <c r="B1619" s="69"/>
      <c r="C1619" s="70"/>
      <c r="D1619" s="71"/>
      <c r="E1619" s="71"/>
      <c r="F1619" s="72"/>
      <c r="G1619" s="73"/>
      <c r="H1619" s="73"/>
      <c r="I1619" s="73"/>
      <c r="J1619" s="73"/>
      <c r="K1619" s="73"/>
      <c r="L1619" s="73"/>
      <c r="M1619" s="73"/>
    </row>
    <row r="1620" spans="1:13" s="109" customFormat="1" ht="29.25" thickBot="1" x14ac:dyDescent="0.3">
      <c r="A1620" s="9" t="s">
        <v>0</v>
      </c>
      <c r="B1620" s="10" t="s">
        <v>1</v>
      </c>
      <c r="C1620" s="11" t="s">
        <v>2</v>
      </c>
      <c r="D1620" s="11" t="s">
        <v>3</v>
      </c>
      <c r="E1620" s="10" t="s">
        <v>4</v>
      </c>
      <c r="F1620" s="11" t="s">
        <v>5</v>
      </c>
      <c r="G1620" s="10" t="s">
        <v>6</v>
      </c>
      <c r="H1620" s="12" t="s">
        <v>7</v>
      </c>
      <c r="I1620" s="12" t="s">
        <v>8</v>
      </c>
      <c r="J1620" s="12" t="s">
        <v>9</v>
      </c>
      <c r="K1620" s="10" t="s">
        <v>10</v>
      </c>
      <c r="L1620" s="12" t="s">
        <v>11</v>
      </c>
      <c r="M1620" s="12" t="s">
        <v>12</v>
      </c>
    </row>
    <row r="1621" spans="1:13" ht="38.25" x14ac:dyDescent="0.25">
      <c r="A1621" s="13">
        <v>930</v>
      </c>
      <c r="B1621" s="16" t="s">
        <v>1135</v>
      </c>
      <c r="C1621" s="110" t="s">
        <v>32</v>
      </c>
      <c r="D1621" s="82" t="s">
        <v>1131</v>
      </c>
      <c r="E1621" s="74" t="s">
        <v>50</v>
      </c>
      <c r="F1621" s="111" t="s">
        <v>69</v>
      </c>
      <c r="G1621" s="19">
        <v>16500</v>
      </c>
      <c r="H1621" s="19"/>
      <c r="I1621" s="19">
        <f t="shared" si="58"/>
        <v>473.55</v>
      </c>
      <c r="J1621" s="19">
        <f t="shared" si="59"/>
        <v>501.6</v>
      </c>
      <c r="K1621" s="19">
        <v>25</v>
      </c>
      <c r="L1621" s="19">
        <f t="shared" si="56"/>
        <v>1000.1500000000001</v>
      </c>
      <c r="M1621" s="18">
        <f t="shared" si="57"/>
        <v>15499.85</v>
      </c>
    </row>
    <row r="1622" spans="1:13" ht="38.25" x14ac:dyDescent="0.25">
      <c r="A1622" s="20">
        <v>931</v>
      </c>
      <c r="B1622" s="21" t="s">
        <v>1136</v>
      </c>
      <c r="C1622" s="22" t="s">
        <v>32</v>
      </c>
      <c r="D1622" s="40" t="s">
        <v>1131</v>
      </c>
      <c r="E1622" s="37" t="s">
        <v>50</v>
      </c>
      <c r="F1622" s="37" t="s">
        <v>27</v>
      </c>
      <c r="G1622" s="27">
        <v>11000</v>
      </c>
      <c r="H1622" s="26"/>
      <c r="I1622" s="19">
        <f t="shared" si="58"/>
        <v>315.7</v>
      </c>
      <c r="J1622" s="26">
        <f t="shared" si="59"/>
        <v>334.4</v>
      </c>
      <c r="K1622" s="26">
        <v>25</v>
      </c>
      <c r="L1622" s="19">
        <f t="shared" si="56"/>
        <v>675.09999999999991</v>
      </c>
      <c r="M1622" s="18">
        <f t="shared" si="57"/>
        <v>10324.9</v>
      </c>
    </row>
    <row r="1623" spans="1:13" ht="38.25" x14ac:dyDescent="0.25">
      <c r="A1623" s="20">
        <v>932</v>
      </c>
      <c r="B1623" s="21" t="s">
        <v>1137</v>
      </c>
      <c r="C1623" s="22" t="s">
        <v>14</v>
      </c>
      <c r="D1623" s="40" t="s">
        <v>1131</v>
      </c>
      <c r="E1623" s="37" t="s">
        <v>50</v>
      </c>
      <c r="F1623" s="37" t="s">
        <v>27</v>
      </c>
      <c r="G1623" s="26">
        <v>25000</v>
      </c>
      <c r="H1623" s="26"/>
      <c r="I1623" s="19">
        <f t="shared" si="58"/>
        <v>717.5</v>
      </c>
      <c r="J1623" s="26">
        <f t="shared" si="59"/>
        <v>760</v>
      </c>
      <c r="K1623" s="26">
        <v>25</v>
      </c>
      <c r="L1623" s="19">
        <f t="shared" si="56"/>
        <v>1502.5</v>
      </c>
      <c r="M1623" s="18">
        <f t="shared" si="57"/>
        <v>23497.5</v>
      </c>
    </row>
    <row r="1624" spans="1:13" ht="42.75" x14ac:dyDescent="0.25">
      <c r="A1624" s="20">
        <v>933</v>
      </c>
      <c r="B1624" s="21" t="s">
        <v>1138</v>
      </c>
      <c r="C1624" s="22" t="s">
        <v>32</v>
      </c>
      <c r="D1624" s="40" t="s">
        <v>1131</v>
      </c>
      <c r="E1624" s="37" t="s">
        <v>50</v>
      </c>
      <c r="F1624" s="37" t="s">
        <v>34</v>
      </c>
      <c r="G1624" s="27">
        <v>25000</v>
      </c>
      <c r="H1624" s="26"/>
      <c r="I1624" s="19">
        <f t="shared" si="58"/>
        <v>717.5</v>
      </c>
      <c r="J1624" s="26">
        <f t="shared" si="59"/>
        <v>760</v>
      </c>
      <c r="K1624" s="26">
        <v>25</v>
      </c>
      <c r="L1624" s="19">
        <f t="shared" si="56"/>
        <v>1502.5</v>
      </c>
      <c r="M1624" s="18">
        <f t="shared" si="57"/>
        <v>23497.5</v>
      </c>
    </row>
    <row r="1625" spans="1:13" ht="38.25" x14ac:dyDescent="0.25">
      <c r="A1625" s="20">
        <v>934</v>
      </c>
      <c r="B1625" s="21" t="s">
        <v>1139</v>
      </c>
      <c r="C1625" s="22" t="s">
        <v>32</v>
      </c>
      <c r="D1625" s="40" t="s">
        <v>1131</v>
      </c>
      <c r="E1625" s="37" t="s">
        <v>50</v>
      </c>
      <c r="F1625" s="37" t="s">
        <v>27</v>
      </c>
      <c r="G1625" s="27">
        <v>19800</v>
      </c>
      <c r="H1625" s="26"/>
      <c r="I1625" s="19">
        <f t="shared" si="58"/>
        <v>568.26</v>
      </c>
      <c r="J1625" s="26">
        <f t="shared" si="59"/>
        <v>601.91999999999996</v>
      </c>
      <c r="K1625" s="26">
        <v>1135</v>
      </c>
      <c r="L1625" s="19">
        <f t="shared" si="56"/>
        <v>2305.1799999999998</v>
      </c>
      <c r="M1625" s="18">
        <f t="shared" si="57"/>
        <v>17494.82</v>
      </c>
    </row>
    <row r="1626" spans="1:13" ht="42.75" x14ac:dyDescent="0.25">
      <c r="A1626" s="20">
        <v>935</v>
      </c>
      <c r="B1626" s="21" t="s">
        <v>1140</v>
      </c>
      <c r="C1626" s="22" t="s">
        <v>32</v>
      </c>
      <c r="D1626" s="40" t="s">
        <v>1141</v>
      </c>
      <c r="E1626" s="37" t="s">
        <v>40</v>
      </c>
      <c r="F1626" s="37" t="s">
        <v>34</v>
      </c>
      <c r="G1626" s="27">
        <v>25000</v>
      </c>
      <c r="H1626" s="26"/>
      <c r="I1626" s="19">
        <f t="shared" si="58"/>
        <v>717.5</v>
      </c>
      <c r="J1626" s="26">
        <f t="shared" si="59"/>
        <v>760</v>
      </c>
      <c r="K1626" s="26">
        <v>1514.64</v>
      </c>
      <c r="L1626" s="19">
        <f t="shared" si="56"/>
        <v>2992.1400000000003</v>
      </c>
      <c r="M1626" s="18">
        <f t="shared" si="57"/>
        <v>22007.86</v>
      </c>
    </row>
    <row r="1627" spans="1:13" ht="28.5" x14ac:dyDescent="0.25">
      <c r="A1627" s="20">
        <v>936</v>
      </c>
      <c r="B1627" s="21" t="s">
        <v>1142</v>
      </c>
      <c r="C1627" s="22" t="s">
        <v>32</v>
      </c>
      <c r="D1627" s="40" t="s">
        <v>1141</v>
      </c>
      <c r="E1627" s="37" t="s">
        <v>50</v>
      </c>
      <c r="F1627" s="37" t="s">
        <v>27</v>
      </c>
      <c r="G1627" s="27">
        <v>10000</v>
      </c>
      <c r="H1627" s="26"/>
      <c r="I1627" s="19">
        <f t="shared" si="58"/>
        <v>287</v>
      </c>
      <c r="J1627" s="26">
        <f t="shared" si="59"/>
        <v>304</v>
      </c>
      <c r="K1627" s="26">
        <v>351.7</v>
      </c>
      <c r="L1627" s="19">
        <f t="shared" si="56"/>
        <v>942.7</v>
      </c>
      <c r="M1627" s="18">
        <f t="shared" si="57"/>
        <v>9057.2999999999993</v>
      </c>
    </row>
    <row r="1628" spans="1:13" ht="28.5" x14ac:dyDescent="0.25">
      <c r="A1628" s="20">
        <v>937</v>
      </c>
      <c r="B1628" s="21" t="s">
        <v>1143</v>
      </c>
      <c r="C1628" s="22" t="s">
        <v>14</v>
      </c>
      <c r="D1628" s="40" t="s">
        <v>1141</v>
      </c>
      <c r="E1628" s="37" t="s">
        <v>50</v>
      </c>
      <c r="F1628" s="37" t="s">
        <v>27</v>
      </c>
      <c r="G1628" s="27">
        <v>13200</v>
      </c>
      <c r="H1628" s="26"/>
      <c r="I1628" s="19">
        <f t="shared" si="58"/>
        <v>378.84</v>
      </c>
      <c r="J1628" s="26">
        <f t="shared" si="59"/>
        <v>401.28</v>
      </c>
      <c r="K1628" s="26">
        <v>25</v>
      </c>
      <c r="L1628" s="19">
        <f t="shared" si="56"/>
        <v>805.11999999999989</v>
      </c>
      <c r="M1628" s="18">
        <f t="shared" si="57"/>
        <v>12394.880000000001</v>
      </c>
    </row>
    <row r="1629" spans="1:13" ht="28.5" x14ac:dyDescent="0.25">
      <c r="A1629" s="20">
        <v>938</v>
      </c>
      <c r="B1629" s="21" t="s">
        <v>1144</v>
      </c>
      <c r="C1629" s="22" t="s">
        <v>32</v>
      </c>
      <c r="D1629" s="40" t="s">
        <v>1141</v>
      </c>
      <c r="E1629" s="37" t="s">
        <v>50</v>
      </c>
      <c r="F1629" s="37" t="s">
        <v>27</v>
      </c>
      <c r="G1629" s="26">
        <v>25000</v>
      </c>
      <c r="H1629" s="26"/>
      <c r="I1629" s="19">
        <f t="shared" si="58"/>
        <v>717.5</v>
      </c>
      <c r="J1629" s="26">
        <f t="shared" si="59"/>
        <v>760</v>
      </c>
      <c r="K1629" s="26">
        <v>825</v>
      </c>
      <c r="L1629" s="19">
        <f t="shared" si="56"/>
        <v>2302.5</v>
      </c>
      <c r="M1629" s="18">
        <f t="shared" si="57"/>
        <v>22697.5</v>
      </c>
    </row>
    <row r="1630" spans="1:13" ht="28.5" x14ac:dyDescent="0.25">
      <c r="A1630" s="20">
        <v>939</v>
      </c>
      <c r="B1630" s="23" t="s">
        <v>1145</v>
      </c>
      <c r="C1630" s="30" t="s">
        <v>14</v>
      </c>
      <c r="D1630" s="40" t="s">
        <v>1146</v>
      </c>
      <c r="E1630" s="37" t="s">
        <v>1147</v>
      </c>
      <c r="F1630" s="75" t="s">
        <v>30</v>
      </c>
      <c r="G1630" s="28">
        <v>95000</v>
      </c>
      <c r="H1630" s="35">
        <v>10929.31</v>
      </c>
      <c r="I1630" s="19">
        <f t="shared" si="58"/>
        <v>2726.5</v>
      </c>
      <c r="J1630" s="26">
        <f t="shared" si="59"/>
        <v>2888</v>
      </c>
      <c r="K1630" s="26">
        <v>25</v>
      </c>
      <c r="L1630" s="19">
        <f t="shared" si="56"/>
        <v>16568.809999999998</v>
      </c>
      <c r="M1630" s="18">
        <f t="shared" si="57"/>
        <v>78431.19</v>
      </c>
    </row>
    <row r="1631" spans="1:13" ht="42.75" x14ac:dyDescent="0.25">
      <c r="A1631" s="20">
        <v>940</v>
      </c>
      <c r="B1631" s="23" t="s">
        <v>1148</v>
      </c>
      <c r="C1631" s="30" t="s">
        <v>32</v>
      </c>
      <c r="D1631" s="40" t="s">
        <v>1146</v>
      </c>
      <c r="E1631" s="37" t="s">
        <v>40</v>
      </c>
      <c r="F1631" s="48" t="s">
        <v>69</v>
      </c>
      <c r="G1631" s="26">
        <v>19000</v>
      </c>
      <c r="H1631" s="26"/>
      <c r="I1631" s="19">
        <f t="shared" si="58"/>
        <v>545.29999999999995</v>
      </c>
      <c r="J1631" s="26">
        <f t="shared" si="59"/>
        <v>577.6</v>
      </c>
      <c r="K1631" s="26">
        <v>25</v>
      </c>
      <c r="L1631" s="19">
        <f t="shared" si="56"/>
        <v>1147.9000000000001</v>
      </c>
      <c r="M1631" s="18">
        <f t="shared" si="57"/>
        <v>17852.099999999999</v>
      </c>
    </row>
    <row r="1632" spans="1:13" ht="28.5" x14ac:dyDescent="0.25">
      <c r="A1632" s="20">
        <v>941</v>
      </c>
      <c r="B1632" s="24" t="s">
        <v>1149</v>
      </c>
      <c r="C1632" s="22" t="s">
        <v>32</v>
      </c>
      <c r="D1632" s="40" t="s">
        <v>1146</v>
      </c>
      <c r="E1632" s="37" t="s">
        <v>50</v>
      </c>
      <c r="F1632" s="75" t="s">
        <v>30</v>
      </c>
      <c r="G1632" s="29">
        <v>25000</v>
      </c>
      <c r="H1632" s="29"/>
      <c r="I1632" s="19">
        <f t="shared" si="58"/>
        <v>717.5</v>
      </c>
      <c r="J1632" s="26">
        <f t="shared" si="59"/>
        <v>760</v>
      </c>
      <c r="K1632" s="29">
        <v>25</v>
      </c>
      <c r="L1632" s="19">
        <f t="shared" si="56"/>
        <v>1502.5</v>
      </c>
      <c r="M1632" s="18">
        <f t="shared" si="57"/>
        <v>23497.5</v>
      </c>
    </row>
    <row r="1633" spans="1:13" ht="28.5" x14ac:dyDescent="0.25">
      <c r="A1633" s="20">
        <v>942</v>
      </c>
      <c r="B1633" s="24" t="s">
        <v>1150</v>
      </c>
      <c r="C1633" s="22" t="s">
        <v>14</v>
      </c>
      <c r="D1633" s="40" t="s">
        <v>1146</v>
      </c>
      <c r="E1633" s="37" t="s">
        <v>50</v>
      </c>
      <c r="F1633" s="75" t="s">
        <v>30</v>
      </c>
      <c r="G1633" s="29">
        <v>25000</v>
      </c>
      <c r="H1633" s="29"/>
      <c r="I1633" s="19">
        <f t="shared" si="58"/>
        <v>717.5</v>
      </c>
      <c r="J1633" s="26">
        <f t="shared" si="59"/>
        <v>760</v>
      </c>
      <c r="K1633" s="29">
        <v>25</v>
      </c>
      <c r="L1633" s="19">
        <f t="shared" si="56"/>
        <v>1502.5</v>
      </c>
      <c r="M1633" s="18">
        <f t="shared" si="57"/>
        <v>23497.5</v>
      </c>
    </row>
    <row r="1634" spans="1:13" ht="42.75" x14ac:dyDescent="0.25">
      <c r="A1634" s="20">
        <v>943</v>
      </c>
      <c r="B1634" s="21" t="s">
        <v>1151</v>
      </c>
      <c r="C1634" s="22" t="s">
        <v>32</v>
      </c>
      <c r="D1634" s="40" t="s">
        <v>1146</v>
      </c>
      <c r="E1634" s="37" t="s">
        <v>50</v>
      </c>
      <c r="F1634" s="37" t="s">
        <v>34</v>
      </c>
      <c r="G1634" s="27">
        <v>35000</v>
      </c>
      <c r="H1634" s="26"/>
      <c r="I1634" s="19">
        <f t="shared" si="58"/>
        <v>1004.5</v>
      </c>
      <c r="J1634" s="26">
        <f t="shared" si="59"/>
        <v>1064</v>
      </c>
      <c r="K1634" s="26">
        <v>324.52</v>
      </c>
      <c r="L1634" s="19">
        <f t="shared" si="56"/>
        <v>2393.02</v>
      </c>
      <c r="M1634" s="18">
        <f t="shared" si="57"/>
        <v>32606.98</v>
      </c>
    </row>
    <row r="1635" spans="1:13" ht="28.5" x14ac:dyDescent="0.25">
      <c r="A1635" s="20">
        <v>944</v>
      </c>
      <c r="B1635" s="21" t="s">
        <v>1152</v>
      </c>
      <c r="C1635" s="22" t="s">
        <v>32</v>
      </c>
      <c r="D1635" s="40" t="s">
        <v>1146</v>
      </c>
      <c r="E1635" s="37" t="s">
        <v>50</v>
      </c>
      <c r="F1635" s="37" t="s">
        <v>27</v>
      </c>
      <c r="G1635" s="26">
        <v>25000</v>
      </c>
      <c r="H1635" s="26"/>
      <c r="I1635" s="19">
        <f t="shared" si="58"/>
        <v>717.5</v>
      </c>
      <c r="J1635" s="26">
        <f t="shared" si="59"/>
        <v>760</v>
      </c>
      <c r="K1635" s="26">
        <v>925</v>
      </c>
      <c r="L1635" s="19">
        <f t="shared" si="56"/>
        <v>2402.5</v>
      </c>
      <c r="M1635" s="18">
        <f t="shared" si="57"/>
        <v>22597.5</v>
      </c>
    </row>
    <row r="1636" spans="1:13" ht="28.5" x14ac:dyDescent="0.25">
      <c r="A1636" s="20">
        <v>945</v>
      </c>
      <c r="B1636" s="21" t="s">
        <v>1153</v>
      </c>
      <c r="C1636" s="22" t="s">
        <v>14</v>
      </c>
      <c r="D1636" s="40" t="s">
        <v>1146</v>
      </c>
      <c r="E1636" s="37" t="s">
        <v>50</v>
      </c>
      <c r="F1636" s="37" t="s">
        <v>27</v>
      </c>
      <c r="G1636" s="32">
        <v>25000</v>
      </c>
      <c r="H1636" s="26"/>
      <c r="I1636" s="19">
        <f t="shared" si="58"/>
        <v>717.5</v>
      </c>
      <c r="J1636" s="26">
        <f t="shared" si="59"/>
        <v>760</v>
      </c>
      <c r="K1636" s="26">
        <v>25</v>
      </c>
      <c r="L1636" s="19">
        <f t="shared" si="56"/>
        <v>1502.5</v>
      </c>
      <c r="M1636" s="18">
        <f t="shared" si="57"/>
        <v>23497.5</v>
      </c>
    </row>
    <row r="1637" spans="1:13" ht="28.5" x14ac:dyDescent="0.25">
      <c r="A1637" s="20">
        <v>946</v>
      </c>
      <c r="B1637" s="21" t="s">
        <v>1154</v>
      </c>
      <c r="C1637" s="22" t="s">
        <v>32</v>
      </c>
      <c r="D1637" s="40" t="s">
        <v>1146</v>
      </c>
      <c r="E1637" s="37" t="s">
        <v>1155</v>
      </c>
      <c r="F1637" s="37" t="s">
        <v>27</v>
      </c>
      <c r="G1637" s="27">
        <v>18920</v>
      </c>
      <c r="H1637" s="26"/>
      <c r="I1637" s="19">
        <f t="shared" si="58"/>
        <v>543.00400000000002</v>
      </c>
      <c r="J1637" s="26">
        <f t="shared" si="59"/>
        <v>575.16800000000001</v>
      </c>
      <c r="K1637" s="26">
        <v>1425.12</v>
      </c>
      <c r="L1637" s="19">
        <f t="shared" si="56"/>
        <v>2543.2919999999999</v>
      </c>
      <c r="M1637" s="18">
        <f t="shared" si="57"/>
        <v>16376.708000000001</v>
      </c>
    </row>
    <row r="1638" spans="1:13" ht="28.5" x14ac:dyDescent="0.25">
      <c r="A1638" s="20">
        <v>947</v>
      </c>
      <c r="B1638" s="21" t="s">
        <v>1156</v>
      </c>
      <c r="C1638" s="22" t="s">
        <v>14</v>
      </c>
      <c r="D1638" s="40" t="s">
        <v>1146</v>
      </c>
      <c r="E1638" s="37" t="s">
        <v>1157</v>
      </c>
      <c r="F1638" s="37" t="s">
        <v>34</v>
      </c>
      <c r="G1638" s="27">
        <v>18920</v>
      </c>
      <c r="H1638" s="26"/>
      <c r="I1638" s="26">
        <f t="shared" si="58"/>
        <v>543.00400000000002</v>
      </c>
      <c r="J1638" s="26">
        <f t="shared" si="59"/>
        <v>575.16800000000001</v>
      </c>
      <c r="K1638" s="26">
        <v>25</v>
      </c>
      <c r="L1638" s="26">
        <f t="shared" si="56"/>
        <v>1143.172</v>
      </c>
      <c r="M1638" s="27">
        <f t="shared" si="57"/>
        <v>17776.828000000001</v>
      </c>
    </row>
    <row r="1639" spans="1:13" s="109" customFormat="1" x14ac:dyDescent="0.25">
      <c r="A1639" s="92"/>
      <c r="B1639" s="93"/>
      <c r="C1639" s="94"/>
      <c r="D1639" s="95"/>
      <c r="E1639" s="96"/>
      <c r="F1639" s="96"/>
      <c r="G1639" s="97"/>
      <c r="H1639" s="98"/>
      <c r="I1639" s="98"/>
      <c r="J1639" s="98"/>
      <c r="K1639" s="98"/>
      <c r="L1639" s="98"/>
      <c r="M1639" s="97"/>
    </row>
    <row r="1640" spans="1:13" s="109" customFormat="1" x14ac:dyDescent="0.25">
      <c r="A1640" s="92"/>
      <c r="B1640" s="93"/>
      <c r="C1640" s="94"/>
      <c r="D1640" s="95"/>
      <c r="E1640" s="96"/>
      <c r="F1640" s="96"/>
      <c r="G1640" s="97"/>
      <c r="H1640" s="98"/>
      <c r="I1640" s="98"/>
      <c r="J1640" s="98"/>
      <c r="K1640" s="98"/>
      <c r="L1640" s="98"/>
      <c r="M1640" s="97"/>
    </row>
    <row r="1641" spans="1:13" s="109" customFormat="1" x14ac:dyDescent="0.25">
      <c r="A1641" s="92"/>
      <c r="B1641" s="93"/>
      <c r="C1641" s="94"/>
      <c r="D1641" s="95"/>
      <c r="E1641" s="96"/>
      <c r="F1641" s="96"/>
      <c r="G1641" s="97"/>
      <c r="H1641" s="98"/>
      <c r="I1641" s="98"/>
      <c r="J1641" s="98"/>
      <c r="K1641" s="98"/>
      <c r="L1641" s="98"/>
      <c r="M1641" s="97"/>
    </row>
    <row r="1642" spans="1:13" s="109" customFormat="1" x14ac:dyDescent="0.25">
      <c r="A1642" s="92"/>
      <c r="B1642" s="93"/>
      <c r="C1642" s="94"/>
      <c r="D1642" s="95"/>
      <c r="E1642" s="96"/>
      <c r="F1642" s="96"/>
      <c r="G1642" s="97"/>
      <c r="H1642" s="98"/>
      <c r="I1642" s="98"/>
      <c r="J1642" s="98"/>
      <c r="K1642" s="98"/>
      <c r="L1642" s="98"/>
      <c r="M1642" s="97"/>
    </row>
    <row r="1643" spans="1:13" s="109" customFormat="1" ht="18" x14ac:dyDescent="0.25">
      <c r="A1643" s="149" t="s">
        <v>1935</v>
      </c>
      <c r="B1643" s="149"/>
      <c r="C1643" s="149"/>
      <c r="D1643" s="149"/>
      <c r="E1643" s="149"/>
      <c r="F1643" s="149"/>
      <c r="G1643" s="149"/>
      <c r="H1643" s="149"/>
      <c r="I1643" s="149"/>
      <c r="J1643" s="149"/>
      <c r="K1643" s="149"/>
      <c r="L1643" s="149"/>
      <c r="M1643" s="149"/>
    </row>
    <row r="1644" spans="1:13" s="109" customFormat="1" ht="18" x14ac:dyDescent="0.25">
      <c r="A1644" s="149" t="s">
        <v>1936</v>
      </c>
      <c r="B1644" s="149"/>
      <c r="C1644" s="149"/>
      <c r="D1644" s="149"/>
      <c r="E1644" s="149"/>
      <c r="F1644" s="149"/>
      <c r="G1644" s="149"/>
      <c r="H1644" s="149"/>
      <c r="I1644" s="149"/>
      <c r="J1644" s="149"/>
      <c r="K1644" s="149"/>
      <c r="L1644" s="149"/>
      <c r="M1644" s="149"/>
    </row>
    <row r="1645" spans="1:13" s="109" customFormat="1" ht="18" x14ac:dyDescent="0.25">
      <c r="A1645" s="149" t="s">
        <v>1937</v>
      </c>
      <c r="B1645" s="149"/>
      <c r="C1645" s="149"/>
      <c r="D1645" s="149"/>
      <c r="E1645" s="149"/>
      <c r="F1645" s="149"/>
      <c r="G1645" s="149"/>
      <c r="H1645" s="149"/>
      <c r="I1645" s="149"/>
      <c r="J1645" s="149"/>
      <c r="K1645" s="149"/>
      <c r="L1645" s="149"/>
      <c r="M1645" s="149"/>
    </row>
    <row r="1646" spans="1:13" s="109" customFormat="1" x14ac:dyDescent="0.25">
      <c r="A1646" s="68"/>
      <c r="B1646" s="69"/>
      <c r="C1646" s="70"/>
      <c r="D1646" s="71"/>
      <c r="E1646" s="71"/>
      <c r="F1646" s="72"/>
      <c r="G1646" s="73"/>
      <c r="H1646" s="73"/>
      <c r="I1646" s="73"/>
      <c r="J1646" s="73"/>
      <c r="K1646" s="73"/>
      <c r="L1646" s="73"/>
      <c r="M1646" s="73"/>
    </row>
    <row r="1647" spans="1:13" s="109" customFormat="1" ht="18" x14ac:dyDescent="0.25">
      <c r="A1647" s="149" t="s">
        <v>1938</v>
      </c>
      <c r="B1647" s="149"/>
      <c r="C1647" s="149"/>
      <c r="D1647" s="149"/>
      <c r="E1647" s="149"/>
      <c r="F1647" s="149"/>
      <c r="G1647" s="149"/>
      <c r="H1647" s="149"/>
      <c r="I1647" s="149"/>
      <c r="J1647" s="149"/>
      <c r="K1647" s="149"/>
      <c r="L1647" s="149"/>
      <c r="M1647" s="149"/>
    </row>
    <row r="1648" spans="1:13" s="109" customFormat="1" ht="18" x14ac:dyDescent="0.25">
      <c r="A1648" s="149" t="s">
        <v>1940</v>
      </c>
      <c r="B1648" s="149"/>
      <c r="C1648" s="149"/>
      <c r="D1648" s="149"/>
      <c r="E1648" s="149"/>
      <c r="F1648" s="149"/>
      <c r="G1648" s="149"/>
      <c r="H1648" s="149"/>
      <c r="I1648" s="149"/>
      <c r="J1648" s="149"/>
      <c r="K1648" s="149"/>
      <c r="L1648" s="149"/>
      <c r="M1648" s="149"/>
    </row>
    <row r="1649" spans="1:13" s="109" customFormat="1" x14ac:dyDescent="0.25">
      <c r="A1649" s="68"/>
      <c r="B1649" s="69"/>
      <c r="C1649" s="70"/>
      <c r="D1649" s="71"/>
      <c r="E1649" s="71"/>
      <c r="F1649" s="72"/>
      <c r="G1649" s="73"/>
      <c r="H1649" s="73"/>
      <c r="I1649" s="73"/>
      <c r="J1649" s="73"/>
      <c r="K1649" s="73"/>
      <c r="L1649" s="73"/>
      <c r="M1649" s="73"/>
    </row>
    <row r="1650" spans="1:13" s="109" customFormat="1" ht="18" x14ac:dyDescent="0.25">
      <c r="A1650" s="150" t="s">
        <v>1939</v>
      </c>
      <c r="B1650" s="150"/>
      <c r="C1650" s="150"/>
      <c r="D1650" s="150"/>
      <c r="E1650" s="150"/>
      <c r="F1650" s="150"/>
      <c r="G1650" s="150"/>
      <c r="H1650" s="150"/>
      <c r="I1650" s="150"/>
      <c r="J1650" s="150"/>
      <c r="K1650" s="150"/>
      <c r="L1650" s="150"/>
      <c r="M1650" s="150"/>
    </row>
    <row r="1651" spans="1:13" s="109" customFormat="1" ht="15.75" thickBot="1" x14ac:dyDescent="0.3">
      <c r="A1651" s="68"/>
      <c r="B1651" s="69"/>
      <c r="C1651" s="70"/>
      <c r="D1651" s="71"/>
      <c r="E1651" s="71"/>
      <c r="F1651" s="72"/>
      <c r="G1651" s="73"/>
      <c r="H1651" s="73"/>
      <c r="I1651" s="73"/>
      <c r="J1651" s="73"/>
      <c r="K1651" s="73"/>
      <c r="L1651" s="73"/>
      <c r="M1651" s="73"/>
    </row>
    <row r="1652" spans="1:13" s="109" customFormat="1" ht="29.25" thickBot="1" x14ac:dyDescent="0.3">
      <c r="A1652" s="9" t="s">
        <v>0</v>
      </c>
      <c r="B1652" s="10" t="s">
        <v>1</v>
      </c>
      <c r="C1652" s="11" t="s">
        <v>2</v>
      </c>
      <c r="D1652" s="11" t="s">
        <v>3</v>
      </c>
      <c r="E1652" s="10" t="s">
        <v>4</v>
      </c>
      <c r="F1652" s="11" t="s">
        <v>5</v>
      </c>
      <c r="G1652" s="10" t="s">
        <v>6</v>
      </c>
      <c r="H1652" s="12" t="s">
        <v>7</v>
      </c>
      <c r="I1652" s="12" t="s">
        <v>8</v>
      </c>
      <c r="J1652" s="12" t="s">
        <v>9</v>
      </c>
      <c r="K1652" s="10" t="s">
        <v>10</v>
      </c>
      <c r="L1652" s="12" t="s">
        <v>11</v>
      </c>
      <c r="M1652" s="12" t="s">
        <v>12</v>
      </c>
    </row>
    <row r="1653" spans="1:13" ht="28.5" x14ac:dyDescent="0.25">
      <c r="A1653" s="13">
        <v>948</v>
      </c>
      <c r="B1653" s="16" t="s">
        <v>1158</v>
      </c>
      <c r="C1653" s="110" t="s">
        <v>32</v>
      </c>
      <c r="D1653" s="82" t="s">
        <v>1146</v>
      </c>
      <c r="E1653" s="74" t="s">
        <v>50</v>
      </c>
      <c r="F1653" s="111" t="s">
        <v>69</v>
      </c>
      <c r="G1653" s="19">
        <v>19800</v>
      </c>
      <c r="H1653" s="19"/>
      <c r="I1653" s="19">
        <f t="shared" si="58"/>
        <v>568.26</v>
      </c>
      <c r="J1653" s="19">
        <f t="shared" si="59"/>
        <v>601.91999999999996</v>
      </c>
      <c r="K1653" s="19">
        <v>25</v>
      </c>
      <c r="L1653" s="19">
        <f t="shared" si="56"/>
        <v>1195.1799999999998</v>
      </c>
      <c r="M1653" s="18">
        <f t="shared" si="57"/>
        <v>18604.82</v>
      </c>
    </row>
    <row r="1654" spans="1:13" ht="42.75" x14ac:dyDescent="0.25">
      <c r="A1654" s="20">
        <v>949</v>
      </c>
      <c r="B1654" s="23" t="s">
        <v>1159</v>
      </c>
      <c r="C1654" s="30" t="s">
        <v>14</v>
      </c>
      <c r="D1654" s="40" t="s">
        <v>1146</v>
      </c>
      <c r="E1654" s="37" t="s">
        <v>50</v>
      </c>
      <c r="F1654" s="48" t="s">
        <v>69</v>
      </c>
      <c r="G1654" s="26">
        <v>18920</v>
      </c>
      <c r="H1654" s="26"/>
      <c r="I1654" s="19">
        <f t="shared" si="58"/>
        <v>543.00400000000002</v>
      </c>
      <c r="J1654" s="26">
        <f t="shared" si="59"/>
        <v>575.16800000000001</v>
      </c>
      <c r="K1654" s="26">
        <v>25</v>
      </c>
      <c r="L1654" s="19">
        <f t="shared" si="56"/>
        <v>1143.172</v>
      </c>
      <c r="M1654" s="18">
        <f t="shared" si="57"/>
        <v>17776.828000000001</v>
      </c>
    </row>
    <row r="1655" spans="1:13" ht="42.75" x14ac:dyDescent="0.25">
      <c r="A1655" s="20">
        <v>950</v>
      </c>
      <c r="B1655" s="21" t="s">
        <v>1160</v>
      </c>
      <c r="C1655" s="22" t="s">
        <v>32</v>
      </c>
      <c r="D1655" s="40" t="s">
        <v>1161</v>
      </c>
      <c r="E1655" s="37" t="s">
        <v>300</v>
      </c>
      <c r="F1655" s="37" t="s">
        <v>34</v>
      </c>
      <c r="G1655" s="27">
        <v>50000</v>
      </c>
      <c r="H1655" s="26">
        <v>1854</v>
      </c>
      <c r="I1655" s="19">
        <f t="shared" si="58"/>
        <v>1435</v>
      </c>
      <c r="J1655" s="26">
        <f t="shared" si="59"/>
        <v>1520</v>
      </c>
      <c r="K1655" s="26">
        <v>324.52</v>
      </c>
      <c r="L1655" s="19">
        <f t="shared" si="56"/>
        <v>5133.5200000000004</v>
      </c>
      <c r="M1655" s="18">
        <f t="shared" si="57"/>
        <v>44866.479999999996</v>
      </c>
    </row>
    <row r="1656" spans="1:13" ht="42.75" x14ac:dyDescent="0.25">
      <c r="A1656" s="20">
        <v>951</v>
      </c>
      <c r="B1656" s="21" t="s">
        <v>1162</v>
      </c>
      <c r="C1656" s="22" t="s">
        <v>32</v>
      </c>
      <c r="D1656" s="40" t="s">
        <v>1161</v>
      </c>
      <c r="E1656" s="37" t="s">
        <v>300</v>
      </c>
      <c r="F1656" s="37" t="s">
        <v>34</v>
      </c>
      <c r="G1656" s="27">
        <v>50000</v>
      </c>
      <c r="H1656" s="26">
        <v>1854</v>
      </c>
      <c r="I1656" s="19">
        <f t="shared" si="58"/>
        <v>1435</v>
      </c>
      <c r="J1656" s="26">
        <f t="shared" si="59"/>
        <v>1520</v>
      </c>
      <c r="K1656" s="26">
        <v>25</v>
      </c>
      <c r="L1656" s="19">
        <f t="shared" si="56"/>
        <v>4834</v>
      </c>
      <c r="M1656" s="18">
        <f t="shared" si="57"/>
        <v>45166</v>
      </c>
    </row>
    <row r="1657" spans="1:13" ht="28.5" x14ac:dyDescent="0.25">
      <c r="A1657" s="20">
        <v>952</v>
      </c>
      <c r="B1657" s="21" t="s">
        <v>1163</v>
      </c>
      <c r="C1657" s="22" t="s">
        <v>14</v>
      </c>
      <c r="D1657" s="40" t="s">
        <v>1161</v>
      </c>
      <c r="E1657" s="37" t="s">
        <v>300</v>
      </c>
      <c r="F1657" s="37" t="s">
        <v>27</v>
      </c>
      <c r="G1657" s="27">
        <v>43000</v>
      </c>
      <c r="H1657" s="26">
        <v>866.06</v>
      </c>
      <c r="I1657" s="19">
        <f t="shared" si="58"/>
        <v>1234.0999999999999</v>
      </c>
      <c r="J1657" s="26">
        <f t="shared" si="59"/>
        <v>1307.2</v>
      </c>
      <c r="K1657" s="26">
        <v>2878.4</v>
      </c>
      <c r="L1657" s="19">
        <f t="shared" si="56"/>
        <v>6285.76</v>
      </c>
      <c r="M1657" s="18">
        <f t="shared" si="57"/>
        <v>36714.239999999998</v>
      </c>
    </row>
    <row r="1658" spans="1:13" ht="28.5" x14ac:dyDescent="0.25">
      <c r="A1658" s="20">
        <v>953</v>
      </c>
      <c r="B1658" s="21" t="s">
        <v>1164</v>
      </c>
      <c r="C1658" s="22" t="s">
        <v>32</v>
      </c>
      <c r="D1658" s="40" t="s">
        <v>1161</v>
      </c>
      <c r="E1658" s="37" t="s">
        <v>300</v>
      </c>
      <c r="F1658" s="37" t="s">
        <v>27</v>
      </c>
      <c r="G1658" s="27">
        <v>27208.6</v>
      </c>
      <c r="H1658" s="26"/>
      <c r="I1658" s="19">
        <f t="shared" si="58"/>
        <v>780.88681999999994</v>
      </c>
      <c r="J1658" s="26">
        <f t="shared" si="59"/>
        <v>827.14143999999999</v>
      </c>
      <c r="K1658" s="26">
        <v>351.7</v>
      </c>
      <c r="L1658" s="19">
        <f t="shared" si="56"/>
        <v>1959.7282600000001</v>
      </c>
      <c r="M1658" s="18">
        <f t="shared" si="57"/>
        <v>25248.871739999999</v>
      </c>
    </row>
    <row r="1659" spans="1:13" ht="42.75" x14ac:dyDescent="0.25">
      <c r="A1659" s="20">
        <v>954</v>
      </c>
      <c r="B1659" s="21" t="s">
        <v>1165</v>
      </c>
      <c r="C1659" s="22" t="s">
        <v>14</v>
      </c>
      <c r="D1659" s="40" t="s">
        <v>1161</v>
      </c>
      <c r="E1659" s="37" t="s">
        <v>300</v>
      </c>
      <c r="F1659" s="37" t="s">
        <v>34</v>
      </c>
      <c r="G1659" s="27">
        <v>50000</v>
      </c>
      <c r="H1659" s="26">
        <v>1854</v>
      </c>
      <c r="I1659" s="19">
        <f t="shared" si="58"/>
        <v>1435</v>
      </c>
      <c r="J1659" s="26">
        <f t="shared" si="59"/>
        <v>1520</v>
      </c>
      <c r="K1659" s="26">
        <v>811.3</v>
      </c>
      <c r="L1659" s="19">
        <f t="shared" si="56"/>
        <v>5620.3</v>
      </c>
      <c r="M1659" s="18">
        <f t="shared" si="57"/>
        <v>44379.7</v>
      </c>
    </row>
    <row r="1660" spans="1:13" ht="28.5" x14ac:dyDescent="0.25">
      <c r="A1660" s="20">
        <v>955</v>
      </c>
      <c r="B1660" s="21" t="s">
        <v>1166</v>
      </c>
      <c r="C1660" s="22" t="s">
        <v>14</v>
      </c>
      <c r="D1660" s="40" t="s">
        <v>1161</v>
      </c>
      <c r="E1660" s="37" t="s">
        <v>300</v>
      </c>
      <c r="F1660" s="37" t="s">
        <v>27</v>
      </c>
      <c r="G1660" s="27">
        <v>40000</v>
      </c>
      <c r="H1660" s="26">
        <v>442.65</v>
      </c>
      <c r="I1660" s="19">
        <f t="shared" si="58"/>
        <v>1148</v>
      </c>
      <c r="J1660" s="26">
        <f t="shared" si="59"/>
        <v>1216</v>
      </c>
      <c r="K1660" s="26">
        <v>1049.6099999999999</v>
      </c>
      <c r="L1660" s="19">
        <f t="shared" si="56"/>
        <v>3856.26</v>
      </c>
      <c r="M1660" s="18">
        <f t="shared" si="57"/>
        <v>36143.74</v>
      </c>
    </row>
    <row r="1661" spans="1:13" ht="28.5" x14ac:dyDescent="0.25">
      <c r="A1661" s="20">
        <v>956</v>
      </c>
      <c r="B1661" s="21" t="s">
        <v>1167</v>
      </c>
      <c r="C1661" s="22" t="s">
        <v>32</v>
      </c>
      <c r="D1661" s="40" t="s">
        <v>1161</v>
      </c>
      <c r="E1661" s="37" t="s">
        <v>300</v>
      </c>
      <c r="F1661" s="37" t="s">
        <v>27</v>
      </c>
      <c r="G1661" s="27">
        <v>50000</v>
      </c>
      <c r="H1661" s="26">
        <v>1675.48</v>
      </c>
      <c r="I1661" s="19">
        <f t="shared" si="58"/>
        <v>1435</v>
      </c>
      <c r="J1661" s="26">
        <f t="shared" si="59"/>
        <v>1520</v>
      </c>
      <c r="K1661" s="26">
        <v>1686.84</v>
      </c>
      <c r="L1661" s="19">
        <f t="shared" si="56"/>
        <v>6317.32</v>
      </c>
      <c r="M1661" s="18">
        <f t="shared" si="57"/>
        <v>43682.68</v>
      </c>
    </row>
    <row r="1662" spans="1:13" ht="28.5" x14ac:dyDescent="0.25">
      <c r="A1662" s="20">
        <v>957</v>
      </c>
      <c r="B1662" s="21" t="s">
        <v>1168</v>
      </c>
      <c r="C1662" s="22" t="s">
        <v>32</v>
      </c>
      <c r="D1662" s="40" t="s">
        <v>1161</v>
      </c>
      <c r="E1662" s="37" t="s">
        <v>300</v>
      </c>
      <c r="F1662" s="37" t="s">
        <v>27</v>
      </c>
      <c r="G1662" s="27">
        <v>50000</v>
      </c>
      <c r="H1662" s="29">
        <v>1496.96</v>
      </c>
      <c r="I1662" s="19">
        <f t="shared" si="58"/>
        <v>1435</v>
      </c>
      <c r="J1662" s="26">
        <f t="shared" si="59"/>
        <v>1520</v>
      </c>
      <c r="K1662" s="26">
        <v>3383.84</v>
      </c>
      <c r="L1662" s="19">
        <f t="shared" si="56"/>
        <v>7835.8</v>
      </c>
      <c r="M1662" s="18">
        <f t="shared" si="57"/>
        <v>42164.2</v>
      </c>
    </row>
    <row r="1663" spans="1:13" ht="28.5" x14ac:dyDescent="0.25">
      <c r="A1663" s="20">
        <v>958</v>
      </c>
      <c r="B1663" s="21" t="s">
        <v>1169</v>
      </c>
      <c r="C1663" s="22" t="s">
        <v>32</v>
      </c>
      <c r="D1663" s="40" t="s">
        <v>1161</v>
      </c>
      <c r="E1663" s="37" t="s">
        <v>300</v>
      </c>
      <c r="F1663" s="37" t="s">
        <v>27</v>
      </c>
      <c r="G1663" s="27">
        <v>50000</v>
      </c>
      <c r="H1663" s="29">
        <v>1854</v>
      </c>
      <c r="I1663" s="19">
        <f t="shared" si="58"/>
        <v>1435</v>
      </c>
      <c r="J1663" s="26">
        <f t="shared" si="59"/>
        <v>1520</v>
      </c>
      <c r="K1663" s="26">
        <v>1005.1</v>
      </c>
      <c r="L1663" s="19">
        <f t="shared" si="56"/>
        <v>5814.1</v>
      </c>
      <c r="M1663" s="18">
        <f t="shared" si="57"/>
        <v>44185.9</v>
      </c>
    </row>
    <row r="1664" spans="1:13" ht="42.75" x14ac:dyDescent="0.25">
      <c r="A1664" s="20">
        <v>959</v>
      </c>
      <c r="B1664" s="21" t="s">
        <v>1170</v>
      </c>
      <c r="C1664" s="22" t="s">
        <v>14</v>
      </c>
      <c r="D1664" s="40" t="s">
        <v>1161</v>
      </c>
      <c r="E1664" s="37" t="s">
        <v>300</v>
      </c>
      <c r="F1664" s="37" t="s">
        <v>34</v>
      </c>
      <c r="G1664" s="27">
        <v>50000</v>
      </c>
      <c r="H1664" s="29">
        <v>1854</v>
      </c>
      <c r="I1664" s="19">
        <f t="shared" si="58"/>
        <v>1435</v>
      </c>
      <c r="J1664" s="26">
        <f t="shared" si="59"/>
        <v>1520</v>
      </c>
      <c r="K1664" s="26">
        <v>624.04</v>
      </c>
      <c r="L1664" s="19">
        <f t="shared" si="56"/>
        <v>5433.04</v>
      </c>
      <c r="M1664" s="18">
        <f t="shared" si="57"/>
        <v>44566.96</v>
      </c>
    </row>
    <row r="1665" spans="1:13" ht="28.5" x14ac:dyDescent="0.25">
      <c r="A1665" s="20">
        <v>960</v>
      </c>
      <c r="B1665" s="21" t="s">
        <v>1171</v>
      </c>
      <c r="C1665" s="22" t="s">
        <v>14</v>
      </c>
      <c r="D1665" s="40" t="s">
        <v>1161</v>
      </c>
      <c r="E1665" s="37" t="s">
        <v>300</v>
      </c>
      <c r="F1665" s="37" t="s">
        <v>27</v>
      </c>
      <c r="G1665" s="27">
        <v>50000</v>
      </c>
      <c r="H1665" s="26">
        <v>1854</v>
      </c>
      <c r="I1665" s="19">
        <f t="shared" si="58"/>
        <v>1435</v>
      </c>
      <c r="J1665" s="26">
        <f t="shared" si="59"/>
        <v>1520</v>
      </c>
      <c r="K1665" s="26">
        <v>351.7</v>
      </c>
      <c r="L1665" s="19">
        <f t="shared" si="56"/>
        <v>5160.7</v>
      </c>
      <c r="M1665" s="18">
        <f t="shared" si="57"/>
        <v>44839.3</v>
      </c>
    </row>
    <row r="1666" spans="1:13" ht="28.5" x14ac:dyDescent="0.25">
      <c r="A1666" s="20">
        <v>961</v>
      </c>
      <c r="B1666" s="21" t="s">
        <v>1172</v>
      </c>
      <c r="C1666" s="22" t="s">
        <v>14</v>
      </c>
      <c r="D1666" s="40" t="s">
        <v>1161</v>
      </c>
      <c r="E1666" s="37" t="s">
        <v>300</v>
      </c>
      <c r="F1666" s="37" t="s">
        <v>34</v>
      </c>
      <c r="G1666" s="27">
        <v>50000</v>
      </c>
      <c r="H1666" s="26">
        <v>1854</v>
      </c>
      <c r="I1666" s="19">
        <f t="shared" si="58"/>
        <v>1435</v>
      </c>
      <c r="J1666" s="26">
        <f t="shared" si="59"/>
        <v>1520</v>
      </c>
      <c r="K1666" s="26">
        <v>25</v>
      </c>
      <c r="L1666" s="19">
        <f t="shared" si="56"/>
        <v>4834</v>
      </c>
      <c r="M1666" s="18">
        <f t="shared" si="57"/>
        <v>45166</v>
      </c>
    </row>
    <row r="1667" spans="1:13" ht="28.5" x14ac:dyDescent="0.25">
      <c r="A1667" s="20">
        <v>962</v>
      </c>
      <c r="B1667" s="21" t="s">
        <v>1173</v>
      </c>
      <c r="C1667" s="22" t="s">
        <v>14</v>
      </c>
      <c r="D1667" s="40" t="s">
        <v>1161</v>
      </c>
      <c r="E1667" s="37" t="s">
        <v>300</v>
      </c>
      <c r="F1667" s="37" t="s">
        <v>27</v>
      </c>
      <c r="G1667" s="27">
        <v>50000</v>
      </c>
      <c r="H1667" s="29">
        <v>1854</v>
      </c>
      <c r="I1667" s="19">
        <f t="shared" si="58"/>
        <v>1435</v>
      </c>
      <c r="J1667" s="26">
        <f t="shared" si="59"/>
        <v>1520</v>
      </c>
      <c r="K1667" s="26">
        <v>25</v>
      </c>
      <c r="L1667" s="19">
        <f t="shared" ref="L1667:L1770" si="60">+H1667+I1667+J1667+K1667</f>
        <v>4834</v>
      </c>
      <c r="M1667" s="18">
        <f t="shared" ref="M1667:M1770" si="61">+G1667-L1667</f>
        <v>45166</v>
      </c>
    </row>
    <row r="1668" spans="1:13" ht="42.75" x14ac:dyDescent="0.25">
      <c r="A1668" s="20">
        <v>963</v>
      </c>
      <c r="B1668" s="21" t="s">
        <v>1174</v>
      </c>
      <c r="C1668" s="22" t="s">
        <v>14</v>
      </c>
      <c r="D1668" s="40" t="s">
        <v>1161</v>
      </c>
      <c r="E1668" s="37" t="s">
        <v>300</v>
      </c>
      <c r="F1668" s="37" t="s">
        <v>34</v>
      </c>
      <c r="G1668" s="27">
        <v>50000</v>
      </c>
      <c r="H1668" s="26">
        <v>1854</v>
      </c>
      <c r="I1668" s="19">
        <f t="shared" ref="I1668:I1771" si="62">+G1668*2.87%</f>
        <v>1435</v>
      </c>
      <c r="J1668" s="26">
        <f t="shared" si="59"/>
        <v>1520</v>
      </c>
      <c r="K1668" s="26">
        <v>595.48</v>
      </c>
      <c r="L1668" s="19">
        <f t="shared" si="60"/>
        <v>5404.48</v>
      </c>
      <c r="M1668" s="18">
        <f t="shared" si="61"/>
        <v>44595.520000000004</v>
      </c>
    </row>
    <row r="1669" spans="1:13" ht="28.5" x14ac:dyDescent="0.25">
      <c r="A1669" s="20">
        <v>964</v>
      </c>
      <c r="B1669" s="21" t="s">
        <v>1175</v>
      </c>
      <c r="C1669" s="22" t="s">
        <v>32</v>
      </c>
      <c r="D1669" s="40" t="s">
        <v>1161</v>
      </c>
      <c r="E1669" s="37" t="s">
        <v>300</v>
      </c>
      <c r="F1669" s="37" t="s">
        <v>27</v>
      </c>
      <c r="G1669" s="27">
        <v>50000</v>
      </c>
      <c r="H1669" s="47">
        <v>1854</v>
      </c>
      <c r="I1669" s="19">
        <f t="shared" si="62"/>
        <v>1435</v>
      </c>
      <c r="J1669" s="26">
        <f t="shared" ref="J1669:J1772" si="63">+G1669*3.04%</f>
        <v>1520</v>
      </c>
      <c r="K1669" s="26">
        <v>351.7</v>
      </c>
      <c r="L1669" s="19">
        <f t="shared" si="60"/>
        <v>5160.7</v>
      </c>
      <c r="M1669" s="18">
        <f t="shared" si="61"/>
        <v>44839.3</v>
      </c>
    </row>
    <row r="1670" spans="1:13" ht="28.5" x14ac:dyDescent="0.25">
      <c r="A1670" s="20">
        <v>965</v>
      </c>
      <c r="B1670" s="21" t="s">
        <v>1176</v>
      </c>
      <c r="C1670" s="22" t="s">
        <v>32</v>
      </c>
      <c r="D1670" s="40" t="s">
        <v>1161</v>
      </c>
      <c r="E1670" s="37" t="s">
        <v>300</v>
      </c>
      <c r="F1670" s="37" t="s">
        <v>34</v>
      </c>
      <c r="G1670" s="27">
        <v>50000</v>
      </c>
      <c r="H1670" s="26">
        <v>1675.48</v>
      </c>
      <c r="I1670" s="26">
        <f t="shared" si="62"/>
        <v>1435</v>
      </c>
      <c r="J1670" s="26">
        <f t="shared" si="63"/>
        <v>1520</v>
      </c>
      <c r="K1670" s="26">
        <v>1215.1199999999999</v>
      </c>
      <c r="L1670" s="26">
        <f t="shared" si="60"/>
        <v>5845.5999999999995</v>
      </c>
      <c r="M1670" s="27">
        <f t="shared" si="61"/>
        <v>44154.400000000001</v>
      </c>
    </row>
    <row r="1671" spans="1:13" s="109" customFormat="1" x14ac:dyDescent="0.25">
      <c r="A1671" s="92"/>
      <c r="B1671" s="93"/>
      <c r="C1671" s="94"/>
      <c r="D1671" s="95"/>
      <c r="E1671" s="96"/>
      <c r="F1671" s="96"/>
      <c r="G1671" s="97"/>
      <c r="H1671" s="98"/>
      <c r="I1671" s="98"/>
      <c r="J1671" s="98"/>
      <c r="K1671" s="98"/>
      <c r="L1671" s="98"/>
      <c r="M1671" s="97"/>
    </row>
    <row r="1672" spans="1:13" s="109" customFormat="1" x14ac:dyDescent="0.25">
      <c r="A1672" s="92"/>
      <c r="B1672" s="93"/>
      <c r="C1672" s="94"/>
      <c r="D1672" s="95"/>
      <c r="E1672" s="96"/>
      <c r="F1672" s="96"/>
      <c r="G1672" s="97"/>
      <c r="H1672" s="98"/>
      <c r="I1672" s="98"/>
      <c r="J1672" s="98"/>
      <c r="K1672" s="98"/>
      <c r="L1672" s="98"/>
      <c r="M1672" s="97"/>
    </row>
    <row r="1673" spans="1:13" s="109" customFormat="1" x14ac:dyDescent="0.25">
      <c r="A1673" s="92"/>
      <c r="B1673" s="93"/>
      <c r="C1673" s="94"/>
      <c r="D1673" s="95"/>
      <c r="E1673" s="96"/>
      <c r="F1673" s="96"/>
      <c r="G1673" s="97"/>
      <c r="H1673" s="98"/>
      <c r="I1673" s="98"/>
      <c r="J1673" s="98"/>
      <c r="K1673" s="98"/>
      <c r="L1673" s="98"/>
      <c r="M1673" s="97"/>
    </row>
    <row r="1674" spans="1:13" s="109" customFormat="1" x14ac:dyDescent="0.25">
      <c r="A1674" s="92"/>
      <c r="B1674" s="93"/>
      <c r="C1674" s="94"/>
      <c r="D1674" s="95"/>
      <c r="E1674" s="96"/>
      <c r="F1674" s="96"/>
      <c r="G1674" s="97"/>
      <c r="H1674" s="98"/>
      <c r="I1674" s="98"/>
      <c r="J1674" s="98"/>
      <c r="K1674" s="98"/>
      <c r="L1674" s="98"/>
      <c r="M1674" s="97"/>
    </row>
    <row r="1675" spans="1:13" s="109" customFormat="1" ht="18" x14ac:dyDescent="0.25">
      <c r="A1675" s="149" t="s">
        <v>1935</v>
      </c>
      <c r="B1675" s="149"/>
      <c r="C1675" s="149"/>
      <c r="D1675" s="149"/>
      <c r="E1675" s="149"/>
      <c r="F1675" s="149"/>
      <c r="G1675" s="149"/>
      <c r="H1675" s="149"/>
      <c r="I1675" s="149"/>
      <c r="J1675" s="149"/>
      <c r="K1675" s="149"/>
      <c r="L1675" s="149"/>
      <c r="M1675" s="149"/>
    </row>
    <row r="1676" spans="1:13" s="109" customFormat="1" ht="18" x14ac:dyDescent="0.25">
      <c r="A1676" s="149" t="s">
        <v>1936</v>
      </c>
      <c r="B1676" s="149"/>
      <c r="C1676" s="149"/>
      <c r="D1676" s="149"/>
      <c r="E1676" s="149"/>
      <c r="F1676" s="149"/>
      <c r="G1676" s="149"/>
      <c r="H1676" s="149"/>
      <c r="I1676" s="149"/>
      <c r="J1676" s="149"/>
      <c r="K1676" s="149"/>
      <c r="L1676" s="149"/>
      <c r="M1676" s="149"/>
    </row>
    <row r="1677" spans="1:13" s="109" customFormat="1" ht="18" x14ac:dyDescent="0.25">
      <c r="A1677" s="149" t="s">
        <v>1937</v>
      </c>
      <c r="B1677" s="149"/>
      <c r="C1677" s="149"/>
      <c r="D1677" s="149"/>
      <c r="E1677" s="149"/>
      <c r="F1677" s="149"/>
      <c r="G1677" s="149"/>
      <c r="H1677" s="149"/>
      <c r="I1677" s="149"/>
      <c r="J1677" s="149"/>
      <c r="K1677" s="149"/>
      <c r="L1677" s="149"/>
      <c r="M1677" s="149"/>
    </row>
    <row r="1678" spans="1:13" s="109" customFormat="1" x14ac:dyDescent="0.25">
      <c r="A1678" s="68"/>
      <c r="B1678" s="69"/>
      <c r="C1678" s="70"/>
      <c r="D1678" s="71"/>
      <c r="E1678" s="71"/>
      <c r="F1678" s="72"/>
      <c r="G1678" s="73"/>
      <c r="H1678" s="73"/>
      <c r="I1678" s="73"/>
      <c r="J1678" s="73"/>
      <c r="K1678" s="73"/>
      <c r="L1678" s="73"/>
      <c r="M1678" s="73"/>
    </row>
    <row r="1679" spans="1:13" s="109" customFormat="1" ht="18" x14ac:dyDescent="0.25">
      <c r="A1679" s="149" t="s">
        <v>1938</v>
      </c>
      <c r="B1679" s="149"/>
      <c r="C1679" s="149"/>
      <c r="D1679" s="149"/>
      <c r="E1679" s="149"/>
      <c r="F1679" s="149"/>
      <c r="G1679" s="149"/>
      <c r="H1679" s="149"/>
      <c r="I1679" s="149"/>
      <c r="J1679" s="149"/>
      <c r="K1679" s="149"/>
      <c r="L1679" s="149"/>
      <c r="M1679" s="149"/>
    </row>
    <row r="1680" spans="1:13" s="109" customFormat="1" ht="18" x14ac:dyDescent="0.25">
      <c r="A1680" s="149" t="s">
        <v>1940</v>
      </c>
      <c r="B1680" s="149"/>
      <c r="C1680" s="149"/>
      <c r="D1680" s="149"/>
      <c r="E1680" s="149"/>
      <c r="F1680" s="149"/>
      <c r="G1680" s="149"/>
      <c r="H1680" s="149"/>
      <c r="I1680" s="149"/>
      <c r="J1680" s="149"/>
      <c r="K1680" s="149"/>
      <c r="L1680" s="149"/>
      <c r="M1680" s="149"/>
    </row>
    <row r="1681" spans="1:13" s="109" customFormat="1" x14ac:dyDescent="0.25">
      <c r="A1681" s="68"/>
      <c r="B1681" s="69"/>
      <c r="C1681" s="70"/>
      <c r="D1681" s="71"/>
      <c r="E1681" s="71"/>
      <c r="F1681" s="72"/>
      <c r="G1681" s="73"/>
      <c r="H1681" s="73"/>
      <c r="I1681" s="73"/>
      <c r="J1681" s="73"/>
      <c r="K1681" s="73"/>
      <c r="L1681" s="73"/>
      <c r="M1681" s="73"/>
    </row>
    <row r="1682" spans="1:13" s="109" customFormat="1" ht="18" x14ac:dyDescent="0.25">
      <c r="A1682" s="150" t="s">
        <v>1939</v>
      </c>
      <c r="B1682" s="150"/>
      <c r="C1682" s="150"/>
      <c r="D1682" s="150"/>
      <c r="E1682" s="150"/>
      <c r="F1682" s="150"/>
      <c r="G1682" s="150"/>
      <c r="H1682" s="150"/>
      <c r="I1682" s="150"/>
      <c r="J1682" s="150"/>
      <c r="K1682" s="150"/>
      <c r="L1682" s="150"/>
      <c r="M1682" s="150"/>
    </row>
    <row r="1683" spans="1:13" s="109" customFormat="1" ht="15.75" thickBot="1" x14ac:dyDescent="0.3">
      <c r="A1683" s="68"/>
      <c r="B1683" s="69"/>
      <c r="C1683" s="70"/>
      <c r="D1683" s="71"/>
      <c r="E1683" s="71"/>
      <c r="F1683" s="72"/>
      <c r="G1683" s="73"/>
      <c r="H1683" s="73"/>
      <c r="I1683" s="73"/>
      <c r="J1683" s="73"/>
      <c r="K1683" s="73"/>
      <c r="L1683" s="73"/>
      <c r="M1683" s="73"/>
    </row>
    <row r="1684" spans="1:13" s="109" customFormat="1" ht="29.25" thickBot="1" x14ac:dyDescent="0.3">
      <c r="A1684" s="9" t="s">
        <v>0</v>
      </c>
      <c r="B1684" s="10" t="s">
        <v>1</v>
      </c>
      <c r="C1684" s="11" t="s">
        <v>2</v>
      </c>
      <c r="D1684" s="11" t="s">
        <v>3</v>
      </c>
      <c r="E1684" s="10" t="s">
        <v>4</v>
      </c>
      <c r="F1684" s="11" t="s">
        <v>5</v>
      </c>
      <c r="G1684" s="10" t="s">
        <v>6</v>
      </c>
      <c r="H1684" s="12" t="s">
        <v>7</v>
      </c>
      <c r="I1684" s="12" t="s">
        <v>8</v>
      </c>
      <c r="J1684" s="12" t="s">
        <v>9</v>
      </c>
      <c r="K1684" s="10" t="s">
        <v>10</v>
      </c>
      <c r="L1684" s="12" t="s">
        <v>11</v>
      </c>
      <c r="M1684" s="12" t="s">
        <v>12</v>
      </c>
    </row>
    <row r="1685" spans="1:13" ht="28.5" x14ac:dyDescent="0.25">
      <c r="A1685" s="13">
        <v>966</v>
      </c>
      <c r="B1685" s="14" t="s">
        <v>1177</v>
      </c>
      <c r="C1685" s="15" t="s">
        <v>14</v>
      </c>
      <c r="D1685" s="82" t="s">
        <v>1161</v>
      </c>
      <c r="E1685" s="74" t="s">
        <v>300</v>
      </c>
      <c r="F1685" s="74" t="s">
        <v>27</v>
      </c>
      <c r="G1685" s="18">
        <v>50000</v>
      </c>
      <c r="H1685" s="100">
        <v>1854</v>
      </c>
      <c r="I1685" s="19">
        <f t="shared" si="62"/>
        <v>1435</v>
      </c>
      <c r="J1685" s="19">
        <f t="shared" si="63"/>
        <v>1520</v>
      </c>
      <c r="K1685" s="19">
        <v>678.4</v>
      </c>
      <c r="L1685" s="19">
        <f t="shared" si="60"/>
        <v>5487.4</v>
      </c>
      <c r="M1685" s="18">
        <f t="shared" si="61"/>
        <v>44512.6</v>
      </c>
    </row>
    <row r="1686" spans="1:13" ht="28.5" x14ac:dyDescent="0.25">
      <c r="A1686" s="20">
        <v>967</v>
      </c>
      <c r="B1686" s="21" t="s">
        <v>1178</v>
      </c>
      <c r="C1686" s="22" t="s">
        <v>14</v>
      </c>
      <c r="D1686" s="40" t="s">
        <v>1161</v>
      </c>
      <c r="E1686" s="37" t="s">
        <v>300</v>
      </c>
      <c r="F1686" s="37" t="s">
        <v>27</v>
      </c>
      <c r="G1686" s="27">
        <v>50000</v>
      </c>
      <c r="H1686" s="47">
        <v>1854</v>
      </c>
      <c r="I1686" s="19">
        <f t="shared" si="62"/>
        <v>1435</v>
      </c>
      <c r="J1686" s="26">
        <f t="shared" si="63"/>
        <v>1520</v>
      </c>
      <c r="K1686" s="26">
        <v>25</v>
      </c>
      <c r="L1686" s="19">
        <f t="shared" si="60"/>
        <v>4834</v>
      </c>
      <c r="M1686" s="18">
        <f t="shared" si="61"/>
        <v>45166</v>
      </c>
    </row>
    <row r="1687" spans="1:13" ht="28.5" x14ac:dyDescent="0.25">
      <c r="A1687" s="20">
        <v>968</v>
      </c>
      <c r="B1687" s="21" t="s">
        <v>1179</v>
      </c>
      <c r="C1687" s="22" t="s">
        <v>32</v>
      </c>
      <c r="D1687" s="40" t="s">
        <v>1161</v>
      </c>
      <c r="E1687" s="37" t="s">
        <v>300</v>
      </c>
      <c r="F1687" s="37" t="s">
        <v>27</v>
      </c>
      <c r="G1687" s="27">
        <v>40000</v>
      </c>
      <c r="H1687" s="26">
        <v>442.65</v>
      </c>
      <c r="I1687" s="19">
        <f t="shared" si="62"/>
        <v>1148</v>
      </c>
      <c r="J1687" s="26">
        <f t="shared" si="63"/>
        <v>1216</v>
      </c>
      <c r="K1687" s="26">
        <v>25</v>
      </c>
      <c r="L1687" s="19">
        <f t="shared" si="60"/>
        <v>2831.65</v>
      </c>
      <c r="M1687" s="18">
        <f t="shared" si="61"/>
        <v>37168.35</v>
      </c>
    </row>
    <row r="1688" spans="1:13" ht="28.5" x14ac:dyDescent="0.25">
      <c r="A1688" s="20">
        <v>969</v>
      </c>
      <c r="B1688" s="21" t="s">
        <v>1180</v>
      </c>
      <c r="C1688" s="22" t="s">
        <v>32</v>
      </c>
      <c r="D1688" s="40" t="s">
        <v>1161</v>
      </c>
      <c r="E1688" s="37" t="s">
        <v>300</v>
      </c>
      <c r="F1688" s="37" t="s">
        <v>27</v>
      </c>
      <c r="G1688" s="27">
        <v>40000</v>
      </c>
      <c r="H1688" s="29">
        <v>442.65</v>
      </c>
      <c r="I1688" s="19">
        <f t="shared" si="62"/>
        <v>1148</v>
      </c>
      <c r="J1688" s="26">
        <f t="shared" si="63"/>
        <v>1216</v>
      </c>
      <c r="K1688" s="26">
        <v>1003.6</v>
      </c>
      <c r="L1688" s="19">
        <f t="shared" si="60"/>
        <v>3810.25</v>
      </c>
      <c r="M1688" s="18">
        <f t="shared" si="61"/>
        <v>36189.75</v>
      </c>
    </row>
    <row r="1689" spans="1:13" ht="28.5" x14ac:dyDescent="0.25">
      <c r="A1689" s="20">
        <v>970</v>
      </c>
      <c r="B1689" s="21" t="s">
        <v>1181</v>
      </c>
      <c r="C1689" s="22" t="s">
        <v>32</v>
      </c>
      <c r="D1689" s="40" t="s">
        <v>1161</v>
      </c>
      <c r="E1689" s="37" t="s">
        <v>300</v>
      </c>
      <c r="F1689" s="37" t="s">
        <v>27</v>
      </c>
      <c r="G1689" s="27">
        <v>40000</v>
      </c>
      <c r="H1689" s="26">
        <v>442.65</v>
      </c>
      <c r="I1689" s="19">
        <f t="shared" si="62"/>
        <v>1148</v>
      </c>
      <c r="J1689" s="26">
        <f t="shared" si="63"/>
        <v>1216</v>
      </c>
      <c r="K1689" s="26">
        <v>25</v>
      </c>
      <c r="L1689" s="19">
        <f t="shared" si="60"/>
        <v>2831.65</v>
      </c>
      <c r="M1689" s="18">
        <f t="shared" si="61"/>
        <v>37168.35</v>
      </c>
    </row>
    <row r="1690" spans="1:13" ht="42.75" x14ac:dyDescent="0.25">
      <c r="A1690" s="20">
        <v>971</v>
      </c>
      <c r="B1690" s="21" t="s">
        <v>1182</v>
      </c>
      <c r="C1690" s="22" t="s">
        <v>14</v>
      </c>
      <c r="D1690" s="40" t="s">
        <v>1161</v>
      </c>
      <c r="E1690" s="37" t="s">
        <v>300</v>
      </c>
      <c r="F1690" s="37" t="s">
        <v>34</v>
      </c>
      <c r="G1690" s="27">
        <v>50000</v>
      </c>
      <c r="H1690" s="26">
        <v>1675.48</v>
      </c>
      <c r="I1690" s="19">
        <f t="shared" si="62"/>
        <v>1435</v>
      </c>
      <c r="J1690" s="26">
        <f t="shared" si="63"/>
        <v>1520</v>
      </c>
      <c r="K1690" s="26">
        <v>2195.2199999999998</v>
      </c>
      <c r="L1690" s="19">
        <f t="shared" si="60"/>
        <v>6825.6999999999989</v>
      </c>
      <c r="M1690" s="18">
        <f t="shared" si="61"/>
        <v>43174.3</v>
      </c>
    </row>
    <row r="1691" spans="1:13" ht="42.75" x14ac:dyDescent="0.25">
      <c r="A1691" s="20">
        <v>972</v>
      </c>
      <c r="B1691" s="21" t="s">
        <v>1183</v>
      </c>
      <c r="C1691" s="22" t="s">
        <v>32</v>
      </c>
      <c r="D1691" s="40" t="s">
        <v>1161</v>
      </c>
      <c r="E1691" s="37" t="s">
        <v>300</v>
      </c>
      <c r="F1691" s="37" t="s">
        <v>34</v>
      </c>
      <c r="G1691" s="27">
        <v>40000</v>
      </c>
      <c r="H1691" s="26">
        <v>442.65</v>
      </c>
      <c r="I1691" s="19">
        <f t="shared" si="62"/>
        <v>1148</v>
      </c>
      <c r="J1691" s="26">
        <f t="shared" si="63"/>
        <v>1216</v>
      </c>
      <c r="K1691" s="26">
        <v>1005.1</v>
      </c>
      <c r="L1691" s="19">
        <f t="shared" si="60"/>
        <v>3811.75</v>
      </c>
      <c r="M1691" s="18">
        <f t="shared" si="61"/>
        <v>36188.25</v>
      </c>
    </row>
    <row r="1692" spans="1:13" ht="42.75" x14ac:dyDescent="0.25">
      <c r="A1692" s="20">
        <v>973</v>
      </c>
      <c r="B1692" s="21" t="s">
        <v>1184</v>
      </c>
      <c r="C1692" s="22" t="s">
        <v>14</v>
      </c>
      <c r="D1692" s="40" t="s">
        <v>1161</v>
      </c>
      <c r="E1692" s="37" t="s">
        <v>300</v>
      </c>
      <c r="F1692" s="37" t="s">
        <v>34</v>
      </c>
      <c r="G1692" s="27">
        <v>50000</v>
      </c>
      <c r="H1692" s="29">
        <v>1854</v>
      </c>
      <c r="I1692" s="19">
        <f t="shared" si="62"/>
        <v>1435</v>
      </c>
      <c r="J1692" s="26">
        <f t="shared" si="63"/>
        <v>1520</v>
      </c>
      <c r="K1692" s="26">
        <v>1003.6</v>
      </c>
      <c r="L1692" s="19">
        <f t="shared" si="60"/>
        <v>5812.6</v>
      </c>
      <c r="M1692" s="18">
        <f t="shared" si="61"/>
        <v>44187.4</v>
      </c>
    </row>
    <row r="1693" spans="1:13" ht="42.75" x14ac:dyDescent="0.25">
      <c r="A1693" s="20">
        <v>974</v>
      </c>
      <c r="B1693" s="21" t="s">
        <v>1185</v>
      </c>
      <c r="C1693" s="22" t="s">
        <v>32</v>
      </c>
      <c r="D1693" s="40" t="s">
        <v>1161</v>
      </c>
      <c r="E1693" s="37" t="s">
        <v>300</v>
      </c>
      <c r="F1693" s="37" t="s">
        <v>34</v>
      </c>
      <c r="G1693" s="27">
        <v>50000</v>
      </c>
      <c r="H1693" s="26">
        <v>1854</v>
      </c>
      <c r="I1693" s="19">
        <f t="shared" si="62"/>
        <v>1435</v>
      </c>
      <c r="J1693" s="26">
        <f t="shared" si="63"/>
        <v>1520</v>
      </c>
      <c r="K1693" s="26">
        <v>624.04</v>
      </c>
      <c r="L1693" s="19">
        <f t="shared" si="60"/>
        <v>5433.04</v>
      </c>
      <c r="M1693" s="18">
        <f t="shared" si="61"/>
        <v>44566.96</v>
      </c>
    </row>
    <row r="1694" spans="1:13" ht="42.75" x14ac:dyDescent="0.25">
      <c r="A1694" s="20">
        <v>975</v>
      </c>
      <c r="B1694" s="21" t="s">
        <v>1186</v>
      </c>
      <c r="C1694" s="22" t="s">
        <v>32</v>
      </c>
      <c r="D1694" s="40" t="s">
        <v>1161</v>
      </c>
      <c r="E1694" s="37" t="s">
        <v>300</v>
      </c>
      <c r="F1694" s="37" t="s">
        <v>1187</v>
      </c>
      <c r="G1694" s="27">
        <v>50000</v>
      </c>
      <c r="H1694" s="26">
        <v>1854</v>
      </c>
      <c r="I1694" s="19">
        <f t="shared" si="62"/>
        <v>1435</v>
      </c>
      <c r="J1694" s="26">
        <f t="shared" si="63"/>
        <v>1520</v>
      </c>
      <c r="K1694" s="26">
        <v>678.4</v>
      </c>
      <c r="L1694" s="19">
        <f t="shared" si="60"/>
        <v>5487.4</v>
      </c>
      <c r="M1694" s="18">
        <f t="shared" si="61"/>
        <v>44512.6</v>
      </c>
    </row>
    <row r="1695" spans="1:13" ht="42.75" x14ac:dyDescent="0.25">
      <c r="A1695" s="20">
        <v>976</v>
      </c>
      <c r="B1695" s="21" t="s">
        <v>1188</v>
      </c>
      <c r="C1695" s="22" t="s">
        <v>32</v>
      </c>
      <c r="D1695" s="40" t="s">
        <v>1161</v>
      </c>
      <c r="E1695" s="37" t="s">
        <v>300</v>
      </c>
      <c r="F1695" s="37" t="s">
        <v>34</v>
      </c>
      <c r="G1695" s="27">
        <v>50000</v>
      </c>
      <c r="H1695" s="26">
        <v>1675.48</v>
      </c>
      <c r="I1695" s="19">
        <f t="shared" si="62"/>
        <v>1435</v>
      </c>
      <c r="J1695" s="26">
        <f t="shared" si="63"/>
        <v>1520</v>
      </c>
      <c r="K1695" s="26">
        <v>1215.1199999999999</v>
      </c>
      <c r="L1695" s="19">
        <f t="shared" si="60"/>
        <v>5845.5999999999995</v>
      </c>
      <c r="M1695" s="18">
        <f t="shared" si="61"/>
        <v>44154.400000000001</v>
      </c>
    </row>
    <row r="1696" spans="1:13" ht="28.5" x14ac:dyDescent="0.25">
      <c r="A1696" s="20">
        <v>977</v>
      </c>
      <c r="B1696" s="24" t="s">
        <v>1189</v>
      </c>
      <c r="C1696" s="22" t="s">
        <v>32</v>
      </c>
      <c r="D1696" s="40" t="s">
        <v>1161</v>
      </c>
      <c r="E1696" s="37" t="s">
        <v>300</v>
      </c>
      <c r="F1696" s="37" t="s">
        <v>27</v>
      </c>
      <c r="G1696" s="29">
        <v>30000</v>
      </c>
      <c r="H1696" s="29"/>
      <c r="I1696" s="19">
        <f t="shared" si="62"/>
        <v>861</v>
      </c>
      <c r="J1696" s="26">
        <f t="shared" si="63"/>
        <v>912</v>
      </c>
      <c r="K1696" s="29">
        <v>25</v>
      </c>
      <c r="L1696" s="19">
        <f t="shared" si="60"/>
        <v>1798</v>
      </c>
      <c r="M1696" s="18">
        <f t="shared" si="61"/>
        <v>28202</v>
      </c>
    </row>
    <row r="1697" spans="1:13" ht="25.5" x14ac:dyDescent="0.25">
      <c r="A1697" s="20">
        <v>978</v>
      </c>
      <c r="B1697" s="33" t="s">
        <v>1190</v>
      </c>
      <c r="C1697" s="34" t="s">
        <v>14</v>
      </c>
      <c r="D1697" s="40" t="s">
        <v>1161</v>
      </c>
      <c r="E1697" s="37" t="s">
        <v>489</v>
      </c>
      <c r="F1697" s="75" t="s">
        <v>30</v>
      </c>
      <c r="G1697" s="35">
        <v>43000</v>
      </c>
      <c r="H1697" s="35">
        <v>866.06</v>
      </c>
      <c r="I1697" s="19">
        <f t="shared" si="62"/>
        <v>1234.0999999999999</v>
      </c>
      <c r="J1697" s="26">
        <f t="shared" si="63"/>
        <v>1307.2</v>
      </c>
      <c r="K1697" s="35">
        <v>25</v>
      </c>
      <c r="L1697" s="19">
        <f t="shared" si="60"/>
        <v>3432.3599999999997</v>
      </c>
      <c r="M1697" s="18">
        <f t="shared" si="61"/>
        <v>39567.64</v>
      </c>
    </row>
    <row r="1698" spans="1:13" ht="25.5" x14ac:dyDescent="0.25">
      <c r="A1698" s="20">
        <v>979</v>
      </c>
      <c r="B1698" s="23" t="s">
        <v>1191</v>
      </c>
      <c r="C1698" s="30" t="s">
        <v>14</v>
      </c>
      <c r="D1698" s="40" t="s">
        <v>1161</v>
      </c>
      <c r="E1698" s="37" t="s">
        <v>489</v>
      </c>
      <c r="F1698" s="75" t="s">
        <v>30</v>
      </c>
      <c r="G1698" s="26">
        <v>43000</v>
      </c>
      <c r="H1698" s="26">
        <v>687.54</v>
      </c>
      <c r="I1698" s="19">
        <f t="shared" si="62"/>
        <v>1234.0999999999999</v>
      </c>
      <c r="J1698" s="26">
        <f t="shared" si="63"/>
        <v>1307.2</v>
      </c>
      <c r="K1698" s="26">
        <v>1215.1199999999999</v>
      </c>
      <c r="L1698" s="19">
        <f t="shared" si="60"/>
        <v>4443.96</v>
      </c>
      <c r="M1698" s="18">
        <f t="shared" si="61"/>
        <v>38556.04</v>
      </c>
    </row>
    <row r="1699" spans="1:13" ht="25.5" x14ac:dyDescent="0.25">
      <c r="A1699" s="20">
        <v>980</v>
      </c>
      <c r="B1699" s="33" t="s">
        <v>1192</v>
      </c>
      <c r="C1699" s="34" t="s">
        <v>14</v>
      </c>
      <c r="D1699" s="40" t="s">
        <v>1161</v>
      </c>
      <c r="E1699" s="37" t="s">
        <v>489</v>
      </c>
      <c r="F1699" s="75" t="s">
        <v>30</v>
      </c>
      <c r="G1699" s="35">
        <v>43000</v>
      </c>
      <c r="H1699" s="35">
        <v>866.06</v>
      </c>
      <c r="I1699" s="19">
        <f t="shared" si="62"/>
        <v>1234.0999999999999</v>
      </c>
      <c r="J1699" s="26">
        <f t="shared" si="63"/>
        <v>1307.2</v>
      </c>
      <c r="K1699" s="35">
        <v>25</v>
      </c>
      <c r="L1699" s="19">
        <f t="shared" si="60"/>
        <v>3432.3599999999997</v>
      </c>
      <c r="M1699" s="18">
        <f t="shared" si="61"/>
        <v>39567.64</v>
      </c>
    </row>
    <row r="1700" spans="1:13" ht="25.5" x14ac:dyDescent="0.25">
      <c r="A1700" s="20">
        <v>981</v>
      </c>
      <c r="B1700" s="23" t="s">
        <v>1193</v>
      </c>
      <c r="C1700" s="30" t="s">
        <v>14</v>
      </c>
      <c r="D1700" s="40" t="s">
        <v>1161</v>
      </c>
      <c r="E1700" s="37" t="s">
        <v>489</v>
      </c>
      <c r="F1700" s="75" t="s">
        <v>30</v>
      </c>
      <c r="G1700" s="26">
        <v>43000</v>
      </c>
      <c r="H1700" s="26">
        <v>866.06</v>
      </c>
      <c r="I1700" s="19">
        <f t="shared" si="62"/>
        <v>1234.0999999999999</v>
      </c>
      <c r="J1700" s="26">
        <f t="shared" si="63"/>
        <v>1307.2</v>
      </c>
      <c r="K1700" s="26">
        <v>351.7</v>
      </c>
      <c r="L1700" s="19">
        <f t="shared" si="60"/>
        <v>3759.0599999999995</v>
      </c>
      <c r="M1700" s="18">
        <f t="shared" si="61"/>
        <v>39240.94</v>
      </c>
    </row>
    <row r="1701" spans="1:13" ht="25.5" x14ac:dyDescent="0.25">
      <c r="A1701" s="20">
        <v>982</v>
      </c>
      <c r="B1701" s="33" t="s">
        <v>1194</v>
      </c>
      <c r="C1701" s="34" t="s">
        <v>32</v>
      </c>
      <c r="D1701" s="40" t="s">
        <v>1161</v>
      </c>
      <c r="E1701" s="37" t="s">
        <v>489</v>
      </c>
      <c r="F1701" s="75" t="s">
        <v>30</v>
      </c>
      <c r="G1701" s="35">
        <v>43000</v>
      </c>
      <c r="H1701" s="35">
        <v>866.06</v>
      </c>
      <c r="I1701" s="19">
        <f t="shared" si="62"/>
        <v>1234.0999999999999</v>
      </c>
      <c r="J1701" s="26">
        <f t="shared" si="63"/>
        <v>1307.2</v>
      </c>
      <c r="K1701" s="35">
        <v>25</v>
      </c>
      <c r="L1701" s="19">
        <f t="shared" si="60"/>
        <v>3432.3599999999997</v>
      </c>
      <c r="M1701" s="18">
        <f t="shared" si="61"/>
        <v>39567.64</v>
      </c>
    </row>
    <row r="1702" spans="1:13" ht="25.5" x14ac:dyDescent="0.25">
      <c r="A1702" s="20">
        <v>983</v>
      </c>
      <c r="B1702" s="23" t="s">
        <v>1195</v>
      </c>
      <c r="C1702" s="30" t="s">
        <v>14</v>
      </c>
      <c r="D1702" s="40" t="s">
        <v>1161</v>
      </c>
      <c r="E1702" s="37" t="s">
        <v>489</v>
      </c>
      <c r="F1702" s="75" t="s">
        <v>30</v>
      </c>
      <c r="G1702" s="26">
        <v>43000</v>
      </c>
      <c r="H1702" s="26">
        <v>866.06</v>
      </c>
      <c r="I1702" s="19">
        <f t="shared" si="62"/>
        <v>1234.0999999999999</v>
      </c>
      <c r="J1702" s="26">
        <f t="shared" si="63"/>
        <v>1307.2</v>
      </c>
      <c r="K1702" s="26">
        <v>25</v>
      </c>
      <c r="L1702" s="19">
        <f t="shared" si="60"/>
        <v>3432.3599999999997</v>
      </c>
      <c r="M1702" s="18">
        <f t="shared" si="61"/>
        <v>39567.64</v>
      </c>
    </row>
    <row r="1703" spans="1:13" ht="25.5" x14ac:dyDescent="0.25">
      <c r="A1703" s="20">
        <v>984</v>
      </c>
      <c r="B1703" s="23" t="s">
        <v>1196</v>
      </c>
      <c r="C1703" s="30" t="s">
        <v>14</v>
      </c>
      <c r="D1703" s="40" t="s">
        <v>1161</v>
      </c>
      <c r="E1703" s="37" t="s">
        <v>489</v>
      </c>
      <c r="F1703" s="75" t="s">
        <v>30</v>
      </c>
      <c r="G1703" s="26">
        <v>50000</v>
      </c>
      <c r="H1703" s="26">
        <v>1675.48</v>
      </c>
      <c r="I1703" s="19">
        <f t="shared" si="62"/>
        <v>1435</v>
      </c>
      <c r="J1703" s="26">
        <f t="shared" si="63"/>
        <v>1520</v>
      </c>
      <c r="K1703" s="26">
        <v>1215.1199999999999</v>
      </c>
      <c r="L1703" s="19">
        <f t="shared" si="60"/>
        <v>5845.5999999999995</v>
      </c>
      <c r="M1703" s="18">
        <f t="shared" si="61"/>
        <v>44154.400000000001</v>
      </c>
    </row>
    <row r="1704" spans="1:13" ht="25.5" x14ac:dyDescent="0.25">
      <c r="A1704" s="20">
        <v>985</v>
      </c>
      <c r="B1704" s="23" t="s">
        <v>1197</v>
      </c>
      <c r="C1704" s="30" t="s">
        <v>32</v>
      </c>
      <c r="D1704" s="40" t="s">
        <v>1161</v>
      </c>
      <c r="E1704" s="37" t="s">
        <v>489</v>
      </c>
      <c r="F1704" s="75" t="s">
        <v>30</v>
      </c>
      <c r="G1704" s="26">
        <v>43000</v>
      </c>
      <c r="H1704" s="26">
        <v>866.06</v>
      </c>
      <c r="I1704" s="26">
        <f t="shared" si="62"/>
        <v>1234.0999999999999</v>
      </c>
      <c r="J1704" s="26">
        <f t="shared" si="63"/>
        <v>1307.2</v>
      </c>
      <c r="K1704" s="26">
        <v>25</v>
      </c>
      <c r="L1704" s="26">
        <f t="shared" si="60"/>
        <v>3432.3599999999997</v>
      </c>
      <c r="M1704" s="27">
        <f t="shared" si="61"/>
        <v>39567.64</v>
      </c>
    </row>
    <row r="1705" spans="1:13" s="109" customFormat="1" x14ac:dyDescent="0.25">
      <c r="A1705" s="92"/>
      <c r="B1705" s="65"/>
      <c r="C1705" s="120"/>
      <c r="D1705" s="95"/>
      <c r="E1705" s="96"/>
      <c r="F1705" s="102"/>
      <c r="G1705" s="98"/>
      <c r="H1705" s="98"/>
      <c r="I1705" s="98"/>
      <c r="J1705" s="98"/>
      <c r="K1705" s="98"/>
      <c r="L1705" s="98"/>
      <c r="M1705" s="97"/>
    </row>
    <row r="1706" spans="1:13" s="109" customFormat="1" x14ac:dyDescent="0.25">
      <c r="A1706" s="92"/>
      <c r="B1706" s="65"/>
      <c r="C1706" s="120"/>
      <c r="D1706" s="95"/>
      <c r="E1706" s="96"/>
      <c r="F1706" s="102"/>
      <c r="G1706" s="98"/>
      <c r="H1706" s="98"/>
      <c r="I1706" s="98"/>
      <c r="J1706" s="98"/>
      <c r="K1706" s="98"/>
      <c r="L1706" s="98"/>
      <c r="M1706" s="97"/>
    </row>
    <row r="1707" spans="1:13" s="109" customFormat="1" x14ac:dyDescent="0.25">
      <c r="A1707" s="92"/>
      <c r="B1707" s="65"/>
      <c r="C1707" s="120"/>
      <c r="D1707" s="95"/>
      <c r="E1707" s="96"/>
      <c r="F1707" s="102"/>
      <c r="G1707" s="98"/>
      <c r="H1707" s="98"/>
      <c r="I1707" s="98"/>
      <c r="J1707" s="98"/>
      <c r="K1707" s="98"/>
      <c r="L1707" s="98"/>
      <c r="M1707" s="97"/>
    </row>
    <row r="1708" spans="1:13" s="109" customFormat="1" ht="18" x14ac:dyDescent="0.25">
      <c r="A1708" s="149" t="s">
        <v>1935</v>
      </c>
      <c r="B1708" s="149"/>
      <c r="C1708" s="149"/>
      <c r="D1708" s="149"/>
      <c r="E1708" s="149"/>
      <c r="F1708" s="149"/>
      <c r="G1708" s="149"/>
      <c r="H1708" s="149"/>
      <c r="I1708" s="149"/>
      <c r="J1708" s="149"/>
      <c r="K1708" s="149"/>
      <c r="L1708" s="149"/>
      <c r="M1708" s="149"/>
    </row>
    <row r="1709" spans="1:13" s="109" customFormat="1" ht="18" x14ac:dyDescent="0.25">
      <c r="A1709" s="149" t="s">
        <v>1936</v>
      </c>
      <c r="B1709" s="149"/>
      <c r="C1709" s="149"/>
      <c r="D1709" s="149"/>
      <c r="E1709" s="149"/>
      <c r="F1709" s="149"/>
      <c r="G1709" s="149"/>
      <c r="H1709" s="149"/>
      <c r="I1709" s="149"/>
      <c r="J1709" s="149"/>
      <c r="K1709" s="149"/>
      <c r="L1709" s="149"/>
      <c r="M1709" s="149"/>
    </row>
    <row r="1710" spans="1:13" s="109" customFormat="1" ht="18" x14ac:dyDescent="0.25">
      <c r="A1710" s="149" t="s">
        <v>1937</v>
      </c>
      <c r="B1710" s="149"/>
      <c r="C1710" s="149"/>
      <c r="D1710" s="149"/>
      <c r="E1710" s="149"/>
      <c r="F1710" s="149"/>
      <c r="G1710" s="149"/>
      <c r="H1710" s="149"/>
      <c r="I1710" s="149"/>
      <c r="J1710" s="149"/>
      <c r="K1710" s="149"/>
      <c r="L1710" s="149"/>
      <c r="M1710" s="149"/>
    </row>
    <row r="1711" spans="1:13" s="109" customFormat="1" x14ac:dyDescent="0.25">
      <c r="A1711" s="68"/>
      <c r="B1711" s="69"/>
      <c r="C1711" s="70"/>
      <c r="D1711" s="71"/>
      <c r="E1711" s="71"/>
      <c r="F1711" s="72"/>
      <c r="G1711" s="73"/>
      <c r="H1711" s="73"/>
      <c r="I1711" s="73"/>
      <c r="J1711" s="73"/>
      <c r="K1711" s="73"/>
      <c r="L1711" s="73"/>
      <c r="M1711" s="73"/>
    </row>
    <row r="1712" spans="1:13" s="109" customFormat="1" ht="18" x14ac:dyDescent="0.25">
      <c r="A1712" s="149" t="s">
        <v>1938</v>
      </c>
      <c r="B1712" s="149"/>
      <c r="C1712" s="149"/>
      <c r="D1712" s="149"/>
      <c r="E1712" s="149"/>
      <c r="F1712" s="149"/>
      <c r="G1712" s="149"/>
      <c r="H1712" s="149"/>
      <c r="I1712" s="149"/>
      <c r="J1712" s="149"/>
      <c r="K1712" s="149"/>
      <c r="L1712" s="149"/>
      <c r="M1712" s="149"/>
    </row>
    <row r="1713" spans="1:13" s="109" customFormat="1" ht="18" x14ac:dyDescent="0.25">
      <c r="A1713" s="149" t="s">
        <v>1940</v>
      </c>
      <c r="B1713" s="149"/>
      <c r="C1713" s="149"/>
      <c r="D1713" s="149"/>
      <c r="E1713" s="149"/>
      <c r="F1713" s="149"/>
      <c r="G1713" s="149"/>
      <c r="H1713" s="149"/>
      <c r="I1713" s="149"/>
      <c r="J1713" s="149"/>
      <c r="K1713" s="149"/>
      <c r="L1713" s="149"/>
      <c r="M1713" s="149"/>
    </row>
    <row r="1714" spans="1:13" s="109" customFormat="1" x14ac:dyDescent="0.25">
      <c r="A1714" s="68"/>
      <c r="B1714" s="69"/>
      <c r="C1714" s="70"/>
      <c r="D1714" s="71"/>
      <c r="E1714" s="71"/>
      <c r="F1714" s="72"/>
      <c r="G1714" s="73"/>
      <c r="H1714" s="73"/>
      <c r="I1714" s="73"/>
      <c r="J1714" s="73"/>
      <c r="K1714" s="73"/>
      <c r="L1714" s="73"/>
      <c r="M1714" s="73"/>
    </row>
    <row r="1715" spans="1:13" s="109" customFormat="1" ht="18" x14ac:dyDescent="0.25">
      <c r="A1715" s="150" t="s">
        <v>1939</v>
      </c>
      <c r="B1715" s="150"/>
      <c r="C1715" s="150"/>
      <c r="D1715" s="150"/>
      <c r="E1715" s="150"/>
      <c r="F1715" s="150"/>
      <c r="G1715" s="150"/>
      <c r="H1715" s="150"/>
      <c r="I1715" s="150"/>
      <c r="J1715" s="150"/>
      <c r="K1715" s="150"/>
      <c r="L1715" s="150"/>
      <c r="M1715" s="150"/>
    </row>
    <row r="1716" spans="1:13" s="109" customFormat="1" ht="15.75" thickBot="1" x14ac:dyDescent="0.3">
      <c r="A1716" s="68"/>
      <c r="B1716" s="69"/>
      <c r="C1716" s="70"/>
      <c r="D1716" s="71"/>
      <c r="E1716" s="71"/>
      <c r="F1716" s="72"/>
      <c r="G1716" s="73"/>
      <c r="H1716" s="73"/>
      <c r="I1716" s="73"/>
      <c r="J1716" s="73"/>
      <c r="K1716" s="73"/>
      <c r="L1716" s="73"/>
      <c r="M1716" s="73"/>
    </row>
    <row r="1717" spans="1:13" s="109" customFormat="1" ht="29.25" thickBot="1" x14ac:dyDescent="0.3">
      <c r="A1717" s="9" t="s">
        <v>0</v>
      </c>
      <c r="B1717" s="10" t="s">
        <v>1</v>
      </c>
      <c r="C1717" s="11" t="s">
        <v>2</v>
      </c>
      <c r="D1717" s="11" t="s">
        <v>3</v>
      </c>
      <c r="E1717" s="10" t="s">
        <v>4</v>
      </c>
      <c r="F1717" s="11" t="s">
        <v>5</v>
      </c>
      <c r="G1717" s="10" t="s">
        <v>6</v>
      </c>
      <c r="H1717" s="12" t="s">
        <v>7</v>
      </c>
      <c r="I1717" s="12" t="s">
        <v>8</v>
      </c>
      <c r="J1717" s="12" t="s">
        <v>9</v>
      </c>
      <c r="K1717" s="10" t="s">
        <v>10</v>
      </c>
      <c r="L1717" s="12" t="s">
        <v>11</v>
      </c>
      <c r="M1717" s="12" t="s">
        <v>12</v>
      </c>
    </row>
    <row r="1718" spans="1:13" ht="25.5" x14ac:dyDescent="0.25">
      <c r="A1718" s="13">
        <v>986</v>
      </c>
      <c r="B1718" s="16" t="s">
        <v>1198</v>
      </c>
      <c r="C1718" s="110" t="s">
        <v>14</v>
      </c>
      <c r="D1718" s="82" t="s">
        <v>1161</v>
      </c>
      <c r="E1718" s="74" t="s">
        <v>489</v>
      </c>
      <c r="F1718" s="119" t="s">
        <v>30</v>
      </c>
      <c r="G1718" s="19">
        <v>43000</v>
      </c>
      <c r="H1718" s="19">
        <v>687.54</v>
      </c>
      <c r="I1718" s="19">
        <f t="shared" si="62"/>
        <v>1234.0999999999999</v>
      </c>
      <c r="J1718" s="19">
        <f t="shared" si="63"/>
        <v>1307.2</v>
      </c>
      <c r="K1718" s="19">
        <v>1215.1199999999999</v>
      </c>
      <c r="L1718" s="19">
        <f t="shared" si="60"/>
        <v>4443.96</v>
      </c>
      <c r="M1718" s="18">
        <f t="shared" si="61"/>
        <v>38556.04</v>
      </c>
    </row>
    <row r="1719" spans="1:13" ht="25.5" x14ac:dyDescent="0.25">
      <c r="A1719" s="20">
        <v>987</v>
      </c>
      <c r="B1719" s="23" t="s">
        <v>1199</v>
      </c>
      <c r="C1719" s="30" t="s">
        <v>14</v>
      </c>
      <c r="D1719" s="40" t="s">
        <v>1161</v>
      </c>
      <c r="E1719" s="37" t="s">
        <v>489</v>
      </c>
      <c r="F1719" s="75" t="s">
        <v>30</v>
      </c>
      <c r="G1719" s="26">
        <v>43000</v>
      </c>
      <c r="H1719" s="26">
        <v>687.54</v>
      </c>
      <c r="I1719" s="19">
        <f t="shared" si="62"/>
        <v>1234.0999999999999</v>
      </c>
      <c r="J1719" s="26">
        <f t="shared" si="63"/>
        <v>1307.2</v>
      </c>
      <c r="K1719" s="26">
        <v>1771.92</v>
      </c>
      <c r="L1719" s="19">
        <f t="shared" si="60"/>
        <v>5000.76</v>
      </c>
      <c r="M1719" s="18">
        <f t="shared" si="61"/>
        <v>37999.24</v>
      </c>
    </row>
    <row r="1720" spans="1:13" ht="25.5" x14ac:dyDescent="0.25">
      <c r="A1720" s="20">
        <v>988</v>
      </c>
      <c r="B1720" s="23" t="s">
        <v>1200</v>
      </c>
      <c r="C1720" s="34" t="s">
        <v>32</v>
      </c>
      <c r="D1720" s="40" t="s">
        <v>1161</v>
      </c>
      <c r="E1720" s="37" t="s">
        <v>489</v>
      </c>
      <c r="F1720" s="75" t="s">
        <v>30</v>
      </c>
      <c r="G1720" s="35">
        <v>43000</v>
      </c>
      <c r="H1720" s="35">
        <v>866.06</v>
      </c>
      <c r="I1720" s="19">
        <f t="shared" si="62"/>
        <v>1234.0999999999999</v>
      </c>
      <c r="J1720" s="26">
        <f t="shared" si="63"/>
        <v>1307.2</v>
      </c>
      <c r="K1720" s="35">
        <v>25</v>
      </c>
      <c r="L1720" s="19">
        <f t="shared" si="60"/>
        <v>3432.3599999999997</v>
      </c>
      <c r="M1720" s="18">
        <f t="shared" si="61"/>
        <v>39567.64</v>
      </c>
    </row>
    <row r="1721" spans="1:13" ht="25.5" x14ac:dyDescent="0.25">
      <c r="A1721" s="20">
        <v>989</v>
      </c>
      <c r="B1721" s="33" t="s">
        <v>1201</v>
      </c>
      <c r="C1721" s="34" t="s">
        <v>32</v>
      </c>
      <c r="D1721" s="40" t="s">
        <v>1161</v>
      </c>
      <c r="E1721" s="37" t="s">
        <v>489</v>
      </c>
      <c r="F1721" s="75" t="s">
        <v>30</v>
      </c>
      <c r="G1721" s="35">
        <v>43000</v>
      </c>
      <c r="H1721" s="35">
        <v>866.06</v>
      </c>
      <c r="I1721" s="19">
        <f t="shared" si="62"/>
        <v>1234.0999999999999</v>
      </c>
      <c r="J1721" s="26">
        <f t="shared" si="63"/>
        <v>1307.2</v>
      </c>
      <c r="K1721" s="35">
        <v>25</v>
      </c>
      <c r="L1721" s="19">
        <f t="shared" si="60"/>
        <v>3432.3599999999997</v>
      </c>
      <c r="M1721" s="18">
        <f t="shared" si="61"/>
        <v>39567.64</v>
      </c>
    </row>
    <row r="1722" spans="1:13" ht="25.5" x14ac:dyDescent="0.25">
      <c r="A1722" s="20">
        <v>990</v>
      </c>
      <c r="B1722" s="38" t="s">
        <v>1202</v>
      </c>
      <c r="C1722" s="34" t="s">
        <v>14</v>
      </c>
      <c r="D1722" s="40" t="s">
        <v>1161</v>
      </c>
      <c r="E1722" s="37" t="s">
        <v>489</v>
      </c>
      <c r="F1722" s="75" t="s">
        <v>30</v>
      </c>
      <c r="G1722" s="35">
        <v>43000</v>
      </c>
      <c r="H1722" s="35">
        <v>866.06</v>
      </c>
      <c r="I1722" s="19">
        <f t="shared" si="62"/>
        <v>1234.0999999999999</v>
      </c>
      <c r="J1722" s="26">
        <f t="shared" si="63"/>
        <v>1307.2</v>
      </c>
      <c r="K1722" s="35">
        <v>25</v>
      </c>
      <c r="L1722" s="19">
        <f t="shared" si="60"/>
        <v>3432.3599999999997</v>
      </c>
      <c r="M1722" s="18">
        <f t="shared" si="61"/>
        <v>39567.64</v>
      </c>
    </row>
    <row r="1723" spans="1:13" ht="25.5" x14ac:dyDescent="0.25">
      <c r="A1723" s="20">
        <v>991</v>
      </c>
      <c r="B1723" s="23" t="s">
        <v>1203</v>
      </c>
      <c r="C1723" s="30" t="s">
        <v>14</v>
      </c>
      <c r="D1723" s="40" t="s">
        <v>1161</v>
      </c>
      <c r="E1723" s="37" t="s">
        <v>489</v>
      </c>
      <c r="F1723" s="75" t="s">
        <v>30</v>
      </c>
      <c r="G1723" s="26">
        <v>43000</v>
      </c>
      <c r="H1723" s="26">
        <v>866.06</v>
      </c>
      <c r="I1723" s="19">
        <f t="shared" si="62"/>
        <v>1234.0999999999999</v>
      </c>
      <c r="J1723" s="26">
        <f t="shared" si="63"/>
        <v>1307.2</v>
      </c>
      <c r="K1723" s="26">
        <v>25</v>
      </c>
      <c r="L1723" s="19">
        <f t="shared" si="60"/>
        <v>3432.3599999999997</v>
      </c>
      <c r="M1723" s="18">
        <f t="shared" si="61"/>
        <v>39567.64</v>
      </c>
    </row>
    <row r="1724" spans="1:13" ht="25.5" x14ac:dyDescent="0.25">
      <c r="A1724" s="20">
        <v>992</v>
      </c>
      <c r="B1724" s="33" t="s">
        <v>1204</v>
      </c>
      <c r="C1724" s="34" t="s">
        <v>14</v>
      </c>
      <c r="D1724" s="40" t="s">
        <v>1161</v>
      </c>
      <c r="E1724" s="37" t="s">
        <v>489</v>
      </c>
      <c r="F1724" s="37" t="s">
        <v>27</v>
      </c>
      <c r="G1724" s="35">
        <v>36000</v>
      </c>
      <c r="H1724" s="35"/>
      <c r="I1724" s="19">
        <f t="shared" si="62"/>
        <v>1033.2</v>
      </c>
      <c r="J1724" s="26">
        <f t="shared" si="63"/>
        <v>1094.4000000000001</v>
      </c>
      <c r="K1724" s="35">
        <v>25</v>
      </c>
      <c r="L1724" s="19">
        <f t="shared" si="60"/>
        <v>2152.6000000000004</v>
      </c>
      <c r="M1724" s="18">
        <f t="shared" si="61"/>
        <v>33847.4</v>
      </c>
    </row>
    <row r="1725" spans="1:13" ht="25.5" x14ac:dyDescent="0.25">
      <c r="A1725" s="20">
        <v>993</v>
      </c>
      <c r="B1725" s="33" t="s">
        <v>1205</v>
      </c>
      <c r="C1725" s="34" t="s">
        <v>14</v>
      </c>
      <c r="D1725" s="40" t="s">
        <v>1161</v>
      </c>
      <c r="E1725" s="37" t="s">
        <v>489</v>
      </c>
      <c r="F1725" s="75" t="s">
        <v>30</v>
      </c>
      <c r="G1725" s="46">
        <v>36000</v>
      </c>
      <c r="H1725" s="35"/>
      <c r="I1725" s="19">
        <f t="shared" si="62"/>
        <v>1033.2</v>
      </c>
      <c r="J1725" s="26">
        <f t="shared" si="63"/>
        <v>1094.4000000000001</v>
      </c>
      <c r="K1725" s="35">
        <v>25</v>
      </c>
      <c r="L1725" s="19">
        <f t="shared" si="60"/>
        <v>2152.6000000000004</v>
      </c>
      <c r="M1725" s="18">
        <f t="shared" si="61"/>
        <v>33847.4</v>
      </c>
    </row>
    <row r="1726" spans="1:13" ht="25.5" x14ac:dyDescent="0.25">
      <c r="A1726" s="20">
        <v>994</v>
      </c>
      <c r="B1726" s="21" t="s">
        <v>1206</v>
      </c>
      <c r="C1726" s="22" t="s">
        <v>14</v>
      </c>
      <c r="D1726" s="40" t="s">
        <v>1161</v>
      </c>
      <c r="E1726" s="37" t="s">
        <v>489</v>
      </c>
      <c r="F1726" s="37" t="s">
        <v>27</v>
      </c>
      <c r="G1726" s="27">
        <v>43000</v>
      </c>
      <c r="H1726" s="26">
        <v>866.06</v>
      </c>
      <c r="I1726" s="19">
        <f t="shared" si="62"/>
        <v>1234.0999999999999</v>
      </c>
      <c r="J1726" s="26">
        <f t="shared" si="63"/>
        <v>1307.2</v>
      </c>
      <c r="K1726" s="26">
        <v>25</v>
      </c>
      <c r="L1726" s="19">
        <f t="shared" si="60"/>
        <v>3432.3599999999997</v>
      </c>
      <c r="M1726" s="18">
        <f t="shared" si="61"/>
        <v>39567.64</v>
      </c>
    </row>
    <row r="1727" spans="1:13" ht="25.5" x14ac:dyDescent="0.25">
      <c r="A1727" s="20">
        <v>995</v>
      </c>
      <c r="B1727" s="21" t="s">
        <v>1207</v>
      </c>
      <c r="C1727" s="22" t="s">
        <v>32</v>
      </c>
      <c r="D1727" s="40" t="s">
        <v>1161</v>
      </c>
      <c r="E1727" s="37" t="s">
        <v>489</v>
      </c>
      <c r="F1727" s="37" t="s">
        <v>27</v>
      </c>
      <c r="G1727" s="27">
        <v>43000</v>
      </c>
      <c r="H1727" s="26">
        <v>687.54</v>
      </c>
      <c r="I1727" s="19">
        <f t="shared" si="62"/>
        <v>1234.0999999999999</v>
      </c>
      <c r="J1727" s="26">
        <f t="shared" si="63"/>
        <v>1307.2</v>
      </c>
      <c r="K1727" s="26">
        <v>1364.88</v>
      </c>
      <c r="L1727" s="19">
        <f t="shared" si="60"/>
        <v>4593.72</v>
      </c>
      <c r="M1727" s="18">
        <f t="shared" si="61"/>
        <v>38406.28</v>
      </c>
    </row>
    <row r="1728" spans="1:13" ht="42.75" x14ac:dyDescent="0.25">
      <c r="A1728" s="20">
        <v>996</v>
      </c>
      <c r="B1728" s="21" t="s">
        <v>1208</v>
      </c>
      <c r="C1728" s="22" t="s">
        <v>14</v>
      </c>
      <c r="D1728" s="40" t="s">
        <v>1161</v>
      </c>
      <c r="E1728" s="37" t="s">
        <v>489</v>
      </c>
      <c r="F1728" s="37" t="s">
        <v>34</v>
      </c>
      <c r="G1728" s="27">
        <v>43000</v>
      </c>
      <c r="H1728" s="26">
        <v>866.06</v>
      </c>
      <c r="I1728" s="19">
        <f t="shared" si="62"/>
        <v>1234.0999999999999</v>
      </c>
      <c r="J1728" s="26">
        <f t="shared" si="63"/>
        <v>1307.2</v>
      </c>
      <c r="K1728" s="26">
        <v>1397.32</v>
      </c>
      <c r="L1728" s="19">
        <f t="shared" si="60"/>
        <v>4804.6799999999994</v>
      </c>
      <c r="M1728" s="18">
        <f t="shared" si="61"/>
        <v>38195.32</v>
      </c>
    </row>
    <row r="1729" spans="1:13" ht="25.5" x14ac:dyDescent="0.25">
      <c r="A1729" s="20">
        <v>997</v>
      </c>
      <c r="B1729" s="21" t="s">
        <v>1209</v>
      </c>
      <c r="C1729" s="22" t="s">
        <v>32</v>
      </c>
      <c r="D1729" s="40" t="s">
        <v>1161</v>
      </c>
      <c r="E1729" s="37" t="s">
        <v>489</v>
      </c>
      <c r="F1729" s="37" t="s">
        <v>27</v>
      </c>
      <c r="G1729" s="27">
        <v>43000</v>
      </c>
      <c r="H1729" s="26">
        <v>866.06</v>
      </c>
      <c r="I1729" s="19">
        <f t="shared" si="62"/>
        <v>1234.0999999999999</v>
      </c>
      <c r="J1729" s="26">
        <f t="shared" si="63"/>
        <v>1307.2</v>
      </c>
      <c r="K1729" s="26">
        <v>174.76</v>
      </c>
      <c r="L1729" s="19">
        <f t="shared" si="60"/>
        <v>3582.12</v>
      </c>
      <c r="M1729" s="18">
        <f t="shared" si="61"/>
        <v>39417.879999999997</v>
      </c>
    </row>
    <row r="1730" spans="1:13" s="49" customFormat="1" ht="28.5" x14ac:dyDescent="0.25">
      <c r="A1730" s="20">
        <v>998</v>
      </c>
      <c r="B1730" s="21" t="s">
        <v>1210</v>
      </c>
      <c r="C1730" s="22" t="s">
        <v>32</v>
      </c>
      <c r="D1730" s="40" t="s">
        <v>1161</v>
      </c>
      <c r="E1730" s="37" t="s">
        <v>1924</v>
      </c>
      <c r="F1730" s="37" t="s">
        <v>27</v>
      </c>
      <c r="G1730" s="27">
        <v>50000</v>
      </c>
      <c r="H1730" s="26">
        <v>1854</v>
      </c>
      <c r="I1730" s="19">
        <f t="shared" si="62"/>
        <v>1435</v>
      </c>
      <c r="J1730" s="26">
        <f t="shared" si="63"/>
        <v>1520</v>
      </c>
      <c r="K1730" s="26">
        <v>25</v>
      </c>
      <c r="L1730" s="19">
        <f t="shared" si="60"/>
        <v>4834</v>
      </c>
      <c r="M1730" s="18">
        <f t="shared" si="61"/>
        <v>45166</v>
      </c>
    </row>
    <row r="1731" spans="1:13" ht="25.5" x14ac:dyDescent="0.25">
      <c r="A1731" s="20">
        <v>999</v>
      </c>
      <c r="B1731" s="21" t="s">
        <v>1211</v>
      </c>
      <c r="C1731" s="22" t="s">
        <v>32</v>
      </c>
      <c r="D1731" s="40" t="s">
        <v>1161</v>
      </c>
      <c r="E1731" s="37" t="s">
        <v>489</v>
      </c>
      <c r="F1731" s="37" t="s">
        <v>27</v>
      </c>
      <c r="G1731" s="27">
        <v>43000</v>
      </c>
      <c r="H1731" s="26">
        <v>866.06</v>
      </c>
      <c r="I1731" s="19">
        <f t="shared" si="62"/>
        <v>1234.0999999999999</v>
      </c>
      <c r="J1731" s="26">
        <f t="shared" si="63"/>
        <v>1307.2</v>
      </c>
      <c r="K1731" s="26">
        <v>1658.5</v>
      </c>
      <c r="L1731" s="19">
        <f t="shared" si="60"/>
        <v>5065.8599999999997</v>
      </c>
      <c r="M1731" s="18">
        <f t="shared" si="61"/>
        <v>37934.14</v>
      </c>
    </row>
    <row r="1732" spans="1:13" ht="25.5" x14ac:dyDescent="0.25">
      <c r="A1732" s="20">
        <v>1000</v>
      </c>
      <c r="B1732" s="21" t="s">
        <v>1212</v>
      </c>
      <c r="C1732" s="22" t="s">
        <v>32</v>
      </c>
      <c r="D1732" s="40" t="s">
        <v>1161</v>
      </c>
      <c r="E1732" s="37" t="s">
        <v>489</v>
      </c>
      <c r="F1732" s="37" t="s">
        <v>27</v>
      </c>
      <c r="G1732" s="27">
        <v>43000</v>
      </c>
      <c r="H1732" s="26">
        <v>866.06</v>
      </c>
      <c r="I1732" s="19">
        <f t="shared" si="62"/>
        <v>1234.0999999999999</v>
      </c>
      <c r="J1732" s="26">
        <f t="shared" si="63"/>
        <v>1307.2</v>
      </c>
      <c r="K1732" s="26">
        <v>3405</v>
      </c>
      <c r="L1732" s="19">
        <f t="shared" si="60"/>
        <v>6812.36</v>
      </c>
      <c r="M1732" s="18">
        <f t="shared" si="61"/>
        <v>36187.64</v>
      </c>
    </row>
    <row r="1733" spans="1:13" ht="42.75" x14ac:dyDescent="0.25">
      <c r="A1733" s="20">
        <v>1001</v>
      </c>
      <c r="B1733" s="21" t="s">
        <v>1213</v>
      </c>
      <c r="C1733" s="22" t="s">
        <v>32</v>
      </c>
      <c r="D1733" s="40" t="s">
        <v>1161</v>
      </c>
      <c r="E1733" s="37" t="s">
        <v>489</v>
      </c>
      <c r="F1733" s="37" t="s">
        <v>34</v>
      </c>
      <c r="G1733" s="27">
        <v>43000</v>
      </c>
      <c r="H1733" s="26">
        <v>687.54</v>
      </c>
      <c r="I1733" s="19">
        <f t="shared" si="62"/>
        <v>1234.0999999999999</v>
      </c>
      <c r="J1733" s="26">
        <f t="shared" si="63"/>
        <v>1307.2</v>
      </c>
      <c r="K1733" s="26">
        <v>1215.1199999999999</v>
      </c>
      <c r="L1733" s="19">
        <f t="shared" si="60"/>
        <v>4443.96</v>
      </c>
      <c r="M1733" s="18">
        <f t="shared" si="61"/>
        <v>38556.04</v>
      </c>
    </row>
    <row r="1734" spans="1:13" ht="25.5" x14ac:dyDescent="0.25">
      <c r="A1734" s="20">
        <v>1002</v>
      </c>
      <c r="B1734" s="21" t="s">
        <v>1214</v>
      </c>
      <c r="C1734" s="22" t="s">
        <v>32</v>
      </c>
      <c r="D1734" s="40" t="s">
        <v>1161</v>
      </c>
      <c r="E1734" s="37" t="s">
        <v>489</v>
      </c>
      <c r="F1734" s="37" t="s">
        <v>27</v>
      </c>
      <c r="G1734" s="27">
        <v>43000</v>
      </c>
      <c r="H1734" s="26">
        <v>866.06</v>
      </c>
      <c r="I1734" s="19">
        <f t="shared" si="62"/>
        <v>1234.0999999999999</v>
      </c>
      <c r="J1734" s="26">
        <f t="shared" si="63"/>
        <v>1307.2</v>
      </c>
      <c r="K1734" s="26">
        <v>678.4</v>
      </c>
      <c r="L1734" s="19">
        <f t="shared" si="60"/>
        <v>4085.7599999999998</v>
      </c>
      <c r="M1734" s="18">
        <f t="shared" si="61"/>
        <v>38914.239999999998</v>
      </c>
    </row>
    <row r="1735" spans="1:13" ht="42.75" x14ac:dyDescent="0.25">
      <c r="A1735" s="20">
        <v>1003</v>
      </c>
      <c r="B1735" s="21" t="s">
        <v>1215</v>
      </c>
      <c r="C1735" s="22" t="s">
        <v>14</v>
      </c>
      <c r="D1735" s="40" t="s">
        <v>1161</v>
      </c>
      <c r="E1735" s="37" t="s">
        <v>489</v>
      </c>
      <c r="F1735" s="37" t="s">
        <v>34</v>
      </c>
      <c r="G1735" s="27">
        <v>43000</v>
      </c>
      <c r="H1735" s="26">
        <v>866.06</v>
      </c>
      <c r="I1735" s="19">
        <f t="shared" si="62"/>
        <v>1234.0999999999999</v>
      </c>
      <c r="J1735" s="26">
        <f t="shared" si="63"/>
        <v>1307.2</v>
      </c>
      <c r="K1735" s="26">
        <v>351.7</v>
      </c>
      <c r="L1735" s="19">
        <f t="shared" si="60"/>
        <v>3759.0599999999995</v>
      </c>
      <c r="M1735" s="18">
        <f t="shared" si="61"/>
        <v>39240.94</v>
      </c>
    </row>
    <row r="1736" spans="1:13" ht="25.5" x14ac:dyDescent="0.25">
      <c r="A1736" s="20">
        <v>1004</v>
      </c>
      <c r="B1736" s="21" t="s">
        <v>1216</v>
      </c>
      <c r="C1736" s="22" t="s">
        <v>14</v>
      </c>
      <c r="D1736" s="40" t="s">
        <v>1161</v>
      </c>
      <c r="E1736" s="37" t="s">
        <v>489</v>
      </c>
      <c r="F1736" s="37" t="s">
        <v>27</v>
      </c>
      <c r="G1736" s="27">
        <v>28350</v>
      </c>
      <c r="H1736" s="26"/>
      <c r="I1736" s="19">
        <f t="shared" si="62"/>
        <v>813.64499999999998</v>
      </c>
      <c r="J1736" s="26">
        <f t="shared" si="63"/>
        <v>861.84</v>
      </c>
      <c r="K1736" s="26">
        <v>817.8</v>
      </c>
      <c r="L1736" s="19">
        <f t="shared" si="60"/>
        <v>2493.2849999999999</v>
      </c>
      <c r="M1736" s="18">
        <f t="shared" si="61"/>
        <v>25856.715</v>
      </c>
    </row>
    <row r="1737" spans="1:13" ht="42.75" x14ac:dyDescent="0.25">
      <c r="A1737" s="20">
        <v>1005</v>
      </c>
      <c r="B1737" s="21" t="s">
        <v>1217</v>
      </c>
      <c r="C1737" s="22" t="s">
        <v>14</v>
      </c>
      <c r="D1737" s="40" t="s">
        <v>1161</v>
      </c>
      <c r="E1737" s="37" t="s">
        <v>489</v>
      </c>
      <c r="F1737" s="37" t="s">
        <v>34</v>
      </c>
      <c r="G1737" s="27">
        <v>43000</v>
      </c>
      <c r="H1737" s="29">
        <v>687.54</v>
      </c>
      <c r="I1737" s="19">
        <f t="shared" si="62"/>
        <v>1234.0999999999999</v>
      </c>
      <c r="J1737" s="26">
        <f t="shared" si="63"/>
        <v>1307.2</v>
      </c>
      <c r="K1737" s="26">
        <v>1215.1199999999999</v>
      </c>
      <c r="L1737" s="19">
        <f t="shared" si="60"/>
        <v>4443.96</v>
      </c>
      <c r="M1737" s="18">
        <f t="shared" si="61"/>
        <v>38556.04</v>
      </c>
    </row>
    <row r="1738" spans="1:13" ht="25.5" x14ac:dyDescent="0.25">
      <c r="A1738" s="20">
        <v>1006</v>
      </c>
      <c r="B1738" s="87" t="s">
        <v>1218</v>
      </c>
      <c r="C1738" s="88" t="s">
        <v>32</v>
      </c>
      <c r="D1738" s="89" t="s">
        <v>1161</v>
      </c>
      <c r="E1738" s="90" t="s">
        <v>489</v>
      </c>
      <c r="F1738" s="90" t="s">
        <v>27</v>
      </c>
      <c r="G1738" s="57">
        <v>35000</v>
      </c>
      <c r="H1738" s="58"/>
      <c r="I1738" s="59">
        <f t="shared" si="62"/>
        <v>1004.5</v>
      </c>
      <c r="J1738" s="58">
        <f t="shared" si="63"/>
        <v>1064</v>
      </c>
      <c r="K1738" s="58">
        <v>2290.94</v>
      </c>
      <c r="L1738" s="59">
        <f t="shared" si="60"/>
        <v>4359.4400000000005</v>
      </c>
      <c r="M1738" s="91">
        <f t="shared" si="61"/>
        <v>30640.559999999998</v>
      </c>
    </row>
    <row r="1739" spans="1:13" ht="28.5" x14ac:dyDescent="0.25">
      <c r="A1739" s="20">
        <v>1007</v>
      </c>
      <c r="B1739" s="14" t="s">
        <v>1219</v>
      </c>
      <c r="C1739" s="15" t="s">
        <v>32</v>
      </c>
      <c r="D1739" s="82" t="s">
        <v>1161</v>
      </c>
      <c r="E1739" s="74" t="s">
        <v>489</v>
      </c>
      <c r="F1739" s="74" t="s">
        <v>34</v>
      </c>
      <c r="G1739" s="18">
        <v>43000</v>
      </c>
      <c r="H1739" s="19">
        <v>687.54</v>
      </c>
      <c r="I1739" s="19">
        <f>+G1739*2.87%</f>
        <v>1234.0999999999999</v>
      </c>
      <c r="J1739" s="19">
        <f>+G1739*3.04%</f>
        <v>1307.2</v>
      </c>
      <c r="K1739" s="19">
        <v>1902.92</v>
      </c>
      <c r="L1739" s="19">
        <f>+H1739+I1739+J1739+K1739</f>
        <v>5131.76</v>
      </c>
      <c r="M1739" s="18">
        <f>+G1739-L1739</f>
        <v>37868.239999999998</v>
      </c>
    </row>
    <row r="1740" spans="1:13" s="109" customFormat="1" x14ac:dyDescent="0.25">
      <c r="A1740" s="92"/>
      <c r="B1740" s="93"/>
      <c r="C1740" s="94"/>
      <c r="D1740" s="95"/>
      <c r="E1740" s="96"/>
      <c r="F1740" s="96"/>
      <c r="G1740" s="97"/>
      <c r="H1740" s="98"/>
      <c r="I1740" s="98"/>
      <c r="J1740" s="98"/>
      <c r="K1740" s="98"/>
      <c r="L1740" s="98"/>
      <c r="M1740" s="97"/>
    </row>
    <row r="1741" spans="1:13" s="109" customFormat="1" x14ac:dyDescent="0.25">
      <c r="A1741" s="92"/>
      <c r="B1741" s="93"/>
      <c r="C1741" s="94"/>
      <c r="D1741" s="95"/>
      <c r="E1741" s="96"/>
      <c r="F1741" s="96"/>
      <c r="G1741" s="97"/>
      <c r="H1741" s="98"/>
      <c r="I1741" s="98"/>
      <c r="J1741" s="98"/>
      <c r="K1741" s="98"/>
      <c r="L1741" s="98"/>
      <c r="M1741" s="97"/>
    </row>
    <row r="1742" spans="1:13" s="109" customFormat="1" x14ac:dyDescent="0.25">
      <c r="A1742" s="92"/>
      <c r="B1742" s="93"/>
      <c r="C1742" s="94"/>
      <c r="D1742" s="95"/>
      <c r="E1742" s="96"/>
      <c r="F1742" s="96"/>
      <c r="G1742" s="97"/>
      <c r="H1742" s="98"/>
      <c r="I1742" s="98"/>
      <c r="J1742" s="98"/>
      <c r="K1742" s="98"/>
      <c r="L1742" s="98"/>
      <c r="M1742" s="97"/>
    </row>
    <row r="1743" spans="1:13" s="109" customFormat="1" ht="18" x14ac:dyDescent="0.25">
      <c r="A1743" s="149" t="s">
        <v>1935</v>
      </c>
      <c r="B1743" s="149"/>
      <c r="C1743" s="149"/>
      <c r="D1743" s="149"/>
      <c r="E1743" s="149"/>
      <c r="F1743" s="149"/>
      <c r="G1743" s="149"/>
      <c r="H1743" s="149"/>
      <c r="I1743" s="149"/>
      <c r="J1743" s="149"/>
      <c r="K1743" s="149"/>
      <c r="L1743" s="149"/>
      <c r="M1743" s="149"/>
    </row>
    <row r="1744" spans="1:13" s="109" customFormat="1" ht="18" x14ac:dyDescent="0.25">
      <c r="A1744" s="149" t="s">
        <v>1936</v>
      </c>
      <c r="B1744" s="149"/>
      <c r="C1744" s="149"/>
      <c r="D1744" s="149"/>
      <c r="E1744" s="149"/>
      <c r="F1744" s="149"/>
      <c r="G1744" s="149"/>
      <c r="H1744" s="149"/>
      <c r="I1744" s="149"/>
      <c r="J1744" s="149"/>
      <c r="K1744" s="149"/>
      <c r="L1744" s="149"/>
      <c r="M1744" s="149"/>
    </row>
    <row r="1745" spans="1:13" s="109" customFormat="1" ht="18" x14ac:dyDescent="0.25">
      <c r="A1745" s="149" t="s">
        <v>1937</v>
      </c>
      <c r="B1745" s="149"/>
      <c r="C1745" s="149"/>
      <c r="D1745" s="149"/>
      <c r="E1745" s="149"/>
      <c r="F1745" s="149"/>
      <c r="G1745" s="149"/>
      <c r="H1745" s="149"/>
      <c r="I1745" s="149"/>
      <c r="J1745" s="149"/>
      <c r="K1745" s="149"/>
      <c r="L1745" s="149"/>
      <c r="M1745" s="149"/>
    </row>
    <row r="1746" spans="1:13" s="109" customFormat="1" x14ac:dyDescent="0.25">
      <c r="A1746" s="68"/>
      <c r="B1746" s="69"/>
      <c r="C1746" s="70"/>
      <c r="D1746" s="71"/>
      <c r="E1746" s="71"/>
      <c r="F1746" s="72"/>
      <c r="G1746" s="73"/>
      <c r="H1746" s="73"/>
      <c r="I1746" s="73"/>
      <c r="J1746" s="73"/>
      <c r="K1746" s="73"/>
      <c r="L1746" s="73"/>
      <c r="M1746" s="73"/>
    </row>
    <row r="1747" spans="1:13" s="109" customFormat="1" ht="18" x14ac:dyDescent="0.25">
      <c r="A1747" s="149" t="s">
        <v>1938</v>
      </c>
      <c r="B1747" s="149"/>
      <c r="C1747" s="149"/>
      <c r="D1747" s="149"/>
      <c r="E1747" s="149"/>
      <c r="F1747" s="149"/>
      <c r="G1747" s="149"/>
      <c r="H1747" s="149"/>
      <c r="I1747" s="149"/>
      <c r="J1747" s="149"/>
      <c r="K1747" s="149"/>
      <c r="L1747" s="149"/>
      <c r="M1747" s="149"/>
    </row>
    <row r="1748" spans="1:13" s="109" customFormat="1" ht="18" x14ac:dyDescent="0.25">
      <c r="A1748" s="149" t="s">
        <v>1940</v>
      </c>
      <c r="B1748" s="149"/>
      <c r="C1748" s="149"/>
      <c r="D1748" s="149"/>
      <c r="E1748" s="149"/>
      <c r="F1748" s="149"/>
      <c r="G1748" s="149"/>
      <c r="H1748" s="149"/>
      <c r="I1748" s="149"/>
      <c r="J1748" s="149"/>
      <c r="K1748" s="149"/>
      <c r="L1748" s="149"/>
      <c r="M1748" s="149"/>
    </row>
    <row r="1749" spans="1:13" s="109" customFormat="1" x14ac:dyDescent="0.25">
      <c r="A1749" s="68"/>
      <c r="B1749" s="69"/>
      <c r="C1749" s="70"/>
      <c r="D1749" s="71"/>
      <c r="E1749" s="71"/>
      <c r="F1749" s="72"/>
      <c r="G1749" s="73"/>
      <c r="H1749" s="73"/>
      <c r="I1749" s="73"/>
      <c r="J1749" s="73"/>
      <c r="K1749" s="73"/>
      <c r="L1749" s="73"/>
      <c r="M1749" s="73"/>
    </row>
    <row r="1750" spans="1:13" s="109" customFormat="1" ht="18" x14ac:dyDescent="0.25">
      <c r="A1750" s="150" t="s">
        <v>1939</v>
      </c>
      <c r="B1750" s="150"/>
      <c r="C1750" s="150"/>
      <c r="D1750" s="150"/>
      <c r="E1750" s="150"/>
      <c r="F1750" s="150"/>
      <c r="G1750" s="150"/>
      <c r="H1750" s="150"/>
      <c r="I1750" s="150"/>
      <c r="J1750" s="150"/>
      <c r="K1750" s="150"/>
      <c r="L1750" s="150"/>
      <c r="M1750" s="150"/>
    </row>
    <row r="1751" spans="1:13" s="109" customFormat="1" ht="15.75" thickBot="1" x14ac:dyDescent="0.3">
      <c r="A1751" s="68"/>
      <c r="B1751" s="69"/>
      <c r="C1751" s="70"/>
      <c r="D1751" s="71"/>
      <c r="E1751" s="71"/>
      <c r="F1751" s="72"/>
      <c r="G1751" s="73"/>
      <c r="H1751" s="73"/>
      <c r="I1751" s="73"/>
      <c r="J1751" s="73"/>
      <c r="K1751" s="73"/>
      <c r="L1751" s="73"/>
      <c r="M1751" s="73"/>
    </row>
    <row r="1752" spans="1:13" s="109" customFormat="1" ht="29.25" thickBot="1" x14ac:dyDescent="0.3">
      <c r="A1752" s="9" t="s">
        <v>0</v>
      </c>
      <c r="B1752" s="10" t="s">
        <v>1</v>
      </c>
      <c r="C1752" s="11" t="s">
        <v>2</v>
      </c>
      <c r="D1752" s="11" t="s">
        <v>3</v>
      </c>
      <c r="E1752" s="10" t="s">
        <v>4</v>
      </c>
      <c r="F1752" s="11" t="s">
        <v>5</v>
      </c>
      <c r="G1752" s="10" t="s">
        <v>6</v>
      </c>
      <c r="H1752" s="12" t="s">
        <v>7</v>
      </c>
      <c r="I1752" s="12" t="s">
        <v>8</v>
      </c>
      <c r="J1752" s="12" t="s">
        <v>9</v>
      </c>
      <c r="K1752" s="10" t="s">
        <v>10</v>
      </c>
      <c r="L1752" s="12" t="s">
        <v>11</v>
      </c>
      <c r="M1752" s="12" t="s">
        <v>12</v>
      </c>
    </row>
    <row r="1753" spans="1:13" ht="28.5" x14ac:dyDescent="0.25">
      <c r="A1753" s="20">
        <v>1008</v>
      </c>
      <c r="B1753" s="21" t="s">
        <v>1220</v>
      </c>
      <c r="C1753" s="22" t="s">
        <v>32</v>
      </c>
      <c r="D1753" s="40" t="s">
        <v>1161</v>
      </c>
      <c r="E1753" s="37" t="s">
        <v>489</v>
      </c>
      <c r="F1753" s="37" t="s">
        <v>34</v>
      </c>
      <c r="G1753" s="27">
        <v>43000</v>
      </c>
      <c r="H1753" s="29">
        <v>866.06</v>
      </c>
      <c r="I1753" s="26">
        <f t="shared" si="62"/>
        <v>1234.0999999999999</v>
      </c>
      <c r="J1753" s="26">
        <f t="shared" si="63"/>
        <v>1307.2</v>
      </c>
      <c r="K1753" s="26">
        <v>25</v>
      </c>
      <c r="L1753" s="26">
        <f t="shared" si="60"/>
        <v>3432.3599999999997</v>
      </c>
      <c r="M1753" s="27">
        <f t="shared" si="61"/>
        <v>39567.64</v>
      </c>
    </row>
    <row r="1754" spans="1:13" ht="25.5" x14ac:dyDescent="0.25">
      <c r="A1754" s="20">
        <v>1009</v>
      </c>
      <c r="B1754" s="21" t="s">
        <v>1221</v>
      </c>
      <c r="C1754" s="22" t="s">
        <v>32</v>
      </c>
      <c r="D1754" s="40" t="s">
        <v>1161</v>
      </c>
      <c r="E1754" s="37" t="s">
        <v>489</v>
      </c>
      <c r="F1754" s="37" t="s">
        <v>27</v>
      </c>
      <c r="G1754" s="27">
        <v>21399.52</v>
      </c>
      <c r="H1754" s="26"/>
      <c r="I1754" s="26">
        <f t="shared" si="62"/>
        <v>614.16622400000006</v>
      </c>
      <c r="J1754" s="26">
        <f t="shared" si="63"/>
        <v>650.54540800000007</v>
      </c>
      <c r="K1754" s="26">
        <v>884.89</v>
      </c>
      <c r="L1754" s="26">
        <f t="shared" si="60"/>
        <v>2149.6016319999999</v>
      </c>
      <c r="M1754" s="27">
        <f t="shared" si="61"/>
        <v>19249.918367999999</v>
      </c>
    </row>
    <row r="1755" spans="1:13" ht="25.5" x14ac:dyDescent="0.25">
      <c r="A1755" s="20">
        <v>1010</v>
      </c>
      <c r="B1755" s="21" t="s">
        <v>1222</v>
      </c>
      <c r="C1755" s="22" t="s">
        <v>14</v>
      </c>
      <c r="D1755" s="40" t="s">
        <v>1161</v>
      </c>
      <c r="E1755" s="37" t="s">
        <v>489</v>
      </c>
      <c r="F1755" s="37" t="s">
        <v>27</v>
      </c>
      <c r="G1755" s="27">
        <v>43000</v>
      </c>
      <c r="H1755" s="26">
        <v>866.06</v>
      </c>
      <c r="I1755" s="26">
        <f t="shared" si="62"/>
        <v>1234.0999999999999</v>
      </c>
      <c r="J1755" s="26">
        <f t="shared" si="63"/>
        <v>1307.2</v>
      </c>
      <c r="K1755" s="26">
        <v>999.4</v>
      </c>
      <c r="L1755" s="26">
        <f t="shared" si="60"/>
        <v>4406.7599999999993</v>
      </c>
      <c r="M1755" s="27">
        <f t="shared" si="61"/>
        <v>38593.24</v>
      </c>
    </row>
    <row r="1756" spans="1:13" ht="42.75" x14ac:dyDescent="0.25">
      <c r="A1756" s="20">
        <v>1011</v>
      </c>
      <c r="B1756" s="21" t="s">
        <v>1223</v>
      </c>
      <c r="C1756" s="22" t="s">
        <v>14</v>
      </c>
      <c r="D1756" s="40" t="s">
        <v>1161</v>
      </c>
      <c r="E1756" s="37" t="s">
        <v>489</v>
      </c>
      <c r="F1756" s="37" t="s">
        <v>34</v>
      </c>
      <c r="G1756" s="27">
        <v>43000</v>
      </c>
      <c r="H1756" s="29">
        <v>866.06</v>
      </c>
      <c r="I1756" s="26">
        <f t="shared" si="62"/>
        <v>1234.0999999999999</v>
      </c>
      <c r="J1756" s="26">
        <f t="shared" si="63"/>
        <v>1307.2</v>
      </c>
      <c r="K1756" s="26">
        <v>581.79999999999995</v>
      </c>
      <c r="L1756" s="26">
        <f t="shared" si="60"/>
        <v>3989.16</v>
      </c>
      <c r="M1756" s="27">
        <f t="shared" si="61"/>
        <v>39010.839999999997</v>
      </c>
    </row>
    <row r="1757" spans="1:13" ht="25.5" x14ac:dyDescent="0.25">
      <c r="A1757" s="20">
        <v>1012</v>
      </c>
      <c r="B1757" s="21" t="s">
        <v>1224</v>
      </c>
      <c r="C1757" s="22" t="s">
        <v>32</v>
      </c>
      <c r="D1757" s="40" t="s">
        <v>1161</v>
      </c>
      <c r="E1757" s="37" t="s">
        <v>489</v>
      </c>
      <c r="F1757" s="37" t="s">
        <v>27</v>
      </c>
      <c r="G1757" s="27">
        <v>43000</v>
      </c>
      <c r="H1757" s="26">
        <v>687.54</v>
      </c>
      <c r="I1757" s="26">
        <f t="shared" si="62"/>
        <v>1234.0999999999999</v>
      </c>
      <c r="J1757" s="26">
        <f t="shared" si="63"/>
        <v>1307.2</v>
      </c>
      <c r="K1757" s="26">
        <v>1868.52</v>
      </c>
      <c r="L1757" s="26">
        <f t="shared" si="60"/>
        <v>5097.3600000000006</v>
      </c>
      <c r="M1757" s="27">
        <f t="shared" si="61"/>
        <v>37902.639999999999</v>
      </c>
    </row>
    <row r="1758" spans="1:13" ht="42.75" x14ac:dyDescent="0.25">
      <c r="A1758" s="20">
        <v>1013</v>
      </c>
      <c r="B1758" s="21" t="s">
        <v>1225</v>
      </c>
      <c r="C1758" s="22" t="s">
        <v>14</v>
      </c>
      <c r="D1758" s="40" t="s">
        <v>1161</v>
      </c>
      <c r="E1758" s="37" t="s">
        <v>489</v>
      </c>
      <c r="F1758" s="37" t="s">
        <v>34</v>
      </c>
      <c r="G1758" s="27">
        <v>43000</v>
      </c>
      <c r="H1758" s="26">
        <v>866.06</v>
      </c>
      <c r="I1758" s="26">
        <f t="shared" si="62"/>
        <v>1234.0999999999999</v>
      </c>
      <c r="J1758" s="26">
        <f t="shared" si="63"/>
        <v>1307.2</v>
      </c>
      <c r="K1758" s="26">
        <v>25</v>
      </c>
      <c r="L1758" s="26">
        <f t="shared" si="60"/>
        <v>3432.3599999999997</v>
      </c>
      <c r="M1758" s="27">
        <f t="shared" si="61"/>
        <v>39567.64</v>
      </c>
    </row>
    <row r="1759" spans="1:13" ht="25.5" x14ac:dyDescent="0.25">
      <c r="A1759" s="20">
        <v>1014</v>
      </c>
      <c r="B1759" s="21" t="s">
        <v>1226</v>
      </c>
      <c r="C1759" s="22" t="s">
        <v>14</v>
      </c>
      <c r="D1759" s="40" t="s">
        <v>1161</v>
      </c>
      <c r="E1759" s="37" t="s">
        <v>489</v>
      </c>
      <c r="F1759" s="37" t="s">
        <v>27</v>
      </c>
      <c r="G1759" s="27">
        <v>43000</v>
      </c>
      <c r="H1759" s="29">
        <v>687.54</v>
      </c>
      <c r="I1759" s="19">
        <f t="shared" si="62"/>
        <v>1234.0999999999999</v>
      </c>
      <c r="J1759" s="26">
        <f t="shared" si="63"/>
        <v>1307.2</v>
      </c>
      <c r="K1759" s="26">
        <v>1664.64</v>
      </c>
      <c r="L1759" s="19">
        <f t="shared" si="60"/>
        <v>4893.4800000000005</v>
      </c>
      <c r="M1759" s="18">
        <f t="shared" si="61"/>
        <v>38106.519999999997</v>
      </c>
    </row>
    <row r="1760" spans="1:13" s="49" customFormat="1" ht="25.5" x14ac:dyDescent="0.25">
      <c r="A1760" s="20">
        <v>1015</v>
      </c>
      <c r="B1760" s="21" t="s">
        <v>1227</v>
      </c>
      <c r="C1760" s="22" t="s">
        <v>14</v>
      </c>
      <c r="D1760" s="40" t="s">
        <v>1161</v>
      </c>
      <c r="E1760" s="37" t="s">
        <v>489</v>
      </c>
      <c r="F1760" s="37" t="s">
        <v>27</v>
      </c>
      <c r="G1760" s="27">
        <v>43000</v>
      </c>
      <c r="H1760" s="26">
        <v>866.06</v>
      </c>
      <c r="I1760" s="19">
        <f t="shared" si="62"/>
        <v>1234.0999999999999</v>
      </c>
      <c r="J1760" s="26">
        <f t="shared" si="63"/>
        <v>1307.2</v>
      </c>
      <c r="K1760" s="26">
        <v>925</v>
      </c>
      <c r="L1760" s="19">
        <f t="shared" si="60"/>
        <v>4332.3599999999997</v>
      </c>
      <c r="M1760" s="18">
        <f t="shared" si="61"/>
        <v>38667.64</v>
      </c>
    </row>
    <row r="1761" spans="1:13" ht="25.5" x14ac:dyDescent="0.25">
      <c r="A1761" s="20">
        <v>1016</v>
      </c>
      <c r="B1761" s="21" t="s">
        <v>1228</v>
      </c>
      <c r="C1761" s="22" t="s">
        <v>14</v>
      </c>
      <c r="D1761" s="40" t="s">
        <v>1161</v>
      </c>
      <c r="E1761" s="37" t="s">
        <v>489</v>
      </c>
      <c r="F1761" s="37" t="s">
        <v>27</v>
      </c>
      <c r="G1761" s="27">
        <v>43000</v>
      </c>
      <c r="H1761" s="26">
        <v>866.06</v>
      </c>
      <c r="I1761" s="19">
        <f t="shared" si="62"/>
        <v>1234.0999999999999</v>
      </c>
      <c r="J1761" s="26">
        <f t="shared" si="63"/>
        <v>1307.2</v>
      </c>
      <c r="K1761" s="26">
        <v>25</v>
      </c>
      <c r="L1761" s="19">
        <f t="shared" si="60"/>
        <v>3432.3599999999997</v>
      </c>
      <c r="M1761" s="18">
        <f t="shared" si="61"/>
        <v>39567.64</v>
      </c>
    </row>
    <row r="1762" spans="1:13" ht="25.5" x14ac:dyDescent="0.25">
      <c r="A1762" s="20">
        <v>1017</v>
      </c>
      <c r="B1762" s="21" t="s">
        <v>1229</v>
      </c>
      <c r="C1762" s="22" t="s">
        <v>32</v>
      </c>
      <c r="D1762" s="40" t="s">
        <v>1161</v>
      </c>
      <c r="E1762" s="37" t="s">
        <v>489</v>
      </c>
      <c r="F1762" s="37" t="s">
        <v>27</v>
      </c>
      <c r="G1762" s="27">
        <v>43000</v>
      </c>
      <c r="H1762" s="29">
        <v>866.06</v>
      </c>
      <c r="I1762" s="19">
        <f t="shared" si="62"/>
        <v>1234.0999999999999</v>
      </c>
      <c r="J1762" s="26">
        <f t="shared" si="63"/>
        <v>1307.2</v>
      </c>
      <c r="K1762" s="26">
        <v>25</v>
      </c>
      <c r="L1762" s="19">
        <f t="shared" si="60"/>
        <v>3432.3599999999997</v>
      </c>
      <c r="M1762" s="18">
        <f t="shared" si="61"/>
        <v>39567.64</v>
      </c>
    </row>
    <row r="1763" spans="1:13" ht="42.75" x14ac:dyDescent="0.25">
      <c r="A1763" s="20">
        <v>1018</v>
      </c>
      <c r="B1763" s="21" t="s">
        <v>1230</v>
      </c>
      <c r="C1763" s="22" t="s">
        <v>32</v>
      </c>
      <c r="D1763" s="40" t="s">
        <v>1161</v>
      </c>
      <c r="E1763" s="37" t="s">
        <v>489</v>
      </c>
      <c r="F1763" s="37" t="s">
        <v>34</v>
      </c>
      <c r="G1763" s="27">
        <v>43000</v>
      </c>
      <c r="H1763" s="29">
        <v>866.06</v>
      </c>
      <c r="I1763" s="19">
        <f t="shared" si="62"/>
        <v>1234.0999999999999</v>
      </c>
      <c r="J1763" s="26">
        <f t="shared" si="63"/>
        <v>1307.2</v>
      </c>
      <c r="K1763" s="26">
        <v>25</v>
      </c>
      <c r="L1763" s="19">
        <f t="shared" si="60"/>
        <v>3432.3599999999997</v>
      </c>
      <c r="M1763" s="18">
        <f t="shared" si="61"/>
        <v>39567.64</v>
      </c>
    </row>
    <row r="1764" spans="1:13" ht="25.5" x14ac:dyDescent="0.25">
      <c r="A1764" s="20">
        <v>1019</v>
      </c>
      <c r="B1764" s="21" t="s">
        <v>1231</v>
      </c>
      <c r="C1764" s="22" t="s">
        <v>32</v>
      </c>
      <c r="D1764" s="40" t="s">
        <v>1161</v>
      </c>
      <c r="E1764" s="37" t="s">
        <v>489</v>
      </c>
      <c r="F1764" s="37" t="s">
        <v>27</v>
      </c>
      <c r="G1764" s="27">
        <v>18165.29</v>
      </c>
      <c r="H1764" s="26"/>
      <c r="I1764" s="19">
        <f t="shared" si="62"/>
        <v>521.34382300000004</v>
      </c>
      <c r="J1764" s="26">
        <f t="shared" si="63"/>
        <v>552.22481600000003</v>
      </c>
      <c r="K1764" s="26">
        <v>25</v>
      </c>
      <c r="L1764" s="19">
        <f t="shared" si="60"/>
        <v>1098.5686390000001</v>
      </c>
      <c r="M1764" s="18">
        <f t="shared" si="61"/>
        <v>17066.721361</v>
      </c>
    </row>
    <row r="1765" spans="1:13" ht="42.75" x14ac:dyDescent="0.25">
      <c r="A1765" s="20">
        <v>1020</v>
      </c>
      <c r="B1765" s="21" t="s">
        <v>1232</v>
      </c>
      <c r="C1765" s="22" t="s">
        <v>32</v>
      </c>
      <c r="D1765" s="40" t="s">
        <v>1161</v>
      </c>
      <c r="E1765" s="37" t="s">
        <v>489</v>
      </c>
      <c r="F1765" s="37" t="s">
        <v>34</v>
      </c>
      <c r="G1765" s="27">
        <v>43000</v>
      </c>
      <c r="H1765" s="26">
        <v>866.06</v>
      </c>
      <c r="I1765" s="19">
        <f t="shared" si="62"/>
        <v>1234.0999999999999</v>
      </c>
      <c r="J1765" s="26">
        <f t="shared" si="63"/>
        <v>1307.2</v>
      </c>
      <c r="K1765" s="26">
        <v>1465.92</v>
      </c>
      <c r="L1765" s="19">
        <f t="shared" si="60"/>
        <v>4873.28</v>
      </c>
      <c r="M1765" s="18">
        <f t="shared" si="61"/>
        <v>38126.720000000001</v>
      </c>
    </row>
    <row r="1766" spans="1:13" ht="25.5" x14ac:dyDescent="0.25">
      <c r="A1766" s="20">
        <v>1021</v>
      </c>
      <c r="B1766" s="21" t="s">
        <v>1233</v>
      </c>
      <c r="C1766" s="22" t="s">
        <v>14</v>
      </c>
      <c r="D1766" s="40" t="s">
        <v>1161</v>
      </c>
      <c r="E1766" s="37" t="s">
        <v>489</v>
      </c>
      <c r="F1766" s="37" t="s">
        <v>27</v>
      </c>
      <c r="G1766" s="27">
        <v>43000</v>
      </c>
      <c r="H1766" s="26">
        <v>866.06</v>
      </c>
      <c r="I1766" s="19">
        <f t="shared" si="62"/>
        <v>1234.0999999999999</v>
      </c>
      <c r="J1766" s="26">
        <f t="shared" si="63"/>
        <v>1307.2</v>
      </c>
      <c r="K1766" s="26">
        <v>25</v>
      </c>
      <c r="L1766" s="19">
        <f t="shared" si="60"/>
        <v>3432.3599999999997</v>
      </c>
      <c r="M1766" s="18">
        <f t="shared" si="61"/>
        <v>39567.64</v>
      </c>
    </row>
    <row r="1767" spans="1:13" ht="25.5" x14ac:dyDescent="0.25">
      <c r="A1767" s="20">
        <v>1022</v>
      </c>
      <c r="B1767" s="21" t="s">
        <v>1234</v>
      </c>
      <c r="C1767" s="22" t="s">
        <v>14</v>
      </c>
      <c r="D1767" s="40" t="s">
        <v>1161</v>
      </c>
      <c r="E1767" s="37" t="s">
        <v>489</v>
      </c>
      <c r="F1767" s="37" t="s">
        <v>27</v>
      </c>
      <c r="G1767" s="27">
        <v>43000</v>
      </c>
      <c r="H1767" s="26">
        <v>866.06</v>
      </c>
      <c r="I1767" s="19">
        <f t="shared" si="62"/>
        <v>1234.0999999999999</v>
      </c>
      <c r="J1767" s="26">
        <f t="shared" si="63"/>
        <v>1307.2</v>
      </c>
      <c r="K1767" s="26">
        <v>25</v>
      </c>
      <c r="L1767" s="19">
        <f t="shared" si="60"/>
        <v>3432.3599999999997</v>
      </c>
      <c r="M1767" s="18">
        <f t="shared" si="61"/>
        <v>39567.64</v>
      </c>
    </row>
    <row r="1768" spans="1:13" ht="25.5" x14ac:dyDescent="0.25">
      <c r="A1768" s="20">
        <v>1023</v>
      </c>
      <c r="B1768" s="21" t="s">
        <v>1235</v>
      </c>
      <c r="C1768" s="22" t="s">
        <v>32</v>
      </c>
      <c r="D1768" s="40" t="s">
        <v>1161</v>
      </c>
      <c r="E1768" s="37" t="s">
        <v>489</v>
      </c>
      <c r="F1768" s="37" t="s">
        <v>27</v>
      </c>
      <c r="G1768" s="27">
        <v>43000</v>
      </c>
      <c r="H1768" s="26">
        <v>866.06</v>
      </c>
      <c r="I1768" s="19">
        <f t="shared" si="62"/>
        <v>1234.0999999999999</v>
      </c>
      <c r="J1768" s="26">
        <f t="shared" si="63"/>
        <v>1307.2</v>
      </c>
      <c r="K1768" s="26">
        <v>25</v>
      </c>
      <c r="L1768" s="19">
        <f t="shared" si="60"/>
        <v>3432.3599999999997</v>
      </c>
      <c r="M1768" s="18">
        <f t="shared" si="61"/>
        <v>39567.64</v>
      </c>
    </row>
    <row r="1769" spans="1:13" ht="42.75" x14ac:dyDescent="0.25">
      <c r="A1769" s="20">
        <v>1024</v>
      </c>
      <c r="B1769" s="21" t="s">
        <v>1236</v>
      </c>
      <c r="C1769" s="22" t="s">
        <v>14</v>
      </c>
      <c r="D1769" s="40" t="s">
        <v>1161</v>
      </c>
      <c r="E1769" s="37" t="s">
        <v>489</v>
      </c>
      <c r="F1769" s="37" t="s">
        <v>34</v>
      </c>
      <c r="G1769" s="27">
        <v>43000</v>
      </c>
      <c r="H1769" s="26">
        <v>866.06</v>
      </c>
      <c r="I1769" s="19">
        <f t="shared" si="62"/>
        <v>1234.0999999999999</v>
      </c>
      <c r="J1769" s="26">
        <f t="shared" si="63"/>
        <v>1307.2</v>
      </c>
      <c r="K1769" s="26">
        <v>25</v>
      </c>
      <c r="L1769" s="19">
        <f t="shared" si="60"/>
        <v>3432.3599999999997</v>
      </c>
      <c r="M1769" s="18">
        <f t="shared" si="61"/>
        <v>39567.64</v>
      </c>
    </row>
    <row r="1770" spans="1:13" ht="42.75" x14ac:dyDescent="0.25">
      <c r="A1770" s="20">
        <v>1025</v>
      </c>
      <c r="B1770" s="21" t="s">
        <v>1237</v>
      </c>
      <c r="C1770" s="22" t="s">
        <v>32</v>
      </c>
      <c r="D1770" s="40" t="s">
        <v>1161</v>
      </c>
      <c r="E1770" s="37" t="s">
        <v>489</v>
      </c>
      <c r="F1770" s="37" t="s">
        <v>34</v>
      </c>
      <c r="G1770" s="27">
        <v>50000</v>
      </c>
      <c r="H1770" s="26">
        <v>1854</v>
      </c>
      <c r="I1770" s="19">
        <f t="shared" si="62"/>
        <v>1435</v>
      </c>
      <c r="J1770" s="26">
        <f t="shared" si="63"/>
        <v>1520</v>
      </c>
      <c r="K1770" s="26">
        <v>1740.4</v>
      </c>
      <c r="L1770" s="19">
        <f t="shared" si="60"/>
        <v>6549.4</v>
      </c>
      <c r="M1770" s="18">
        <f t="shared" si="61"/>
        <v>43450.6</v>
      </c>
    </row>
    <row r="1771" spans="1:13" ht="42.75" x14ac:dyDescent="0.25">
      <c r="A1771" s="20">
        <v>1026</v>
      </c>
      <c r="B1771" s="21" t="s">
        <v>1238</v>
      </c>
      <c r="C1771" s="22" t="s">
        <v>32</v>
      </c>
      <c r="D1771" s="40" t="s">
        <v>1161</v>
      </c>
      <c r="E1771" s="37" t="s">
        <v>489</v>
      </c>
      <c r="F1771" s="37" t="s">
        <v>34</v>
      </c>
      <c r="G1771" s="27">
        <v>43000</v>
      </c>
      <c r="H1771" s="26">
        <v>687.54</v>
      </c>
      <c r="I1771" s="19">
        <f t="shared" si="62"/>
        <v>1234.0999999999999</v>
      </c>
      <c r="J1771" s="26">
        <f t="shared" si="63"/>
        <v>1307.2</v>
      </c>
      <c r="K1771" s="26">
        <v>1215.1199999999999</v>
      </c>
      <c r="L1771" s="19">
        <f t="shared" ref="L1771:L1876" si="64">+H1771+I1771+J1771+K1771</f>
        <v>4443.96</v>
      </c>
      <c r="M1771" s="18">
        <f t="shared" ref="M1771:M1876" si="65">+G1771-L1771</f>
        <v>38556.04</v>
      </c>
    </row>
    <row r="1772" spans="1:13" ht="25.5" x14ac:dyDescent="0.25">
      <c r="A1772" s="20">
        <v>1027</v>
      </c>
      <c r="B1772" s="21" t="s">
        <v>1239</v>
      </c>
      <c r="C1772" s="22" t="s">
        <v>32</v>
      </c>
      <c r="D1772" s="40" t="s">
        <v>1161</v>
      </c>
      <c r="E1772" s="37" t="s">
        <v>489</v>
      </c>
      <c r="F1772" s="37" t="s">
        <v>27</v>
      </c>
      <c r="G1772" s="27">
        <v>43000</v>
      </c>
      <c r="H1772" s="26">
        <v>866.06</v>
      </c>
      <c r="I1772" s="26">
        <f t="shared" ref="I1772:I1877" si="66">+G1772*2.87%</f>
        <v>1234.0999999999999</v>
      </c>
      <c r="J1772" s="26">
        <f t="shared" si="63"/>
        <v>1307.2</v>
      </c>
      <c r="K1772" s="26">
        <v>678.4</v>
      </c>
      <c r="L1772" s="26">
        <f t="shared" si="64"/>
        <v>4085.7599999999998</v>
      </c>
      <c r="M1772" s="27">
        <f t="shared" si="65"/>
        <v>38914.239999999998</v>
      </c>
    </row>
    <row r="1773" spans="1:13" s="109" customFormat="1" x14ac:dyDescent="0.25">
      <c r="A1773" s="92"/>
      <c r="B1773" s="93"/>
      <c r="C1773" s="94"/>
      <c r="D1773" s="95"/>
      <c r="E1773" s="96"/>
      <c r="F1773" s="96"/>
      <c r="G1773" s="97"/>
      <c r="H1773" s="98"/>
      <c r="I1773" s="98"/>
      <c r="J1773" s="98"/>
      <c r="K1773" s="98"/>
      <c r="L1773" s="98"/>
      <c r="M1773" s="97"/>
    </row>
    <row r="1774" spans="1:13" s="109" customFormat="1" x14ac:dyDescent="0.25">
      <c r="A1774" s="92"/>
      <c r="B1774" s="93"/>
      <c r="C1774" s="94"/>
      <c r="D1774" s="95"/>
      <c r="E1774" s="96"/>
      <c r="F1774" s="96"/>
      <c r="G1774" s="97"/>
      <c r="H1774" s="98"/>
      <c r="I1774" s="98"/>
      <c r="J1774" s="98"/>
      <c r="K1774" s="98"/>
      <c r="L1774" s="98"/>
      <c r="M1774" s="97"/>
    </row>
    <row r="1775" spans="1:13" s="109" customFormat="1" x14ac:dyDescent="0.25">
      <c r="A1775" s="92"/>
      <c r="B1775" s="93"/>
      <c r="C1775" s="94"/>
      <c r="D1775" s="95"/>
      <c r="E1775" s="96"/>
      <c r="F1775" s="96"/>
      <c r="G1775" s="97"/>
      <c r="H1775" s="98"/>
      <c r="I1775" s="98"/>
      <c r="J1775" s="98"/>
      <c r="K1775" s="98"/>
      <c r="L1775" s="98"/>
      <c r="M1775" s="97"/>
    </row>
    <row r="1776" spans="1:13" s="109" customFormat="1" x14ac:dyDescent="0.25">
      <c r="A1776" s="92"/>
      <c r="B1776" s="93"/>
      <c r="C1776" s="94"/>
      <c r="D1776" s="95"/>
      <c r="E1776" s="96"/>
      <c r="F1776" s="96"/>
      <c r="G1776" s="97"/>
      <c r="H1776" s="98"/>
      <c r="I1776" s="98"/>
      <c r="J1776" s="98"/>
      <c r="K1776" s="98"/>
      <c r="L1776" s="98"/>
      <c r="M1776" s="97"/>
    </row>
    <row r="1777" spans="1:13" s="109" customFormat="1" ht="18" x14ac:dyDescent="0.25">
      <c r="A1777" s="149" t="s">
        <v>1935</v>
      </c>
      <c r="B1777" s="149"/>
      <c r="C1777" s="149"/>
      <c r="D1777" s="149"/>
      <c r="E1777" s="149"/>
      <c r="F1777" s="149"/>
      <c r="G1777" s="149"/>
      <c r="H1777" s="149"/>
      <c r="I1777" s="149"/>
      <c r="J1777" s="149"/>
      <c r="K1777" s="149"/>
      <c r="L1777" s="149"/>
      <c r="M1777" s="149"/>
    </row>
    <row r="1778" spans="1:13" s="109" customFormat="1" ht="18" x14ac:dyDescent="0.25">
      <c r="A1778" s="149" t="s">
        <v>1936</v>
      </c>
      <c r="B1778" s="149"/>
      <c r="C1778" s="149"/>
      <c r="D1778" s="149"/>
      <c r="E1778" s="149"/>
      <c r="F1778" s="149"/>
      <c r="G1778" s="149"/>
      <c r="H1778" s="149"/>
      <c r="I1778" s="149"/>
      <c r="J1778" s="149"/>
      <c r="K1778" s="149"/>
      <c r="L1778" s="149"/>
      <c r="M1778" s="149"/>
    </row>
    <row r="1779" spans="1:13" s="109" customFormat="1" ht="18" x14ac:dyDescent="0.25">
      <c r="A1779" s="149" t="s">
        <v>1937</v>
      </c>
      <c r="B1779" s="149"/>
      <c r="C1779" s="149"/>
      <c r="D1779" s="149"/>
      <c r="E1779" s="149"/>
      <c r="F1779" s="149"/>
      <c r="G1779" s="149"/>
      <c r="H1779" s="149"/>
      <c r="I1779" s="149"/>
      <c r="J1779" s="149"/>
      <c r="K1779" s="149"/>
      <c r="L1779" s="149"/>
      <c r="M1779" s="149"/>
    </row>
    <row r="1780" spans="1:13" s="109" customFormat="1" x14ac:dyDescent="0.25">
      <c r="A1780" s="68"/>
      <c r="B1780" s="69"/>
      <c r="C1780" s="70"/>
      <c r="D1780" s="71"/>
      <c r="E1780" s="71"/>
      <c r="F1780" s="72"/>
      <c r="G1780" s="73"/>
      <c r="H1780" s="73"/>
      <c r="I1780" s="73"/>
      <c r="J1780" s="73"/>
      <c r="K1780" s="73"/>
      <c r="L1780" s="73"/>
      <c r="M1780" s="73"/>
    </row>
    <row r="1781" spans="1:13" s="109" customFormat="1" ht="18" x14ac:dyDescent="0.25">
      <c r="A1781" s="149" t="s">
        <v>1938</v>
      </c>
      <c r="B1781" s="149"/>
      <c r="C1781" s="149"/>
      <c r="D1781" s="149"/>
      <c r="E1781" s="149"/>
      <c r="F1781" s="149"/>
      <c r="G1781" s="149"/>
      <c r="H1781" s="149"/>
      <c r="I1781" s="149"/>
      <c r="J1781" s="149"/>
      <c r="K1781" s="149"/>
      <c r="L1781" s="149"/>
      <c r="M1781" s="149"/>
    </row>
    <row r="1782" spans="1:13" s="109" customFormat="1" ht="18" x14ac:dyDescent="0.25">
      <c r="A1782" s="149" t="s">
        <v>1940</v>
      </c>
      <c r="B1782" s="149"/>
      <c r="C1782" s="149"/>
      <c r="D1782" s="149"/>
      <c r="E1782" s="149"/>
      <c r="F1782" s="149"/>
      <c r="G1782" s="149"/>
      <c r="H1782" s="149"/>
      <c r="I1782" s="149"/>
      <c r="J1782" s="149"/>
      <c r="K1782" s="149"/>
      <c r="L1782" s="149"/>
      <c r="M1782" s="149"/>
    </row>
    <row r="1783" spans="1:13" s="109" customFormat="1" x14ac:dyDescent="0.25">
      <c r="A1783" s="68"/>
      <c r="B1783" s="69"/>
      <c r="C1783" s="70"/>
      <c r="D1783" s="71"/>
      <c r="E1783" s="71"/>
      <c r="F1783" s="72"/>
      <c r="G1783" s="73"/>
      <c r="H1783" s="73"/>
      <c r="I1783" s="73"/>
      <c r="J1783" s="73"/>
      <c r="K1783" s="73"/>
      <c r="L1783" s="73"/>
      <c r="M1783" s="73"/>
    </row>
    <row r="1784" spans="1:13" s="109" customFormat="1" ht="18" x14ac:dyDescent="0.25">
      <c r="A1784" s="150" t="s">
        <v>1939</v>
      </c>
      <c r="B1784" s="150"/>
      <c r="C1784" s="150"/>
      <c r="D1784" s="150"/>
      <c r="E1784" s="150"/>
      <c r="F1784" s="150"/>
      <c r="G1784" s="150"/>
      <c r="H1784" s="150"/>
      <c r="I1784" s="150"/>
      <c r="J1784" s="150"/>
      <c r="K1784" s="150"/>
      <c r="L1784" s="150"/>
      <c r="M1784" s="150"/>
    </row>
    <row r="1785" spans="1:13" s="109" customFormat="1" ht="15.75" thickBot="1" x14ac:dyDescent="0.3">
      <c r="A1785" s="68"/>
      <c r="B1785" s="69"/>
      <c r="C1785" s="70"/>
      <c r="D1785" s="71"/>
      <c r="E1785" s="71"/>
      <c r="F1785" s="72"/>
      <c r="G1785" s="73"/>
      <c r="H1785" s="73"/>
      <c r="I1785" s="73"/>
      <c r="J1785" s="73"/>
      <c r="K1785" s="73"/>
      <c r="L1785" s="73"/>
      <c r="M1785" s="73"/>
    </row>
    <row r="1786" spans="1:13" s="109" customFormat="1" ht="29.25" thickBot="1" x14ac:dyDescent="0.3">
      <c r="A1786" s="9" t="s">
        <v>0</v>
      </c>
      <c r="B1786" s="10" t="s">
        <v>1</v>
      </c>
      <c r="C1786" s="11" t="s">
        <v>2</v>
      </c>
      <c r="D1786" s="11" t="s">
        <v>3</v>
      </c>
      <c r="E1786" s="10" t="s">
        <v>4</v>
      </c>
      <c r="F1786" s="11" t="s">
        <v>5</v>
      </c>
      <c r="G1786" s="10" t="s">
        <v>6</v>
      </c>
      <c r="H1786" s="12" t="s">
        <v>7</v>
      </c>
      <c r="I1786" s="12" t="s">
        <v>8</v>
      </c>
      <c r="J1786" s="12" t="s">
        <v>9</v>
      </c>
      <c r="K1786" s="10" t="s">
        <v>10</v>
      </c>
      <c r="L1786" s="12" t="s">
        <v>11</v>
      </c>
      <c r="M1786" s="12" t="s">
        <v>12</v>
      </c>
    </row>
    <row r="1787" spans="1:13" ht="25.5" x14ac:dyDescent="0.25">
      <c r="A1787" s="13">
        <v>1028</v>
      </c>
      <c r="B1787" s="14" t="s">
        <v>1240</v>
      </c>
      <c r="C1787" s="15" t="s">
        <v>32</v>
      </c>
      <c r="D1787" s="82" t="s">
        <v>1161</v>
      </c>
      <c r="E1787" s="74" t="s">
        <v>489</v>
      </c>
      <c r="F1787" s="74" t="s">
        <v>27</v>
      </c>
      <c r="G1787" s="18">
        <v>12289.16</v>
      </c>
      <c r="H1787" s="19"/>
      <c r="I1787" s="19">
        <f t="shared" si="66"/>
        <v>352.698892</v>
      </c>
      <c r="J1787" s="19">
        <f t="shared" ref="J1787:J1878" si="67">+G1787*3.04%</f>
        <v>373.590464</v>
      </c>
      <c r="K1787" s="19">
        <v>25</v>
      </c>
      <c r="L1787" s="19">
        <f t="shared" si="64"/>
        <v>751.289356</v>
      </c>
      <c r="M1787" s="18">
        <f t="shared" si="65"/>
        <v>11537.870644000001</v>
      </c>
    </row>
    <row r="1788" spans="1:13" ht="25.5" x14ac:dyDescent="0.25">
      <c r="A1788" s="20">
        <v>1029</v>
      </c>
      <c r="B1788" s="21" t="s">
        <v>1241</v>
      </c>
      <c r="C1788" s="22" t="s">
        <v>32</v>
      </c>
      <c r="D1788" s="40" t="s">
        <v>1161</v>
      </c>
      <c r="E1788" s="37" t="s">
        <v>489</v>
      </c>
      <c r="F1788" s="37" t="s">
        <v>27</v>
      </c>
      <c r="G1788" s="27">
        <v>43000</v>
      </c>
      <c r="H1788" s="26">
        <v>509.02</v>
      </c>
      <c r="I1788" s="19">
        <f t="shared" si="66"/>
        <v>1234.0999999999999</v>
      </c>
      <c r="J1788" s="26">
        <f t="shared" si="67"/>
        <v>1307.2</v>
      </c>
      <c r="K1788" s="26">
        <v>3058.64</v>
      </c>
      <c r="L1788" s="19">
        <f t="shared" si="64"/>
        <v>6108.9599999999991</v>
      </c>
      <c r="M1788" s="18">
        <f t="shared" si="65"/>
        <v>36891.040000000001</v>
      </c>
    </row>
    <row r="1789" spans="1:13" ht="42.75" x14ac:dyDescent="0.25">
      <c r="A1789" s="20">
        <v>1030</v>
      </c>
      <c r="B1789" s="21" t="s">
        <v>1242</v>
      </c>
      <c r="C1789" s="22" t="s">
        <v>32</v>
      </c>
      <c r="D1789" s="40" t="s">
        <v>1161</v>
      </c>
      <c r="E1789" s="37" t="s">
        <v>489</v>
      </c>
      <c r="F1789" s="37" t="s">
        <v>34</v>
      </c>
      <c r="G1789" s="27">
        <v>43000</v>
      </c>
      <c r="H1789" s="26">
        <v>866.06</v>
      </c>
      <c r="I1789" s="19">
        <f t="shared" si="66"/>
        <v>1234.0999999999999</v>
      </c>
      <c r="J1789" s="26">
        <f t="shared" si="67"/>
        <v>1307.2</v>
      </c>
      <c r="K1789" s="26">
        <v>678.4</v>
      </c>
      <c r="L1789" s="19">
        <f t="shared" si="64"/>
        <v>4085.7599999999998</v>
      </c>
      <c r="M1789" s="18">
        <f t="shared" si="65"/>
        <v>38914.239999999998</v>
      </c>
    </row>
    <row r="1790" spans="1:13" ht="42.75" x14ac:dyDescent="0.25">
      <c r="A1790" s="20">
        <v>1031</v>
      </c>
      <c r="B1790" s="21" t="s">
        <v>1243</v>
      </c>
      <c r="C1790" s="22" t="s">
        <v>32</v>
      </c>
      <c r="D1790" s="40" t="s">
        <v>1161</v>
      </c>
      <c r="E1790" s="37" t="s">
        <v>489</v>
      </c>
      <c r="F1790" s="37" t="s">
        <v>34</v>
      </c>
      <c r="G1790" s="27">
        <v>43000</v>
      </c>
      <c r="H1790" s="26">
        <v>866.06</v>
      </c>
      <c r="I1790" s="19">
        <f t="shared" si="66"/>
        <v>1234.0999999999999</v>
      </c>
      <c r="J1790" s="26">
        <f t="shared" si="67"/>
        <v>1307.2</v>
      </c>
      <c r="K1790" s="26">
        <v>351.7</v>
      </c>
      <c r="L1790" s="19">
        <f t="shared" si="64"/>
        <v>3759.0599999999995</v>
      </c>
      <c r="M1790" s="18">
        <f t="shared" si="65"/>
        <v>39240.94</v>
      </c>
    </row>
    <row r="1791" spans="1:13" ht="42.75" x14ac:dyDescent="0.25">
      <c r="A1791" s="20">
        <v>1032</v>
      </c>
      <c r="B1791" s="21" t="s">
        <v>1244</v>
      </c>
      <c r="C1791" s="22" t="s">
        <v>32</v>
      </c>
      <c r="D1791" s="40" t="s">
        <v>1161</v>
      </c>
      <c r="E1791" s="37" t="s">
        <v>489</v>
      </c>
      <c r="F1791" s="37" t="s">
        <v>34</v>
      </c>
      <c r="G1791" s="27">
        <v>43000</v>
      </c>
      <c r="H1791" s="26">
        <v>866.06</v>
      </c>
      <c r="I1791" s="19">
        <f t="shared" si="66"/>
        <v>1234.0999999999999</v>
      </c>
      <c r="J1791" s="26">
        <f t="shared" si="67"/>
        <v>1307.2</v>
      </c>
      <c r="K1791" s="26">
        <v>25</v>
      </c>
      <c r="L1791" s="19">
        <f t="shared" si="64"/>
        <v>3432.3599999999997</v>
      </c>
      <c r="M1791" s="18">
        <f t="shared" si="65"/>
        <v>39567.64</v>
      </c>
    </row>
    <row r="1792" spans="1:13" ht="25.5" x14ac:dyDescent="0.25">
      <c r="A1792" s="20">
        <v>1033</v>
      </c>
      <c r="B1792" s="21" t="s">
        <v>1245</v>
      </c>
      <c r="C1792" s="22" t="s">
        <v>32</v>
      </c>
      <c r="D1792" s="40" t="s">
        <v>1161</v>
      </c>
      <c r="E1792" s="37" t="s">
        <v>489</v>
      </c>
      <c r="F1792" s="37" t="s">
        <v>27</v>
      </c>
      <c r="G1792" s="27">
        <v>12314.78</v>
      </c>
      <c r="H1792" s="26"/>
      <c r="I1792" s="19">
        <f t="shared" si="66"/>
        <v>353.43418600000001</v>
      </c>
      <c r="J1792" s="26">
        <f t="shared" si="67"/>
        <v>374.36931200000004</v>
      </c>
      <c r="K1792" s="26">
        <v>25</v>
      </c>
      <c r="L1792" s="19">
        <f t="shared" si="64"/>
        <v>752.80349799999999</v>
      </c>
      <c r="M1792" s="18">
        <f t="shared" si="65"/>
        <v>11561.976502000001</v>
      </c>
    </row>
    <row r="1793" spans="1:13" ht="25.5" x14ac:dyDescent="0.25">
      <c r="A1793" s="20">
        <v>1034</v>
      </c>
      <c r="B1793" s="21" t="s">
        <v>1246</v>
      </c>
      <c r="C1793" s="22" t="s">
        <v>32</v>
      </c>
      <c r="D1793" s="40" t="s">
        <v>1161</v>
      </c>
      <c r="E1793" s="37" t="s">
        <v>489</v>
      </c>
      <c r="F1793" s="37" t="s">
        <v>27</v>
      </c>
      <c r="G1793" s="27">
        <v>43000</v>
      </c>
      <c r="H1793" s="26">
        <v>687.54</v>
      </c>
      <c r="I1793" s="19">
        <f t="shared" si="66"/>
        <v>1234.0999999999999</v>
      </c>
      <c r="J1793" s="26">
        <f t="shared" si="67"/>
        <v>1307.2</v>
      </c>
      <c r="K1793" s="26">
        <v>3271.95</v>
      </c>
      <c r="L1793" s="19">
        <f t="shared" si="64"/>
        <v>6500.79</v>
      </c>
      <c r="M1793" s="18">
        <f t="shared" si="65"/>
        <v>36499.21</v>
      </c>
    </row>
    <row r="1794" spans="1:13" ht="25.5" x14ac:dyDescent="0.25">
      <c r="A1794" s="20">
        <v>1035</v>
      </c>
      <c r="B1794" s="21" t="s">
        <v>1247</v>
      </c>
      <c r="C1794" s="22" t="s">
        <v>14</v>
      </c>
      <c r="D1794" s="40" t="s">
        <v>1161</v>
      </c>
      <c r="E1794" s="37" t="s">
        <v>489</v>
      </c>
      <c r="F1794" s="37" t="s">
        <v>27</v>
      </c>
      <c r="G1794" s="27">
        <v>43000</v>
      </c>
      <c r="H1794" s="26">
        <v>866.06</v>
      </c>
      <c r="I1794" s="19">
        <f t="shared" si="66"/>
        <v>1234.0999999999999</v>
      </c>
      <c r="J1794" s="26">
        <f t="shared" si="67"/>
        <v>1307.2</v>
      </c>
      <c r="K1794" s="26">
        <v>2275</v>
      </c>
      <c r="L1794" s="19">
        <f t="shared" si="64"/>
        <v>5682.36</v>
      </c>
      <c r="M1794" s="18">
        <f t="shared" si="65"/>
        <v>37317.64</v>
      </c>
    </row>
    <row r="1795" spans="1:13" ht="25.5" x14ac:dyDescent="0.25">
      <c r="A1795" s="20">
        <v>1036</v>
      </c>
      <c r="B1795" s="21" t="s">
        <v>1248</v>
      </c>
      <c r="C1795" s="22" t="s">
        <v>32</v>
      </c>
      <c r="D1795" s="40" t="s">
        <v>1161</v>
      </c>
      <c r="E1795" s="37" t="s">
        <v>489</v>
      </c>
      <c r="F1795" s="37" t="s">
        <v>27</v>
      </c>
      <c r="G1795" s="27">
        <v>43000</v>
      </c>
      <c r="H1795" s="26">
        <v>866.06</v>
      </c>
      <c r="I1795" s="19">
        <f t="shared" si="66"/>
        <v>1234.0999999999999</v>
      </c>
      <c r="J1795" s="26">
        <f t="shared" si="67"/>
        <v>1307.2</v>
      </c>
      <c r="K1795" s="26">
        <v>25</v>
      </c>
      <c r="L1795" s="19">
        <f t="shared" si="64"/>
        <v>3432.3599999999997</v>
      </c>
      <c r="M1795" s="18">
        <f t="shared" si="65"/>
        <v>39567.64</v>
      </c>
    </row>
    <row r="1796" spans="1:13" ht="25.5" x14ac:dyDescent="0.25">
      <c r="A1796" s="20">
        <v>1037</v>
      </c>
      <c r="B1796" s="23" t="s">
        <v>1249</v>
      </c>
      <c r="C1796" s="30" t="s">
        <v>32</v>
      </c>
      <c r="D1796" s="40" t="s">
        <v>1161</v>
      </c>
      <c r="E1796" s="37" t="s">
        <v>489</v>
      </c>
      <c r="F1796" s="75" t="s">
        <v>30</v>
      </c>
      <c r="G1796" s="26">
        <v>43000</v>
      </c>
      <c r="H1796" s="35">
        <v>866.06</v>
      </c>
      <c r="I1796" s="19">
        <f t="shared" si="66"/>
        <v>1234.0999999999999</v>
      </c>
      <c r="J1796" s="26">
        <f t="shared" si="67"/>
        <v>1307.2</v>
      </c>
      <c r="K1796" s="26">
        <v>25</v>
      </c>
      <c r="L1796" s="19">
        <f t="shared" si="64"/>
        <v>3432.3599999999997</v>
      </c>
      <c r="M1796" s="18">
        <f t="shared" si="65"/>
        <v>39567.64</v>
      </c>
    </row>
    <row r="1797" spans="1:13" ht="25.5" x14ac:dyDescent="0.25">
      <c r="A1797" s="20">
        <v>1038</v>
      </c>
      <c r="B1797" s="23" t="s">
        <v>1250</v>
      </c>
      <c r="C1797" s="30" t="s">
        <v>32</v>
      </c>
      <c r="D1797" s="40" t="s">
        <v>1161</v>
      </c>
      <c r="E1797" s="37" t="s">
        <v>489</v>
      </c>
      <c r="F1797" s="75" t="s">
        <v>30</v>
      </c>
      <c r="G1797" s="28">
        <v>50000</v>
      </c>
      <c r="H1797" s="35">
        <v>1854</v>
      </c>
      <c r="I1797" s="19">
        <f t="shared" si="66"/>
        <v>1435</v>
      </c>
      <c r="J1797" s="26">
        <f t="shared" si="67"/>
        <v>1520</v>
      </c>
      <c r="K1797" s="26">
        <v>25</v>
      </c>
      <c r="L1797" s="19">
        <f t="shared" si="64"/>
        <v>4834</v>
      </c>
      <c r="M1797" s="18">
        <f t="shared" si="65"/>
        <v>45166</v>
      </c>
    </row>
    <row r="1798" spans="1:13" ht="25.5" x14ac:dyDescent="0.25">
      <c r="A1798" s="20">
        <v>1039</v>
      </c>
      <c r="B1798" s="23" t="s">
        <v>1251</v>
      </c>
      <c r="C1798" s="30" t="s">
        <v>14</v>
      </c>
      <c r="D1798" s="40" t="s">
        <v>1161</v>
      </c>
      <c r="E1798" s="37" t="s">
        <v>489</v>
      </c>
      <c r="F1798" s="75" t="s">
        <v>30</v>
      </c>
      <c r="G1798" s="28">
        <v>43000</v>
      </c>
      <c r="H1798" s="35">
        <v>866.06</v>
      </c>
      <c r="I1798" s="19">
        <f t="shared" si="66"/>
        <v>1234.0999999999999</v>
      </c>
      <c r="J1798" s="26">
        <f t="shared" si="67"/>
        <v>1307.2</v>
      </c>
      <c r="K1798" s="26">
        <v>25</v>
      </c>
      <c r="L1798" s="19">
        <f t="shared" si="64"/>
        <v>3432.3599999999997</v>
      </c>
      <c r="M1798" s="18">
        <f t="shared" si="65"/>
        <v>39567.64</v>
      </c>
    </row>
    <row r="1799" spans="1:13" ht="28.5" x14ac:dyDescent="0.25">
      <c r="A1799" s="20">
        <v>1040</v>
      </c>
      <c r="B1799" s="38" t="s">
        <v>1252</v>
      </c>
      <c r="C1799" s="30" t="s">
        <v>32</v>
      </c>
      <c r="D1799" s="40" t="s">
        <v>1161</v>
      </c>
      <c r="E1799" s="37" t="s">
        <v>297</v>
      </c>
      <c r="F1799" s="75" t="s">
        <v>30</v>
      </c>
      <c r="G1799" s="28">
        <v>36000</v>
      </c>
      <c r="H1799" s="35"/>
      <c r="I1799" s="19">
        <f t="shared" si="66"/>
        <v>1033.2</v>
      </c>
      <c r="J1799" s="26">
        <f t="shared" si="67"/>
        <v>1094.4000000000001</v>
      </c>
      <c r="K1799" s="26">
        <v>25</v>
      </c>
      <c r="L1799" s="19">
        <f t="shared" si="64"/>
        <v>2152.6000000000004</v>
      </c>
      <c r="M1799" s="18">
        <f t="shared" si="65"/>
        <v>33847.4</v>
      </c>
    </row>
    <row r="1800" spans="1:13" ht="28.5" x14ac:dyDescent="0.25">
      <c r="A1800" s="20">
        <v>1041</v>
      </c>
      <c r="B1800" s="23" t="s">
        <v>1253</v>
      </c>
      <c r="C1800" s="30" t="s">
        <v>14</v>
      </c>
      <c r="D1800" s="40" t="s">
        <v>1161</v>
      </c>
      <c r="E1800" s="37" t="s">
        <v>1254</v>
      </c>
      <c r="F1800" s="75" t="s">
        <v>30</v>
      </c>
      <c r="G1800" s="26">
        <v>31500</v>
      </c>
      <c r="H1800" s="26"/>
      <c r="I1800" s="19">
        <f t="shared" si="66"/>
        <v>904.05</v>
      </c>
      <c r="J1800" s="26">
        <f t="shared" si="67"/>
        <v>957.6</v>
      </c>
      <c r="K1800" s="26">
        <v>1215.1199999999999</v>
      </c>
      <c r="L1800" s="19">
        <f t="shared" si="64"/>
        <v>3076.77</v>
      </c>
      <c r="M1800" s="18">
        <f t="shared" si="65"/>
        <v>28423.23</v>
      </c>
    </row>
    <row r="1801" spans="1:13" ht="28.5" x14ac:dyDescent="0.25">
      <c r="A1801" s="20">
        <v>1042</v>
      </c>
      <c r="B1801" s="23" t="s">
        <v>1255</v>
      </c>
      <c r="C1801" s="30" t="s">
        <v>32</v>
      </c>
      <c r="D1801" s="40" t="s">
        <v>1161</v>
      </c>
      <c r="E1801" s="37" t="s">
        <v>1254</v>
      </c>
      <c r="F1801" s="75" t="s">
        <v>30</v>
      </c>
      <c r="G1801" s="26">
        <v>36000</v>
      </c>
      <c r="H1801" s="26"/>
      <c r="I1801" s="19">
        <f t="shared" si="66"/>
        <v>1033.2</v>
      </c>
      <c r="J1801" s="26">
        <f t="shared" si="67"/>
        <v>1094.4000000000001</v>
      </c>
      <c r="K1801" s="26">
        <v>1215.1199999999999</v>
      </c>
      <c r="L1801" s="19">
        <f t="shared" si="64"/>
        <v>3342.7200000000003</v>
      </c>
      <c r="M1801" s="18">
        <f t="shared" si="65"/>
        <v>32657.279999999999</v>
      </c>
    </row>
    <row r="1802" spans="1:13" ht="28.5" x14ac:dyDescent="0.25">
      <c r="A1802" s="20">
        <v>1043</v>
      </c>
      <c r="B1802" s="23" t="s">
        <v>1256</v>
      </c>
      <c r="C1802" s="30" t="s">
        <v>32</v>
      </c>
      <c r="D1802" s="40" t="s">
        <v>1161</v>
      </c>
      <c r="E1802" s="37" t="s">
        <v>1254</v>
      </c>
      <c r="F1802" s="75" t="s">
        <v>30</v>
      </c>
      <c r="G1802" s="26">
        <v>31500</v>
      </c>
      <c r="H1802" s="26"/>
      <c r="I1802" s="19">
        <f t="shared" si="66"/>
        <v>904.05</v>
      </c>
      <c r="J1802" s="26">
        <f t="shared" si="67"/>
        <v>957.6</v>
      </c>
      <c r="K1802" s="26">
        <v>25</v>
      </c>
      <c r="L1802" s="19">
        <f t="shared" si="64"/>
        <v>1886.65</v>
      </c>
      <c r="M1802" s="18">
        <f t="shared" si="65"/>
        <v>29613.35</v>
      </c>
    </row>
    <row r="1803" spans="1:13" ht="28.5" x14ac:dyDescent="0.25">
      <c r="A1803" s="20">
        <v>1044</v>
      </c>
      <c r="B1803" s="23" t="s">
        <v>1257</v>
      </c>
      <c r="C1803" s="30" t="s">
        <v>14</v>
      </c>
      <c r="D1803" s="40" t="s">
        <v>1161</v>
      </c>
      <c r="E1803" s="37" t="s">
        <v>1254</v>
      </c>
      <c r="F1803" s="75" t="s">
        <v>30</v>
      </c>
      <c r="G1803" s="26">
        <v>31500</v>
      </c>
      <c r="H1803" s="26"/>
      <c r="I1803" s="19">
        <f t="shared" si="66"/>
        <v>904.05</v>
      </c>
      <c r="J1803" s="26">
        <f t="shared" si="67"/>
        <v>957.6</v>
      </c>
      <c r="K1803" s="26">
        <v>1215.1199999999999</v>
      </c>
      <c r="L1803" s="19">
        <f t="shared" si="64"/>
        <v>3076.77</v>
      </c>
      <c r="M1803" s="18">
        <f t="shared" si="65"/>
        <v>28423.23</v>
      </c>
    </row>
    <row r="1804" spans="1:13" ht="28.5" x14ac:dyDescent="0.25">
      <c r="A1804" s="20">
        <v>1045</v>
      </c>
      <c r="B1804" s="23" t="s">
        <v>1258</v>
      </c>
      <c r="C1804" s="30" t="s">
        <v>32</v>
      </c>
      <c r="D1804" s="40" t="s">
        <v>1161</v>
      </c>
      <c r="E1804" s="37" t="s">
        <v>1254</v>
      </c>
      <c r="F1804" s="75" t="s">
        <v>30</v>
      </c>
      <c r="G1804" s="26">
        <v>31500</v>
      </c>
      <c r="H1804" s="26"/>
      <c r="I1804" s="19">
        <f t="shared" si="66"/>
        <v>904.05</v>
      </c>
      <c r="J1804" s="26">
        <f t="shared" si="67"/>
        <v>957.6</v>
      </c>
      <c r="K1804" s="26">
        <v>2865.12</v>
      </c>
      <c r="L1804" s="19">
        <f t="shared" si="64"/>
        <v>4726.7700000000004</v>
      </c>
      <c r="M1804" s="18">
        <f t="shared" si="65"/>
        <v>26773.23</v>
      </c>
    </row>
    <row r="1805" spans="1:13" ht="28.5" x14ac:dyDescent="0.25">
      <c r="A1805" s="20">
        <v>1046</v>
      </c>
      <c r="B1805" s="23" t="s">
        <v>1259</v>
      </c>
      <c r="C1805" s="30" t="s">
        <v>32</v>
      </c>
      <c r="D1805" s="40" t="s">
        <v>1161</v>
      </c>
      <c r="E1805" s="37" t="s">
        <v>1254</v>
      </c>
      <c r="F1805" s="75" t="s">
        <v>30</v>
      </c>
      <c r="G1805" s="26">
        <v>31500</v>
      </c>
      <c r="H1805" s="26"/>
      <c r="I1805" s="19">
        <f t="shared" si="66"/>
        <v>904.05</v>
      </c>
      <c r="J1805" s="26">
        <f t="shared" si="67"/>
        <v>957.6</v>
      </c>
      <c r="K1805" s="26">
        <v>25</v>
      </c>
      <c r="L1805" s="19">
        <f t="shared" si="64"/>
        <v>1886.65</v>
      </c>
      <c r="M1805" s="18">
        <f t="shared" si="65"/>
        <v>29613.35</v>
      </c>
    </row>
    <row r="1806" spans="1:13" ht="28.5" x14ac:dyDescent="0.25">
      <c r="A1806" s="20">
        <v>1047</v>
      </c>
      <c r="B1806" s="23" t="s">
        <v>1260</v>
      </c>
      <c r="C1806" s="30" t="s">
        <v>14</v>
      </c>
      <c r="D1806" s="40" t="s">
        <v>1161</v>
      </c>
      <c r="E1806" s="37" t="s">
        <v>1254</v>
      </c>
      <c r="F1806" s="75" t="s">
        <v>30</v>
      </c>
      <c r="G1806" s="26">
        <v>31500</v>
      </c>
      <c r="H1806" s="26"/>
      <c r="I1806" s="19">
        <f t="shared" si="66"/>
        <v>904.05</v>
      </c>
      <c r="J1806" s="26">
        <f t="shared" si="67"/>
        <v>957.6</v>
      </c>
      <c r="K1806" s="26">
        <v>25</v>
      </c>
      <c r="L1806" s="19">
        <f t="shared" si="64"/>
        <v>1886.65</v>
      </c>
      <c r="M1806" s="18">
        <f t="shared" si="65"/>
        <v>29613.35</v>
      </c>
    </row>
    <row r="1807" spans="1:13" ht="28.5" x14ac:dyDescent="0.25">
      <c r="A1807" s="20">
        <v>1048</v>
      </c>
      <c r="B1807" s="23" t="s">
        <v>1261</v>
      </c>
      <c r="C1807" s="30" t="s">
        <v>14</v>
      </c>
      <c r="D1807" s="40" t="s">
        <v>1161</v>
      </c>
      <c r="E1807" s="37" t="s">
        <v>1254</v>
      </c>
      <c r="F1807" s="75" t="s">
        <v>30</v>
      </c>
      <c r="G1807" s="26">
        <v>31500</v>
      </c>
      <c r="H1807" s="26"/>
      <c r="I1807" s="26">
        <f t="shared" si="66"/>
        <v>904.05</v>
      </c>
      <c r="J1807" s="26">
        <f t="shared" si="67"/>
        <v>957.6</v>
      </c>
      <c r="K1807" s="26">
        <v>174.76</v>
      </c>
      <c r="L1807" s="26">
        <f t="shared" si="64"/>
        <v>2036.41</v>
      </c>
      <c r="M1807" s="27">
        <f t="shared" si="65"/>
        <v>29463.59</v>
      </c>
    </row>
    <row r="1808" spans="1:13" s="109" customFormat="1" x14ac:dyDescent="0.25">
      <c r="A1808" s="92"/>
      <c r="B1808" s="65"/>
      <c r="C1808" s="120"/>
      <c r="D1808" s="95"/>
      <c r="E1808" s="96"/>
      <c r="F1808" s="102"/>
      <c r="G1808" s="98"/>
      <c r="H1808" s="98"/>
      <c r="I1808" s="98"/>
      <c r="J1808" s="98"/>
      <c r="K1808" s="98"/>
      <c r="L1808" s="98"/>
      <c r="M1808" s="97"/>
    </row>
    <row r="1809" spans="1:13" s="109" customFormat="1" x14ac:dyDescent="0.25">
      <c r="A1809" s="92"/>
      <c r="B1809" s="65"/>
      <c r="C1809" s="120"/>
      <c r="D1809" s="95"/>
      <c r="E1809" s="96"/>
      <c r="F1809" s="102"/>
      <c r="G1809" s="98"/>
      <c r="H1809" s="98"/>
      <c r="I1809" s="98"/>
      <c r="J1809" s="98"/>
      <c r="K1809" s="98"/>
      <c r="L1809" s="98"/>
      <c r="M1809" s="97"/>
    </row>
    <row r="1810" spans="1:13" s="109" customFormat="1" x14ac:dyDescent="0.25">
      <c r="A1810" s="92"/>
      <c r="B1810" s="65"/>
      <c r="C1810" s="120"/>
      <c r="D1810" s="95"/>
      <c r="E1810" s="96"/>
      <c r="F1810" s="102"/>
      <c r="G1810" s="98"/>
      <c r="H1810" s="98"/>
      <c r="I1810" s="98"/>
      <c r="J1810" s="98"/>
      <c r="K1810" s="98"/>
      <c r="L1810" s="98"/>
      <c r="M1810" s="97"/>
    </row>
    <row r="1811" spans="1:13" s="109" customFormat="1" x14ac:dyDescent="0.25">
      <c r="A1811" s="92"/>
      <c r="B1811" s="65"/>
      <c r="C1811" s="120"/>
      <c r="D1811" s="95"/>
      <c r="E1811" s="96"/>
      <c r="F1811" s="102"/>
      <c r="G1811" s="98"/>
      <c r="H1811" s="98"/>
      <c r="I1811" s="98"/>
      <c r="J1811" s="98"/>
      <c r="K1811" s="98"/>
      <c r="L1811" s="98"/>
      <c r="M1811" s="97"/>
    </row>
    <row r="1812" spans="1:13" s="109" customFormat="1" ht="18" x14ac:dyDescent="0.25">
      <c r="A1812" s="149" t="s">
        <v>1935</v>
      </c>
      <c r="B1812" s="149"/>
      <c r="C1812" s="149"/>
      <c r="D1812" s="149"/>
      <c r="E1812" s="149"/>
      <c r="F1812" s="149"/>
      <c r="G1812" s="149"/>
      <c r="H1812" s="149"/>
      <c r="I1812" s="149"/>
      <c r="J1812" s="149"/>
      <c r="K1812" s="149"/>
      <c r="L1812" s="149"/>
      <c r="M1812" s="149"/>
    </row>
    <row r="1813" spans="1:13" s="109" customFormat="1" ht="18" x14ac:dyDescent="0.25">
      <c r="A1813" s="149" t="s">
        <v>1936</v>
      </c>
      <c r="B1813" s="149"/>
      <c r="C1813" s="149"/>
      <c r="D1813" s="149"/>
      <c r="E1813" s="149"/>
      <c r="F1813" s="149"/>
      <c r="G1813" s="149"/>
      <c r="H1813" s="149"/>
      <c r="I1813" s="149"/>
      <c r="J1813" s="149"/>
      <c r="K1813" s="149"/>
      <c r="L1813" s="149"/>
      <c r="M1813" s="149"/>
    </row>
    <row r="1814" spans="1:13" s="109" customFormat="1" ht="18" x14ac:dyDescent="0.25">
      <c r="A1814" s="149" t="s">
        <v>1937</v>
      </c>
      <c r="B1814" s="149"/>
      <c r="C1814" s="149"/>
      <c r="D1814" s="149"/>
      <c r="E1814" s="149"/>
      <c r="F1814" s="149"/>
      <c r="G1814" s="149"/>
      <c r="H1814" s="149"/>
      <c r="I1814" s="149"/>
      <c r="J1814" s="149"/>
      <c r="K1814" s="149"/>
      <c r="L1814" s="149"/>
      <c r="M1814" s="149"/>
    </row>
    <row r="1815" spans="1:13" s="109" customFormat="1" x14ac:dyDescent="0.25">
      <c r="A1815" s="68"/>
      <c r="B1815" s="69"/>
      <c r="C1815" s="70"/>
      <c r="D1815" s="71"/>
      <c r="E1815" s="71"/>
      <c r="F1815" s="72"/>
      <c r="G1815" s="73"/>
      <c r="H1815" s="73"/>
      <c r="I1815" s="73"/>
      <c r="J1815" s="73"/>
      <c r="K1815" s="73"/>
      <c r="L1815" s="73"/>
      <c r="M1815" s="73"/>
    </row>
    <row r="1816" spans="1:13" s="109" customFormat="1" ht="18" x14ac:dyDescent="0.25">
      <c r="A1816" s="149" t="s">
        <v>1938</v>
      </c>
      <c r="B1816" s="149"/>
      <c r="C1816" s="149"/>
      <c r="D1816" s="149"/>
      <c r="E1816" s="149"/>
      <c r="F1816" s="149"/>
      <c r="G1816" s="149"/>
      <c r="H1816" s="149"/>
      <c r="I1816" s="149"/>
      <c r="J1816" s="149"/>
      <c r="K1816" s="149"/>
      <c r="L1816" s="149"/>
      <c r="M1816" s="149"/>
    </row>
    <row r="1817" spans="1:13" s="109" customFormat="1" ht="18" x14ac:dyDescent="0.25">
      <c r="A1817" s="149" t="s">
        <v>1940</v>
      </c>
      <c r="B1817" s="149"/>
      <c r="C1817" s="149"/>
      <c r="D1817" s="149"/>
      <c r="E1817" s="149"/>
      <c r="F1817" s="149"/>
      <c r="G1817" s="149"/>
      <c r="H1817" s="149"/>
      <c r="I1817" s="149"/>
      <c r="J1817" s="149"/>
      <c r="K1817" s="149"/>
      <c r="L1817" s="149"/>
      <c r="M1817" s="149"/>
    </row>
    <row r="1818" spans="1:13" s="109" customFormat="1" x14ac:dyDescent="0.25">
      <c r="A1818" s="68"/>
      <c r="B1818" s="69"/>
      <c r="C1818" s="70"/>
      <c r="D1818" s="71"/>
      <c r="E1818" s="71"/>
      <c r="F1818" s="72"/>
      <c r="G1818" s="73"/>
      <c r="H1818" s="73"/>
      <c r="I1818" s="73"/>
      <c r="J1818" s="73"/>
      <c r="K1818" s="73"/>
      <c r="L1818" s="73"/>
      <c r="M1818" s="73"/>
    </row>
    <row r="1819" spans="1:13" s="109" customFormat="1" ht="18" x14ac:dyDescent="0.25">
      <c r="A1819" s="150" t="s">
        <v>1939</v>
      </c>
      <c r="B1819" s="150"/>
      <c r="C1819" s="150"/>
      <c r="D1819" s="150"/>
      <c r="E1819" s="150"/>
      <c r="F1819" s="150"/>
      <c r="G1819" s="150"/>
      <c r="H1819" s="150"/>
      <c r="I1819" s="150"/>
      <c r="J1819" s="150"/>
      <c r="K1819" s="150"/>
      <c r="L1819" s="150"/>
      <c r="M1819" s="150"/>
    </row>
    <row r="1820" spans="1:13" s="109" customFormat="1" ht="15.75" thickBot="1" x14ac:dyDescent="0.3">
      <c r="A1820" s="68"/>
      <c r="B1820" s="69"/>
      <c r="C1820" s="70"/>
      <c r="D1820" s="71"/>
      <c r="E1820" s="71"/>
      <c r="F1820" s="72"/>
      <c r="G1820" s="73"/>
      <c r="H1820" s="73"/>
      <c r="I1820" s="73"/>
      <c r="J1820" s="73"/>
      <c r="K1820" s="73"/>
      <c r="L1820" s="73"/>
      <c r="M1820" s="73"/>
    </row>
    <row r="1821" spans="1:13" s="109" customFormat="1" ht="29.25" thickBot="1" x14ac:dyDescent="0.3">
      <c r="A1821" s="9" t="s">
        <v>0</v>
      </c>
      <c r="B1821" s="10" t="s">
        <v>1</v>
      </c>
      <c r="C1821" s="11" t="s">
        <v>2</v>
      </c>
      <c r="D1821" s="11" t="s">
        <v>3</v>
      </c>
      <c r="E1821" s="10" t="s">
        <v>4</v>
      </c>
      <c r="F1821" s="11" t="s">
        <v>5</v>
      </c>
      <c r="G1821" s="10" t="s">
        <v>6</v>
      </c>
      <c r="H1821" s="12" t="s">
        <v>7</v>
      </c>
      <c r="I1821" s="12" t="s">
        <v>8</v>
      </c>
      <c r="J1821" s="12" t="s">
        <v>9</v>
      </c>
      <c r="K1821" s="10" t="s">
        <v>10</v>
      </c>
      <c r="L1821" s="12" t="s">
        <v>11</v>
      </c>
      <c r="M1821" s="12" t="s">
        <v>12</v>
      </c>
    </row>
    <row r="1822" spans="1:13" ht="28.5" x14ac:dyDescent="0.25">
      <c r="A1822" s="13">
        <v>1049</v>
      </c>
      <c r="B1822" s="16" t="s">
        <v>1262</v>
      </c>
      <c r="C1822" s="110" t="s">
        <v>32</v>
      </c>
      <c r="D1822" s="82" t="s">
        <v>1161</v>
      </c>
      <c r="E1822" s="74" t="s">
        <v>1254</v>
      </c>
      <c r="F1822" s="119" t="s">
        <v>30</v>
      </c>
      <c r="G1822" s="19">
        <v>31500</v>
      </c>
      <c r="H1822" s="19"/>
      <c r="I1822" s="19">
        <f t="shared" si="66"/>
        <v>904.05</v>
      </c>
      <c r="J1822" s="19">
        <f t="shared" si="67"/>
        <v>957.6</v>
      </c>
      <c r="K1822" s="19">
        <v>1215.1199999999999</v>
      </c>
      <c r="L1822" s="19">
        <f t="shared" si="64"/>
        <v>3076.77</v>
      </c>
      <c r="M1822" s="18">
        <f t="shared" si="65"/>
        <v>28423.23</v>
      </c>
    </row>
    <row r="1823" spans="1:13" ht="28.5" x14ac:dyDescent="0.25">
      <c r="A1823" s="20">
        <v>1050</v>
      </c>
      <c r="B1823" s="23" t="s">
        <v>1263</v>
      </c>
      <c r="C1823" s="30" t="s">
        <v>14</v>
      </c>
      <c r="D1823" s="40" t="s">
        <v>1161</v>
      </c>
      <c r="E1823" s="37" t="s">
        <v>1254</v>
      </c>
      <c r="F1823" s="75" t="s">
        <v>30</v>
      </c>
      <c r="G1823" s="26">
        <v>31500</v>
      </c>
      <c r="H1823" s="26"/>
      <c r="I1823" s="19">
        <f t="shared" si="66"/>
        <v>904.05</v>
      </c>
      <c r="J1823" s="26">
        <f t="shared" si="67"/>
        <v>957.6</v>
      </c>
      <c r="K1823" s="26">
        <v>25</v>
      </c>
      <c r="L1823" s="19">
        <f t="shared" si="64"/>
        <v>1886.65</v>
      </c>
      <c r="M1823" s="18">
        <f t="shared" si="65"/>
        <v>29613.35</v>
      </c>
    </row>
    <row r="1824" spans="1:13" ht="28.5" x14ac:dyDescent="0.25">
      <c r="A1824" s="20">
        <v>1051</v>
      </c>
      <c r="B1824" s="23" t="s">
        <v>1264</v>
      </c>
      <c r="C1824" s="30" t="s">
        <v>14</v>
      </c>
      <c r="D1824" s="40" t="s">
        <v>1161</v>
      </c>
      <c r="E1824" s="37" t="s">
        <v>1254</v>
      </c>
      <c r="F1824" s="75" t="s">
        <v>30</v>
      </c>
      <c r="G1824" s="26">
        <v>31500</v>
      </c>
      <c r="H1824" s="26"/>
      <c r="I1824" s="19">
        <f t="shared" si="66"/>
        <v>904.05</v>
      </c>
      <c r="J1824" s="26">
        <f t="shared" si="67"/>
        <v>957.6</v>
      </c>
      <c r="K1824" s="26">
        <v>25</v>
      </c>
      <c r="L1824" s="19">
        <f t="shared" si="64"/>
        <v>1886.65</v>
      </c>
      <c r="M1824" s="18">
        <f t="shared" si="65"/>
        <v>29613.35</v>
      </c>
    </row>
    <row r="1825" spans="1:13" ht="28.5" x14ac:dyDescent="0.25">
      <c r="A1825" s="20">
        <v>1052</v>
      </c>
      <c r="B1825" s="23" t="s">
        <v>1265</v>
      </c>
      <c r="C1825" s="30" t="s">
        <v>32</v>
      </c>
      <c r="D1825" s="40" t="s">
        <v>1161</v>
      </c>
      <c r="E1825" s="37" t="s">
        <v>1254</v>
      </c>
      <c r="F1825" s="75" t="s">
        <v>30</v>
      </c>
      <c r="G1825" s="26">
        <v>31500</v>
      </c>
      <c r="H1825" s="26"/>
      <c r="I1825" s="19">
        <f t="shared" si="66"/>
        <v>904.05</v>
      </c>
      <c r="J1825" s="26">
        <f t="shared" si="67"/>
        <v>957.6</v>
      </c>
      <c r="K1825" s="26">
        <v>678.4</v>
      </c>
      <c r="L1825" s="19">
        <f t="shared" si="64"/>
        <v>2540.0500000000002</v>
      </c>
      <c r="M1825" s="18">
        <f t="shared" si="65"/>
        <v>28959.95</v>
      </c>
    </row>
    <row r="1826" spans="1:13" ht="28.5" x14ac:dyDescent="0.25">
      <c r="A1826" s="20">
        <v>1053</v>
      </c>
      <c r="B1826" s="23" t="s">
        <v>1266</v>
      </c>
      <c r="C1826" s="30" t="s">
        <v>32</v>
      </c>
      <c r="D1826" s="40" t="s">
        <v>1161</v>
      </c>
      <c r="E1826" s="37" t="s">
        <v>1254</v>
      </c>
      <c r="F1826" s="75" t="s">
        <v>30</v>
      </c>
      <c r="G1826" s="26">
        <v>31500</v>
      </c>
      <c r="H1826" s="26"/>
      <c r="I1826" s="19">
        <f t="shared" si="66"/>
        <v>904.05</v>
      </c>
      <c r="J1826" s="26">
        <f t="shared" si="67"/>
        <v>957.6</v>
      </c>
      <c r="K1826" s="26">
        <v>1052.5899999999999</v>
      </c>
      <c r="L1826" s="19">
        <f t="shared" si="64"/>
        <v>2914.24</v>
      </c>
      <c r="M1826" s="18">
        <f t="shared" si="65"/>
        <v>28585.760000000002</v>
      </c>
    </row>
    <row r="1827" spans="1:13" ht="28.5" x14ac:dyDescent="0.25">
      <c r="A1827" s="20">
        <v>1054</v>
      </c>
      <c r="B1827" s="23" t="s">
        <v>1267</v>
      </c>
      <c r="C1827" s="30" t="s">
        <v>32</v>
      </c>
      <c r="D1827" s="40" t="s">
        <v>1161</v>
      </c>
      <c r="E1827" s="37" t="s">
        <v>1254</v>
      </c>
      <c r="F1827" s="75" t="s">
        <v>30</v>
      </c>
      <c r="G1827" s="26">
        <v>31500</v>
      </c>
      <c r="H1827" s="26"/>
      <c r="I1827" s="19">
        <f t="shared" si="66"/>
        <v>904.05</v>
      </c>
      <c r="J1827" s="26">
        <f t="shared" si="67"/>
        <v>957.6</v>
      </c>
      <c r="K1827" s="26">
        <v>678.4</v>
      </c>
      <c r="L1827" s="19">
        <f t="shared" si="64"/>
        <v>2540.0500000000002</v>
      </c>
      <c r="M1827" s="18">
        <f t="shared" si="65"/>
        <v>28959.95</v>
      </c>
    </row>
    <row r="1828" spans="1:13" ht="28.5" x14ac:dyDescent="0.25">
      <c r="A1828" s="20">
        <v>1055</v>
      </c>
      <c r="B1828" s="23" t="s">
        <v>1268</v>
      </c>
      <c r="C1828" s="30" t="s">
        <v>32</v>
      </c>
      <c r="D1828" s="40" t="s">
        <v>1161</v>
      </c>
      <c r="E1828" s="37" t="s">
        <v>1254</v>
      </c>
      <c r="F1828" s="75" t="s">
        <v>30</v>
      </c>
      <c r="G1828" s="26">
        <v>31500</v>
      </c>
      <c r="H1828" s="26"/>
      <c r="I1828" s="19">
        <f t="shared" si="66"/>
        <v>904.05</v>
      </c>
      <c r="J1828" s="26">
        <f t="shared" si="67"/>
        <v>957.6</v>
      </c>
      <c r="K1828" s="26">
        <v>1215.1199999999999</v>
      </c>
      <c r="L1828" s="19">
        <f t="shared" si="64"/>
        <v>3076.77</v>
      </c>
      <c r="M1828" s="18">
        <f t="shared" si="65"/>
        <v>28423.23</v>
      </c>
    </row>
    <row r="1829" spans="1:13" ht="28.5" x14ac:dyDescent="0.25">
      <c r="A1829" s="20">
        <v>1056</v>
      </c>
      <c r="B1829" s="23" t="s">
        <v>1269</v>
      </c>
      <c r="C1829" s="30" t="s">
        <v>14</v>
      </c>
      <c r="D1829" s="40" t="s">
        <v>1161</v>
      </c>
      <c r="E1829" s="37" t="s">
        <v>1254</v>
      </c>
      <c r="F1829" s="75" t="s">
        <v>30</v>
      </c>
      <c r="G1829" s="26">
        <v>31500</v>
      </c>
      <c r="H1829" s="26"/>
      <c r="I1829" s="19">
        <f t="shared" si="66"/>
        <v>904.05</v>
      </c>
      <c r="J1829" s="26">
        <f t="shared" si="67"/>
        <v>957.6</v>
      </c>
      <c r="K1829" s="26">
        <v>1003.6</v>
      </c>
      <c r="L1829" s="19">
        <f t="shared" si="64"/>
        <v>2865.25</v>
      </c>
      <c r="M1829" s="18">
        <f t="shared" si="65"/>
        <v>28634.75</v>
      </c>
    </row>
    <row r="1830" spans="1:13" ht="28.5" x14ac:dyDescent="0.25">
      <c r="A1830" s="20">
        <v>1057</v>
      </c>
      <c r="B1830" s="23" t="s">
        <v>1270</v>
      </c>
      <c r="C1830" s="30" t="s">
        <v>14</v>
      </c>
      <c r="D1830" s="40" t="s">
        <v>1161</v>
      </c>
      <c r="E1830" s="37" t="s">
        <v>1254</v>
      </c>
      <c r="F1830" s="75" t="s">
        <v>30</v>
      </c>
      <c r="G1830" s="26">
        <v>31500</v>
      </c>
      <c r="H1830" s="26"/>
      <c r="I1830" s="19">
        <f t="shared" si="66"/>
        <v>904.05</v>
      </c>
      <c r="J1830" s="26">
        <f t="shared" si="67"/>
        <v>957.6</v>
      </c>
      <c r="K1830" s="26">
        <v>25</v>
      </c>
      <c r="L1830" s="19">
        <f t="shared" si="64"/>
        <v>1886.65</v>
      </c>
      <c r="M1830" s="18">
        <f t="shared" si="65"/>
        <v>29613.35</v>
      </c>
    </row>
    <row r="1831" spans="1:13" ht="28.5" x14ac:dyDescent="0.25">
      <c r="A1831" s="20">
        <v>1058</v>
      </c>
      <c r="B1831" s="23" t="s">
        <v>1271</v>
      </c>
      <c r="C1831" s="30" t="s">
        <v>32</v>
      </c>
      <c r="D1831" s="40" t="s">
        <v>1161</v>
      </c>
      <c r="E1831" s="37" t="s">
        <v>1254</v>
      </c>
      <c r="F1831" s="75" t="s">
        <v>30</v>
      </c>
      <c r="G1831" s="26">
        <v>31500</v>
      </c>
      <c r="H1831" s="26"/>
      <c r="I1831" s="19">
        <f t="shared" si="66"/>
        <v>904.05</v>
      </c>
      <c r="J1831" s="26">
        <f t="shared" si="67"/>
        <v>957.6</v>
      </c>
      <c r="K1831" s="26">
        <v>25</v>
      </c>
      <c r="L1831" s="19">
        <f t="shared" si="64"/>
        <v>1886.65</v>
      </c>
      <c r="M1831" s="18">
        <f t="shared" si="65"/>
        <v>29613.35</v>
      </c>
    </row>
    <row r="1832" spans="1:13" ht="28.5" x14ac:dyDescent="0.25">
      <c r="A1832" s="20">
        <v>1059</v>
      </c>
      <c r="B1832" s="23" t="s">
        <v>1272</v>
      </c>
      <c r="C1832" s="30" t="s">
        <v>14</v>
      </c>
      <c r="D1832" s="40" t="s">
        <v>1161</v>
      </c>
      <c r="E1832" s="37" t="s">
        <v>1254</v>
      </c>
      <c r="F1832" s="75" t="s">
        <v>30</v>
      </c>
      <c r="G1832" s="26">
        <v>31500</v>
      </c>
      <c r="H1832" s="26"/>
      <c r="I1832" s="19">
        <f t="shared" si="66"/>
        <v>904.05</v>
      </c>
      <c r="J1832" s="26">
        <f t="shared" si="67"/>
        <v>957.6</v>
      </c>
      <c r="K1832" s="26">
        <v>1003.6</v>
      </c>
      <c r="L1832" s="19">
        <f t="shared" si="64"/>
        <v>2865.25</v>
      </c>
      <c r="M1832" s="18">
        <f t="shared" si="65"/>
        <v>28634.75</v>
      </c>
    </row>
    <row r="1833" spans="1:13" ht="28.5" x14ac:dyDescent="0.25">
      <c r="A1833" s="20">
        <v>1060</v>
      </c>
      <c r="B1833" s="23" t="s">
        <v>1273</v>
      </c>
      <c r="C1833" s="30" t="s">
        <v>32</v>
      </c>
      <c r="D1833" s="40" t="s">
        <v>1161</v>
      </c>
      <c r="E1833" s="37" t="s">
        <v>1254</v>
      </c>
      <c r="F1833" s="75" t="s">
        <v>30</v>
      </c>
      <c r="G1833" s="26">
        <v>31500</v>
      </c>
      <c r="H1833" s="26"/>
      <c r="I1833" s="19">
        <f t="shared" si="66"/>
        <v>904.05</v>
      </c>
      <c r="J1833" s="26">
        <f t="shared" si="67"/>
        <v>957.6</v>
      </c>
      <c r="K1833" s="26">
        <v>648.70000000000005</v>
      </c>
      <c r="L1833" s="19">
        <f t="shared" si="64"/>
        <v>2510.3500000000004</v>
      </c>
      <c r="M1833" s="18">
        <f t="shared" si="65"/>
        <v>28989.65</v>
      </c>
    </row>
    <row r="1834" spans="1:13" ht="28.5" x14ac:dyDescent="0.25">
      <c r="A1834" s="20">
        <v>1061</v>
      </c>
      <c r="B1834" s="23" t="s">
        <v>1274</v>
      </c>
      <c r="C1834" s="30" t="s">
        <v>32</v>
      </c>
      <c r="D1834" s="40" t="s">
        <v>1161</v>
      </c>
      <c r="E1834" s="37" t="s">
        <v>1254</v>
      </c>
      <c r="F1834" s="75" t="s">
        <v>30</v>
      </c>
      <c r="G1834" s="26">
        <v>31500</v>
      </c>
      <c r="H1834" s="26"/>
      <c r="I1834" s="19">
        <f t="shared" si="66"/>
        <v>904.05</v>
      </c>
      <c r="J1834" s="26">
        <f t="shared" si="67"/>
        <v>957.6</v>
      </c>
      <c r="K1834" s="26">
        <v>351.74</v>
      </c>
      <c r="L1834" s="19">
        <f t="shared" si="64"/>
        <v>2213.3900000000003</v>
      </c>
      <c r="M1834" s="18">
        <f t="shared" si="65"/>
        <v>29286.61</v>
      </c>
    </row>
    <row r="1835" spans="1:13" ht="28.5" x14ac:dyDescent="0.25">
      <c r="A1835" s="20">
        <v>1062</v>
      </c>
      <c r="B1835" s="33" t="s">
        <v>1275</v>
      </c>
      <c r="C1835" s="34" t="s">
        <v>32</v>
      </c>
      <c r="D1835" s="40" t="s">
        <v>1161</v>
      </c>
      <c r="E1835" s="37" t="s">
        <v>1254</v>
      </c>
      <c r="F1835" s="75" t="s">
        <v>30</v>
      </c>
      <c r="G1835" s="35">
        <v>36000</v>
      </c>
      <c r="H1835" s="35"/>
      <c r="I1835" s="19">
        <f t="shared" si="66"/>
        <v>1033.2</v>
      </c>
      <c r="J1835" s="26">
        <f t="shared" si="67"/>
        <v>1094.4000000000001</v>
      </c>
      <c r="K1835" s="35">
        <v>25</v>
      </c>
      <c r="L1835" s="19">
        <f t="shared" si="64"/>
        <v>2152.6000000000004</v>
      </c>
      <c r="M1835" s="18">
        <f t="shared" si="65"/>
        <v>33847.4</v>
      </c>
    </row>
    <row r="1836" spans="1:13" ht="28.5" x14ac:dyDescent="0.25">
      <c r="A1836" s="20">
        <v>1063</v>
      </c>
      <c r="B1836" s="21" t="s">
        <v>1276</v>
      </c>
      <c r="C1836" s="22" t="s">
        <v>32</v>
      </c>
      <c r="D1836" s="40" t="s">
        <v>1161</v>
      </c>
      <c r="E1836" s="37" t="s">
        <v>1254</v>
      </c>
      <c r="F1836" s="37" t="s">
        <v>27</v>
      </c>
      <c r="G1836" s="27">
        <v>31500</v>
      </c>
      <c r="H1836" s="26"/>
      <c r="I1836" s="19">
        <f t="shared" si="66"/>
        <v>904.05</v>
      </c>
      <c r="J1836" s="26">
        <f t="shared" si="67"/>
        <v>957.6</v>
      </c>
      <c r="K1836" s="26">
        <v>1331.8</v>
      </c>
      <c r="L1836" s="19">
        <f t="shared" si="64"/>
        <v>3193.45</v>
      </c>
      <c r="M1836" s="18">
        <f t="shared" si="65"/>
        <v>28306.55</v>
      </c>
    </row>
    <row r="1837" spans="1:13" ht="28.5" x14ac:dyDescent="0.25">
      <c r="A1837" s="20">
        <v>1064</v>
      </c>
      <c r="B1837" s="21" t="s">
        <v>1277</v>
      </c>
      <c r="C1837" s="22" t="s">
        <v>32</v>
      </c>
      <c r="D1837" s="40" t="s">
        <v>1161</v>
      </c>
      <c r="E1837" s="37" t="s">
        <v>1254</v>
      </c>
      <c r="F1837" s="37" t="s">
        <v>27</v>
      </c>
      <c r="G1837" s="27">
        <v>31500</v>
      </c>
      <c r="H1837" s="26"/>
      <c r="I1837" s="19">
        <f t="shared" si="66"/>
        <v>904.05</v>
      </c>
      <c r="J1837" s="26">
        <f t="shared" si="67"/>
        <v>957.6</v>
      </c>
      <c r="K1837" s="26">
        <v>351.7</v>
      </c>
      <c r="L1837" s="19">
        <f t="shared" si="64"/>
        <v>2213.35</v>
      </c>
      <c r="M1837" s="18">
        <f t="shared" si="65"/>
        <v>29286.65</v>
      </c>
    </row>
    <row r="1838" spans="1:13" ht="28.5" x14ac:dyDescent="0.25">
      <c r="A1838" s="20">
        <v>1065</v>
      </c>
      <c r="B1838" s="33" t="s">
        <v>1278</v>
      </c>
      <c r="C1838" s="34" t="s">
        <v>14</v>
      </c>
      <c r="D1838" s="40" t="s">
        <v>1161</v>
      </c>
      <c r="E1838" s="37" t="s">
        <v>314</v>
      </c>
      <c r="F1838" s="75" t="s">
        <v>30</v>
      </c>
      <c r="G1838" s="35">
        <v>36000</v>
      </c>
      <c r="H1838" s="35"/>
      <c r="I1838" s="19">
        <f t="shared" si="66"/>
        <v>1033.2</v>
      </c>
      <c r="J1838" s="26">
        <f t="shared" si="67"/>
        <v>1094.4000000000001</v>
      </c>
      <c r="K1838" s="35">
        <v>25</v>
      </c>
      <c r="L1838" s="19">
        <f t="shared" si="64"/>
        <v>2152.6000000000004</v>
      </c>
      <c r="M1838" s="18">
        <f t="shared" si="65"/>
        <v>33847.4</v>
      </c>
    </row>
    <row r="1839" spans="1:13" ht="28.5" x14ac:dyDescent="0.25">
      <c r="A1839" s="20">
        <v>1066</v>
      </c>
      <c r="B1839" s="23" t="s">
        <v>1279</v>
      </c>
      <c r="C1839" s="30" t="s">
        <v>14</v>
      </c>
      <c r="D1839" s="40" t="s">
        <v>1161</v>
      </c>
      <c r="E1839" s="37" t="s">
        <v>314</v>
      </c>
      <c r="F1839" s="75" t="s">
        <v>30</v>
      </c>
      <c r="G1839" s="26">
        <v>22000</v>
      </c>
      <c r="H1839" s="26"/>
      <c r="I1839" s="19">
        <f t="shared" si="66"/>
        <v>631.4</v>
      </c>
      <c r="J1839" s="26">
        <f t="shared" si="67"/>
        <v>668.8</v>
      </c>
      <c r="K1839" s="26">
        <v>25</v>
      </c>
      <c r="L1839" s="19">
        <f t="shared" si="64"/>
        <v>1325.1999999999998</v>
      </c>
      <c r="M1839" s="18">
        <f t="shared" si="65"/>
        <v>20674.8</v>
      </c>
    </row>
    <row r="1840" spans="1:13" ht="28.5" x14ac:dyDescent="0.25">
      <c r="A1840" s="20">
        <v>1067</v>
      </c>
      <c r="B1840" s="23" t="s">
        <v>1280</v>
      </c>
      <c r="C1840" s="30" t="s">
        <v>14</v>
      </c>
      <c r="D1840" s="40" t="s">
        <v>1161</v>
      </c>
      <c r="E1840" s="37" t="s">
        <v>314</v>
      </c>
      <c r="F1840" s="75" t="s">
        <v>30</v>
      </c>
      <c r="G1840" s="26">
        <v>22000</v>
      </c>
      <c r="H1840" s="26"/>
      <c r="I1840" s="19">
        <f t="shared" si="66"/>
        <v>631.4</v>
      </c>
      <c r="J1840" s="26">
        <f t="shared" si="67"/>
        <v>668.8</v>
      </c>
      <c r="K1840" s="26">
        <v>25</v>
      </c>
      <c r="L1840" s="19">
        <f t="shared" si="64"/>
        <v>1325.1999999999998</v>
      </c>
      <c r="M1840" s="18">
        <f t="shared" si="65"/>
        <v>20674.8</v>
      </c>
    </row>
    <row r="1841" spans="1:13" ht="28.5" x14ac:dyDescent="0.25">
      <c r="A1841" s="20">
        <v>1068</v>
      </c>
      <c r="B1841" s="23" t="s">
        <v>1281</v>
      </c>
      <c r="C1841" s="30" t="s">
        <v>14</v>
      </c>
      <c r="D1841" s="40" t="s">
        <v>1161</v>
      </c>
      <c r="E1841" s="37" t="s">
        <v>314</v>
      </c>
      <c r="F1841" s="75" t="s">
        <v>30</v>
      </c>
      <c r="G1841" s="26">
        <v>22000</v>
      </c>
      <c r="H1841" s="26"/>
      <c r="I1841" s="19">
        <f t="shared" si="66"/>
        <v>631.4</v>
      </c>
      <c r="J1841" s="26">
        <f t="shared" si="67"/>
        <v>668.8</v>
      </c>
      <c r="K1841" s="26">
        <v>1250</v>
      </c>
      <c r="L1841" s="19">
        <f t="shared" si="64"/>
        <v>2550.1999999999998</v>
      </c>
      <c r="M1841" s="18">
        <f t="shared" si="65"/>
        <v>19449.8</v>
      </c>
    </row>
    <row r="1842" spans="1:13" ht="28.5" x14ac:dyDescent="0.25">
      <c r="A1842" s="20">
        <v>1069</v>
      </c>
      <c r="B1842" s="23" t="s">
        <v>1282</v>
      </c>
      <c r="C1842" s="30" t="s">
        <v>32</v>
      </c>
      <c r="D1842" s="40" t="s">
        <v>1161</v>
      </c>
      <c r="E1842" s="37" t="s">
        <v>314</v>
      </c>
      <c r="F1842" s="75" t="s">
        <v>30</v>
      </c>
      <c r="G1842" s="26">
        <v>22000</v>
      </c>
      <c r="H1842" s="26"/>
      <c r="I1842" s="26">
        <f t="shared" si="66"/>
        <v>631.4</v>
      </c>
      <c r="J1842" s="26">
        <f t="shared" si="67"/>
        <v>668.8</v>
      </c>
      <c r="K1842" s="26">
        <v>25</v>
      </c>
      <c r="L1842" s="26">
        <f t="shared" si="64"/>
        <v>1325.1999999999998</v>
      </c>
      <c r="M1842" s="27">
        <f t="shared" si="65"/>
        <v>20674.8</v>
      </c>
    </row>
    <row r="1843" spans="1:13" x14ac:dyDescent="0.25">
      <c r="A1843" s="92"/>
      <c r="B1843" s="65"/>
      <c r="C1843" s="120"/>
      <c r="D1843" s="95"/>
      <c r="E1843" s="96"/>
      <c r="F1843" s="102"/>
      <c r="G1843" s="98"/>
      <c r="H1843" s="98"/>
      <c r="I1843" s="98"/>
      <c r="J1843" s="98"/>
      <c r="K1843" s="98"/>
      <c r="L1843" s="98"/>
      <c r="M1843" s="97"/>
    </row>
    <row r="1844" spans="1:13" x14ac:dyDescent="0.25">
      <c r="A1844" s="92"/>
      <c r="B1844" s="65"/>
      <c r="C1844" s="120"/>
      <c r="D1844" s="95"/>
      <c r="E1844" s="96"/>
      <c r="F1844" s="102"/>
      <c r="G1844" s="98"/>
      <c r="H1844" s="98"/>
      <c r="I1844" s="98"/>
      <c r="J1844" s="98"/>
      <c r="K1844" s="98"/>
      <c r="L1844" s="98"/>
      <c r="M1844" s="97"/>
    </row>
    <row r="1845" spans="1:13" x14ac:dyDescent="0.25">
      <c r="A1845" s="92"/>
      <c r="B1845" s="65"/>
      <c r="C1845" s="120"/>
      <c r="D1845" s="95"/>
      <c r="E1845" s="96"/>
      <c r="F1845" s="102"/>
      <c r="G1845" s="98"/>
      <c r="H1845" s="98"/>
      <c r="I1845" s="98"/>
      <c r="J1845" s="98"/>
      <c r="K1845" s="98"/>
      <c r="L1845" s="98"/>
      <c r="M1845" s="97"/>
    </row>
    <row r="1846" spans="1:13" x14ac:dyDescent="0.25">
      <c r="A1846" s="92"/>
      <c r="B1846" s="65"/>
      <c r="C1846" s="120"/>
      <c r="D1846" s="95"/>
      <c r="E1846" s="96"/>
      <c r="F1846" s="102"/>
      <c r="G1846" s="98"/>
      <c r="H1846" s="98"/>
      <c r="I1846" s="98"/>
      <c r="J1846" s="98"/>
      <c r="K1846" s="98"/>
      <c r="L1846" s="98"/>
      <c r="M1846" s="97"/>
    </row>
    <row r="1847" spans="1:13" ht="18" x14ac:dyDescent="0.25">
      <c r="A1847" s="149" t="s">
        <v>1935</v>
      </c>
      <c r="B1847" s="149"/>
      <c r="C1847" s="149"/>
      <c r="D1847" s="149"/>
      <c r="E1847" s="149"/>
      <c r="F1847" s="149"/>
      <c r="G1847" s="149"/>
      <c r="H1847" s="149"/>
      <c r="I1847" s="149"/>
      <c r="J1847" s="149"/>
      <c r="K1847" s="149"/>
      <c r="L1847" s="149"/>
      <c r="M1847" s="149"/>
    </row>
    <row r="1848" spans="1:13" ht="18" x14ac:dyDescent="0.25">
      <c r="A1848" s="149" t="s">
        <v>1936</v>
      </c>
      <c r="B1848" s="149"/>
      <c r="C1848" s="149"/>
      <c r="D1848" s="149"/>
      <c r="E1848" s="149"/>
      <c r="F1848" s="149"/>
      <c r="G1848" s="149"/>
      <c r="H1848" s="149"/>
      <c r="I1848" s="149"/>
      <c r="J1848" s="149"/>
      <c r="K1848" s="149"/>
      <c r="L1848" s="149"/>
      <c r="M1848" s="149"/>
    </row>
    <row r="1849" spans="1:13" ht="18" x14ac:dyDescent="0.25">
      <c r="A1849" s="149" t="s">
        <v>1937</v>
      </c>
      <c r="B1849" s="149"/>
      <c r="C1849" s="149"/>
      <c r="D1849" s="149"/>
      <c r="E1849" s="149"/>
      <c r="F1849" s="149"/>
      <c r="G1849" s="149"/>
      <c r="H1849" s="149"/>
      <c r="I1849" s="149"/>
      <c r="J1849" s="149"/>
      <c r="K1849" s="149"/>
      <c r="L1849" s="149"/>
      <c r="M1849" s="149"/>
    </row>
    <row r="1850" spans="1:13" x14ac:dyDescent="0.25">
      <c r="A1850" s="68"/>
      <c r="B1850" s="69"/>
      <c r="C1850" s="70"/>
      <c r="D1850" s="71"/>
      <c r="E1850" s="71"/>
      <c r="F1850" s="72"/>
      <c r="G1850" s="73"/>
      <c r="H1850" s="73"/>
      <c r="I1850" s="73"/>
      <c r="J1850" s="73"/>
      <c r="K1850" s="73"/>
      <c r="L1850" s="73"/>
      <c r="M1850" s="73"/>
    </row>
    <row r="1851" spans="1:13" ht="18" x14ac:dyDescent="0.25">
      <c r="A1851" s="149" t="s">
        <v>1938</v>
      </c>
      <c r="B1851" s="149"/>
      <c r="C1851" s="149"/>
      <c r="D1851" s="149"/>
      <c r="E1851" s="149"/>
      <c r="F1851" s="149"/>
      <c r="G1851" s="149"/>
      <c r="H1851" s="149"/>
      <c r="I1851" s="149"/>
      <c r="J1851" s="149"/>
      <c r="K1851" s="149"/>
      <c r="L1851" s="149"/>
      <c r="M1851" s="149"/>
    </row>
    <row r="1852" spans="1:13" ht="18" x14ac:dyDescent="0.25">
      <c r="A1852" s="149" t="s">
        <v>1940</v>
      </c>
      <c r="B1852" s="149"/>
      <c r="C1852" s="149"/>
      <c r="D1852" s="149"/>
      <c r="E1852" s="149"/>
      <c r="F1852" s="149"/>
      <c r="G1852" s="149"/>
      <c r="H1852" s="149"/>
      <c r="I1852" s="149"/>
      <c r="J1852" s="149"/>
      <c r="K1852" s="149"/>
      <c r="L1852" s="149"/>
      <c r="M1852" s="149"/>
    </row>
    <row r="1853" spans="1:13" x14ac:dyDescent="0.25">
      <c r="A1853" s="68"/>
      <c r="B1853" s="69"/>
      <c r="C1853" s="70"/>
      <c r="D1853" s="71"/>
      <c r="E1853" s="71"/>
      <c r="F1853" s="72"/>
      <c r="G1853" s="73"/>
      <c r="H1853" s="73"/>
      <c r="I1853" s="73"/>
      <c r="J1853" s="73"/>
      <c r="K1853" s="73"/>
      <c r="L1853" s="73"/>
      <c r="M1853" s="73"/>
    </row>
    <row r="1854" spans="1:13" ht="18" x14ac:dyDescent="0.25">
      <c r="A1854" s="150" t="s">
        <v>1939</v>
      </c>
      <c r="B1854" s="150"/>
      <c r="C1854" s="150"/>
      <c r="D1854" s="150"/>
      <c r="E1854" s="150"/>
      <c r="F1854" s="150"/>
      <c r="G1854" s="150"/>
      <c r="H1854" s="150"/>
      <c r="I1854" s="150"/>
      <c r="J1854" s="150"/>
      <c r="K1854" s="150"/>
      <c r="L1854" s="150"/>
      <c r="M1854" s="150"/>
    </row>
    <row r="1855" spans="1:13" ht="15.75" thickBot="1" x14ac:dyDescent="0.3">
      <c r="A1855" s="68"/>
      <c r="B1855" s="69"/>
      <c r="C1855" s="70"/>
      <c r="D1855" s="71"/>
      <c r="E1855" s="71"/>
      <c r="F1855" s="72"/>
      <c r="G1855" s="73"/>
      <c r="H1855" s="73"/>
      <c r="I1855" s="73"/>
      <c r="J1855" s="73"/>
      <c r="K1855" s="73"/>
      <c r="L1855" s="73"/>
      <c r="M1855" s="73"/>
    </row>
    <row r="1856" spans="1:13" ht="29.25" thickBot="1" x14ac:dyDescent="0.3">
      <c r="A1856" s="9" t="s">
        <v>0</v>
      </c>
      <c r="B1856" s="10" t="s">
        <v>1</v>
      </c>
      <c r="C1856" s="11" t="s">
        <v>2</v>
      </c>
      <c r="D1856" s="11" t="s">
        <v>3</v>
      </c>
      <c r="E1856" s="10" t="s">
        <v>4</v>
      </c>
      <c r="F1856" s="11" t="s">
        <v>5</v>
      </c>
      <c r="G1856" s="10" t="s">
        <v>6</v>
      </c>
      <c r="H1856" s="12" t="s">
        <v>7</v>
      </c>
      <c r="I1856" s="12" t="s">
        <v>8</v>
      </c>
      <c r="J1856" s="12" t="s">
        <v>9</v>
      </c>
      <c r="K1856" s="10" t="s">
        <v>10</v>
      </c>
      <c r="L1856" s="12" t="s">
        <v>11</v>
      </c>
      <c r="M1856" s="12" t="s">
        <v>12</v>
      </c>
    </row>
    <row r="1857" spans="1:13" ht="28.5" x14ac:dyDescent="0.25">
      <c r="A1857" s="13">
        <v>1070</v>
      </c>
      <c r="B1857" s="55" t="s">
        <v>1283</v>
      </c>
      <c r="C1857" s="121" t="s">
        <v>32</v>
      </c>
      <c r="D1857" s="82" t="s">
        <v>1161</v>
      </c>
      <c r="E1857" s="74" t="s">
        <v>314</v>
      </c>
      <c r="F1857" s="119" t="s">
        <v>30</v>
      </c>
      <c r="G1857" s="122">
        <v>36000</v>
      </c>
      <c r="H1857" s="122"/>
      <c r="I1857" s="19">
        <f t="shared" si="66"/>
        <v>1033.2</v>
      </c>
      <c r="J1857" s="19">
        <f t="shared" si="67"/>
        <v>1094.4000000000001</v>
      </c>
      <c r="K1857" s="122">
        <v>25</v>
      </c>
      <c r="L1857" s="19">
        <f t="shared" si="64"/>
        <v>2152.6000000000004</v>
      </c>
      <c r="M1857" s="18">
        <f t="shared" si="65"/>
        <v>33847.4</v>
      </c>
    </row>
    <row r="1858" spans="1:13" ht="28.5" x14ac:dyDescent="0.25">
      <c r="A1858" s="20">
        <v>1071</v>
      </c>
      <c r="B1858" s="23" t="s">
        <v>1284</v>
      </c>
      <c r="C1858" s="30" t="s">
        <v>14</v>
      </c>
      <c r="D1858" s="40" t="s">
        <v>1161</v>
      </c>
      <c r="E1858" s="37" t="s">
        <v>314</v>
      </c>
      <c r="F1858" s="75" t="s">
        <v>30</v>
      </c>
      <c r="G1858" s="26">
        <v>22000</v>
      </c>
      <c r="H1858" s="26"/>
      <c r="I1858" s="19">
        <f t="shared" si="66"/>
        <v>631.4</v>
      </c>
      <c r="J1858" s="26">
        <f t="shared" si="67"/>
        <v>668.8</v>
      </c>
      <c r="K1858" s="26">
        <v>25</v>
      </c>
      <c r="L1858" s="19">
        <f t="shared" si="64"/>
        <v>1325.1999999999998</v>
      </c>
      <c r="M1858" s="18">
        <f t="shared" si="65"/>
        <v>20674.8</v>
      </c>
    </row>
    <row r="1859" spans="1:13" ht="28.5" x14ac:dyDescent="0.25">
      <c r="A1859" s="20">
        <v>1072</v>
      </c>
      <c r="B1859" s="23" t="s">
        <v>1285</v>
      </c>
      <c r="C1859" s="30" t="s">
        <v>32</v>
      </c>
      <c r="D1859" s="40" t="s">
        <v>1161</v>
      </c>
      <c r="E1859" s="37" t="s">
        <v>314</v>
      </c>
      <c r="F1859" s="75" t="s">
        <v>30</v>
      </c>
      <c r="G1859" s="26">
        <v>22000</v>
      </c>
      <c r="H1859" s="26"/>
      <c r="I1859" s="19">
        <f t="shared" si="66"/>
        <v>631.4</v>
      </c>
      <c r="J1859" s="26">
        <f t="shared" si="67"/>
        <v>668.8</v>
      </c>
      <c r="K1859" s="26">
        <v>25</v>
      </c>
      <c r="L1859" s="19">
        <f t="shared" si="64"/>
        <v>1325.1999999999998</v>
      </c>
      <c r="M1859" s="18">
        <f t="shared" si="65"/>
        <v>20674.8</v>
      </c>
    </row>
    <row r="1860" spans="1:13" ht="28.5" x14ac:dyDescent="0.25">
      <c r="A1860" s="20">
        <v>1073</v>
      </c>
      <c r="B1860" s="23" t="s">
        <v>1286</v>
      </c>
      <c r="C1860" s="30" t="s">
        <v>32</v>
      </c>
      <c r="D1860" s="40" t="s">
        <v>1161</v>
      </c>
      <c r="E1860" s="37" t="s">
        <v>314</v>
      </c>
      <c r="F1860" s="75" t="s">
        <v>30</v>
      </c>
      <c r="G1860" s="26">
        <v>22000</v>
      </c>
      <c r="H1860" s="26"/>
      <c r="I1860" s="19">
        <f t="shared" si="66"/>
        <v>631.4</v>
      </c>
      <c r="J1860" s="26">
        <f t="shared" si="67"/>
        <v>668.8</v>
      </c>
      <c r="K1860" s="26">
        <v>25</v>
      </c>
      <c r="L1860" s="19">
        <f t="shared" si="64"/>
        <v>1325.1999999999998</v>
      </c>
      <c r="M1860" s="18">
        <f t="shared" si="65"/>
        <v>20674.8</v>
      </c>
    </row>
    <row r="1861" spans="1:13" ht="28.5" x14ac:dyDescent="0.25">
      <c r="A1861" s="20">
        <v>1074</v>
      </c>
      <c r="B1861" s="23" t="s">
        <v>1287</v>
      </c>
      <c r="C1861" s="30" t="s">
        <v>32</v>
      </c>
      <c r="D1861" s="40" t="s">
        <v>1161</v>
      </c>
      <c r="E1861" s="37" t="s">
        <v>314</v>
      </c>
      <c r="F1861" s="75" t="s">
        <v>30</v>
      </c>
      <c r="G1861" s="26">
        <v>22000</v>
      </c>
      <c r="H1861" s="26"/>
      <c r="I1861" s="19">
        <f t="shared" si="66"/>
        <v>631.4</v>
      </c>
      <c r="J1861" s="26">
        <f t="shared" si="67"/>
        <v>668.8</v>
      </c>
      <c r="K1861" s="26">
        <v>1541.82</v>
      </c>
      <c r="L1861" s="19">
        <f t="shared" si="64"/>
        <v>2842.0199999999995</v>
      </c>
      <c r="M1861" s="18">
        <f t="shared" si="65"/>
        <v>19157.98</v>
      </c>
    </row>
    <row r="1862" spans="1:13" ht="28.5" x14ac:dyDescent="0.25">
      <c r="A1862" s="20">
        <v>1075</v>
      </c>
      <c r="B1862" s="23" t="s">
        <v>1288</v>
      </c>
      <c r="C1862" s="30" t="s">
        <v>32</v>
      </c>
      <c r="D1862" s="40" t="s">
        <v>1161</v>
      </c>
      <c r="E1862" s="37" t="s">
        <v>314</v>
      </c>
      <c r="F1862" s="75" t="s">
        <v>30</v>
      </c>
      <c r="G1862" s="26">
        <v>22000</v>
      </c>
      <c r="H1862" s="26"/>
      <c r="I1862" s="19">
        <f t="shared" si="66"/>
        <v>631.4</v>
      </c>
      <c r="J1862" s="26">
        <f t="shared" si="67"/>
        <v>668.8</v>
      </c>
      <c r="K1862" s="26">
        <v>25</v>
      </c>
      <c r="L1862" s="19">
        <f t="shared" si="64"/>
        <v>1325.1999999999998</v>
      </c>
      <c r="M1862" s="18">
        <f t="shared" si="65"/>
        <v>20674.8</v>
      </c>
    </row>
    <row r="1863" spans="1:13" ht="28.5" x14ac:dyDescent="0.25">
      <c r="A1863" s="20">
        <v>1076</v>
      </c>
      <c r="B1863" s="23" t="s">
        <v>1289</v>
      </c>
      <c r="C1863" s="30" t="s">
        <v>32</v>
      </c>
      <c r="D1863" s="40" t="s">
        <v>1161</v>
      </c>
      <c r="E1863" s="37" t="s">
        <v>314</v>
      </c>
      <c r="F1863" s="75" t="s">
        <v>30</v>
      </c>
      <c r="G1863" s="26">
        <v>22000</v>
      </c>
      <c r="H1863" s="26"/>
      <c r="I1863" s="19">
        <f t="shared" si="66"/>
        <v>631.4</v>
      </c>
      <c r="J1863" s="26">
        <f t="shared" si="67"/>
        <v>668.8</v>
      </c>
      <c r="K1863" s="26">
        <v>25</v>
      </c>
      <c r="L1863" s="19">
        <f t="shared" si="64"/>
        <v>1325.1999999999998</v>
      </c>
      <c r="M1863" s="18">
        <f t="shared" si="65"/>
        <v>20674.8</v>
      </c>
    </row>
    <row r="1864" spans="1:13" ht="28.5" x14ac:dyDescent="0.25">
      <c r="A1864" s="20">
        <v>1077</v>
      </c>
      <c r="B1864" s="33" t="s">
        <v>1290</v>
      </c>
      <c r="C1864" s="34" t="s">
        <v>14</v>
      </c>
      <c r="D1864" s="40" t="s">
        <v>1161</v>
      </c>
      <c r="E1864" s="37" t="s">
        <v>314</v>
      </c>
      <c r="F1864" s="75" t="s">
        <v>30</v>
      </c>
      <c r="G1864" s="35">
        <v>36000</v>
      </c>
      <c r="H1864" s="35"/>
      <c r="I1864" s="19">
        <f t="shared" si="66"/>
        <v>1033.2</v>
      </c>
      <c r="J1864" s="26">
        <f t="shared" si="67"/>
        <v>1094.4000000000001</v>
      </c>
      <c r="K1864" s="35">
        <v>25</v>
      </c>
      <c r="L1864" s="19">
        <f t="shared" si="64"/>
        <v>2152.6000000000004</v>
      </c>
      <c r="M1864" s="18">
        <f t="shared" si="65"/>
        <v>33847.4</v>
      </c>
    </row>
    <row r="1865" spans="1:13" ht="28.5" x14ac:dyDescent="0.25">
      <c r="A1865" s="20">
        <v>1078</v>
      </c>
      <c r="B1865" s="33" t="s">
        <v>1291</v>
      </c>
      <c r="C1865" s="34" t="s">
        <v>14</v>
      </c>
      <c r="D1865" s="40" t="s">
        <v>1161</v>
      </c>
      <c r="E1865" s="37" t="s">
        <v>314</v>
      </c>
      <c r="F1865" s="75" t="s">
        <v>30</v>
      </c>
      <c r="G1865" s="35">
        <v>36000</v>
      </c>
      <c r="H1865" s="35"/>
      <c r="I1865" s="19">
        <f t="shared" si="66"/>
        <v>1033.2</v>
      </c>
      <c r="J1865" s="26">
        <f t="shared" si="67"/>
        <v>1094.4000000000001</v>
      </c>
      <c r="K1865" s="35">
        <v>25</v>
      </c>
      <c r="L1865" s="19">
        <f t="shared" si="64"/>
        <v>2152.6000000000004</v>
      </c>
      <c r="M1865" s="18">
        <f t="shared" si="65"/>
        <v>33847.4</v>
      </c>
    </row>
    <row r="1866" spans="1:13" ht="28.5" x14ac:dyDescent="0.25">
      <c r="A1866" s="20">
        <v>1079</v>
      </c>
      <c r="B1866" s="33" t="s">
        <v>1292</v>
      </c>
      <c r="C1866" s="34" t="s">
        <v>14</v>
      </c>
      <c r="D1866" s="40" t="s">
        <v>1161</v>
      </c>
      <c r="E1866" s="37" t="s">
        <v>314</v>
      </c>
      <c r="F1866" s="75" t="s">
        <v>30</v>
      </c>
      <c r="G1866" s="35">
        <v>36000</v>
      </c>
      <c r="H1866" s="35"/>
      <c r="I1866" s="19">
        <f t="shared" si="66"/>
        <v>1033.2</v>
      </c>
      <c r="J1866" s="26">
        <f t="shared" si="67"/>
        <v>1094.4000000000001</v>
      </c>
      <c r="K1866" s="35">
        <v>25</v>
      </c>
      <c r="L1866" s="19">
        <f t="shared" si="64"/>
        <v>2152.6000000000004</v>
      </c>
      <c r="M1866" s="18">
        <f t="shared" si="65"/>
        <v>33847.4</v>
      </c>
    </row>
    <row r="1867" spans="1:13" ht="28.5" x14ac:dyDescent="0.25">
      <c r="A1867" s="20">
        <v>1080</v>
      </c>
      <c r="B1867" s="33" t="s">
        <v>1293</v>
      </c>
      <c r="C1867" s="34" t="s">
        <v>14</v>
      </c>
      <c r="D1867" s="40" t="s">
        <v>1161</v>
      </c>
      <c r="E1867" s="37" t="s">
        <v>314</v>
      </c>
      <c r="F1867" s="75" t="s">
        <v>30</v>
      </c>
      <c r="G1867" s="35">
        <v>36000</v>
      </c>
      <c r="H1867" s="35"/>
      <c r="I1867" s="19">
        <f t="shared" si="66"/>
        <v>1033.2</v>
      </c>
      <c r="J1867" s="26">
        <f t="shared" si="67"/>
        <v>1094.4000000000001</v>
      </c>
      <c r="K1867" s="35">
        <v>25</v>
      </c>
      <c r="L1867" s="19">
        <f t="shared" si="64"/>
        <v>2152.6000000000004</v>
      </c>
      <c r="M1867" s="18">
        <f t="shared" si="65"/>
        <v>33847.4</v>
      </c>
    </row>
    <row r="1868" spans="1:13" ht="28.5" x14ac:dyDescent="0.25">
      <c r="A1868" s="20">
        <v>1081</v>
      </c>
      <c r="B1868" s="23" t="s">
        <v>1294</v>
      </c>
      <c r="C1868" s="30" t="s">
        <v>14</v>
      </c>
      <c r="D1868" s="40" t="s">
        <v>1161</v>
      </c>
      <c r="E1868" s="37" t="s">
        <v>314</v>
      </c>
      <c r="F1868" s="75" t="s">
        <v>30</v>
      </c>
      <c r="G1868" s="26">
        <v>22000</v>
      </c>
      <c r="H1868" s="26"/>
      <c r="I1868" s="19">
        <f t="shared" si="66"/>
        <v>631.4</v>
      </c>
      <c r="J1868" s="26">
        <f t="shared" si="67"/>
        <v>668.8</v>
      </c>
      <c r="K1868" s="26">
        <v>351.7</v>
      </c>
      <c r="L1868" s="19">
        <f t="shared" si="64"/>
        <v>1651.8999999999999</v>
      </c>
      <c r="M1868" s="18">
        <f t="shared" si="65"/>
        <v>20348.099999999999</v>
      </c>
    </row>
    <row r="1869" spans="1:13" ht="28.5" x14ac:dyDescent="0.25">
      <c r="A1869" s="20">
        <v>1082</v>
      </c>
      <c r="B1869" s="23" t="s">
        <v>1295</v>
      </c>
      <c r="C1869" s="30" t="s">
        <v>14</v>
      </c>
      <c r="D1869" s="40" t="s">
        <v>1161</v>
      </c>
      <c r="E1869" s="37" t="s">
        <v>314</v>
      </c>
      <c r="F1869" s="75" t="s">
        <v>30</v>
      </c>
      <c r="G1869" s="26">
        <v>22000</v>
      </c>
      <c r="H1869" s="26"/>
      <c r="I1869" s="19">
        <f t="shared" si="66"/>
        <v>631.4</v>
      </c>
      <c r="J1869" s="26">
        <f t="shared" si="67"/>
        <v>668.8</v>
      </c>
      <c r="K1869" s="26">
        <v>25</v>
      </c>
      <c r="L1869" s="19">
        <f t="shared" si="64"/>
        <v>1325.1999999999998</v>
      </c>
      <c r="M1869" s="18">
        <f t="shared" si="65"/>
        <v>20674.8</v>
      </c>
    </row>
    <row r="1870" spans="1:13" ht="28.5" x14ac:dyDescent="0.25">
      <c r="A1870" s="20">
        <v>1083</v>
      </c>
      <c r="B1870" s="33" t="s">
        <v>1296</v>
      </c>
      <c r="C1870" s="34" t="s">
        <v>32</v>
      </c>
      <c r="D1870" s="40" t="s">
        <v>1161</v>
      </c>
      <c r="E1870" s="37" t="s">
        <v>314</v>
      </c>
      <c r="F1870" s="75" t="s">
        <v>30</v>
      </c>
      <c r="G1870" s="35">
        <v>36000</v>
      </c>
      <c r="H1870" s="35"/>
      <c r="I1870" s="19">
        <f t="shared" si="66"/>
        <v>1033.2</v>
      </c>
      <c r="J1870" s="26">
        <f t="shared" si="67"/>
        <v>1094.4000000000001</v>
      </c>
      <c r="K1870" s="35">
        <v>25</v>
      </c>
      <c r="L1870" s="19">
        <f t="shared" si="64"/>
        <v>2152.6000000000004</v>
      </c>
      <c r="M1870" s="18">
        <f t="shared" si="65"/>
        <v>33847.4</v>
      </c>
    </row>
    <row r="1871" spans="1:13" ht="28.5" x14ac:dyDescent="0.25">
      <c r="A1871" s="20">
        <v>1084</v>
      </c>
      <c r="B1871" s="23" t="s">
        <v>1297</v>
      </c>
      <c r="C1871" s="30" t="s">
        <v>14</v>
      </c>
      <c r="D1871" s="40" t="s">
        <v>1161</v>
      </c>
      <c r="E1871" s="37" t="s">
        <v>314</v>
      </c>
      <c r="F1871" s="75" t="s">
        <v>30</v>
      </c>
      <c r="G1871" s="26">
        <v>22000</v>
      </c>
      <c r="H1871" s="26"/>
      <c r="I1871" s="19">
        <f t="shared" si="66"/>
        <v>631.4</v>
      </c>
      <c r="J1871" s="26">
        <f t="shared" si="67"/>
        <v>668.8</v>
      </c>
      <c r="K1871" s="26">
        <v>25</v>
      </c>
      <c r="L1871" s="19">
        <f t="shared" si="64"/>
        <v>1325.1999999999998</v>
      </c>
      <c r="M1871" s="18">
        <f t="shared" si="65"/>
        <v>20674.8</v>
      </c>
    </row>
    <row r="1872" spans="1:13" ht="28.5" x14ac:dyDescent="0.25">
      <c r="A1872" s="20">
        <v>1085</v>
      </c>
      <c r="B1872" s="33" t="s">
        <v>1298</v>
      </c>
      <c r="C1872" s="34" t="s">
        <v>14</v>
      </c>
      <c r="D1872" s="40" t="s">
        <v>1161</v>
      </c>
      <c r="E1872" s="37" t="s">
        <v>314</v>
      </c>
      <c r="F1872" s="75" t="s">
        <v>30</v>
      </c>
      <c r="G1872" s="35">
        <v>36000</v>
      </c>
      <c r="H1872" s="35"/>
      <c r="I1872" s="19">
        <f t="shared" si="66"/>
        <v>1033.2</v>
      </c>
      <c r="J1872" s="26">
        <f t="shared" si="67"/>
        <v>1094.4000000000001</v>
      </c>
      <c r="K1872" s="35">
        <v>25</v>
      </c>
      <c r="L1872" s="19">
        <f t="shared" si="64"/>
        <v>2152.6000000000004</v>
      </c>
      <c r="M1872" s="18">
        <f t="shared" si="65"/>
        <v>33847.4</v>
      </c>
    </row>
    <row r="1873" spans="1:13" ht="28.5" x14ac:dyDescent="0.25">
      <c r="A1873" s="20">
        <v>1086</v>
      </c>
      <c r="B1873" s="23" t="s">
        <v>1299</v>
      </c>
      <c r="C1873" s="30" t="s">
        <v>32</v>
      </c>
      <c r="D1873" s="40" t="s">
        <v>1161</v>
      </c>
      <c r="E1873" s="37" t="s">
        <v>314</v>
      </c>
      <c r="F1873" s="75" t="s">
        <v>30</v>
      </c>
      <c r="G1873" s="26">
        <v>22000</v>
      </c>
      <c r="H1873" s="26"/>
      <c r="I1873" s="19">
        <f t="shared" si="66"/>
        <v>631.4</v>
      </c>
      <c r="J1873" s="26">
        <f t="shared" si="67"/>
        <v>668.8</v>
      </c>
      <c r="K1873" s="26">
        <v>385.23</v>
      </c>
      <c r="L1873" s="19">
        <f t="shared" si="64"/>
        <v>1685.4299999999998</v>
      </c>
      <c r="M1873" s="18">
        <f t="shared" si="65"/>
        <v>20314.57</v>
      </c>
    </row>
    <row r="1874" spans="1:13" ht="28.5" x14ac:dyDescent="0.25">
      <c r="A1874" s="20">
        <v>1087</v>
      </c>
      <c r="B1874" s="23" t="s">
        <v>1300</v>
      </c>
      <c r="C1874" s="30" t="s">
        <v>32</v>
      </c>
      <c r="D1874" s="40" t="s">
        <v>1161</v>
      </c>
      <c r="E1874" s="37" t="s">
        <v>314</v>
      </c>
      <c r="F1874" s="75" t="s">
        <v>30</v>
      </c>
      <c r="G1874" s="26">
        <v>22000</v>
      </c>
      <c r="H1874" s="26"/>
      <c r="I1874" s="19">
        <f t="shared" si="66"/>
        <v>631.4</v>
      </c>
      <c r="J1874" s="26">
        <f t="shared" si="67"/>
        <v>668.8</v>
      </c>
      <c r="K1874" s="26">
        <v>25</v>
      </c>
      <c r="L1874" s="19">
        <f t="shared" si="64"/>
        <v>1325.1999999999998</v>
      </c>
      <c r="M1874" s="18">
        <f t="shared" si="65"/>
        <v>20674.8</v>
      </c>
    </row>
    <row r="1875" spans="1:13" ht="28.5" x14ac:dyDescent="0.25">
      <c r="A1875" s="20">
        <v>1088</v>
      </c>
      <c r="B1875" s="33" t="s">
        <v>1301</v>
      </c>
      <c r="C1875" s="34" t="s">
        <v>32</v>
      </c>
      <c r="D1875" s="40" t="s">
        <v>1161</v>
      </c>
      <c r="E1875" s="37" t="s">
        <v>314</v>
      </c>
      <c r="F1875" s="75" t="s">
        <v>30</v>
      </c>
      <c r="G1875" s="35">
        <v>36000</v>
      </c>
      <c r="H1875" s="35"/>
      <c r="I1875" s="19">
        <f t="shared" si="66"/>
        <v>1033.2</v>
      </c>
      <c r="J1875" s="26">
        <f t="shared" si="67"/>
        <v>1094.4000000000001</v>
      </c>
      <c r="K1875" s="35">
        <v>25</v>
      </c>
      <c r="L1875" s="19">
        <f t="shared" si="64"/>
        <v>2152.6000000000004</v>
      </c>
      <c r="M1875" s="18">
        <f t="shared" si="65"/>
        <v>33847.4</v>
      </c>
    </row>
    <row r="1876" spans="1:13" ht="28.5" x14ac:dyDescent="0.25">
      <c r="A1876" s="20">
        <v>1089</v>
      </c>
      <c r="B1876" s="33" t="s">
        <v>1302</v>
      </c>
      <c r="C1876" s="34" t="s">
        <v>32</v>
      </c>
      <c r="D1876" s="40" t="s">
        <v>1161</v>
      </c>
      <c r="E1876" s="37" t="s">
        <v>314</v>
      </c>
      <c r="F1876" s="75" t="s">
        <v>30</v>
      </c>
      <c r="G1876" s="35">
        <v>36000</v>
      </c>
      <c r="H1876" s="35"/>
      <c r="I1876" s="19">
        <f t="shared" si="66"/>
        <v>1033.2</v>
      </c>
      <c r="J1876" s="26">
        <f t="shared" si="67"/>
        <v>1094.4000000000001</v>
      </c>
      <c r="K1876" s="35">
        <v>25</v>
      </c>
      <c r="L1876" s="19">
        <f t="shared" si="64"/>
        <v>2152.6000000000004</v>
      </c>
      <c r="M1876" s="18">
        <f t="shared" si="65"/>
        <v>33847.4</v>
      </c>
    </row>
    <row r="1877" spans="1:13" ht="28.5" x14ac:dyDescent="0.25">
      <c r="A1877" s="20">
        <v>1090</v>
      </c>
      <c r="B1877" s="33" t="s">
        <v>1303</v>
      </c>
      <c r="C1877" s="34" t="s">
        <v>14</v>
      </c>
      <c r="D1877" s="40" t="s">
        <v>1161</v>
      </c>
      <c r="E1877" s="37" t="s">
        <v>314</v>
      </c>
      <c r="F1877" s="75" t="s">
        <v>30</v>
      </c>
      <c r="G1877" s="35">
        <v>36000</v>
      </c>
      <c r="H1877" s="35"/>
      <c r="I1877" s="19">
        <f t="shared" si="66"/>
        <v>1033.2</v>
      </c>
      <c r="J1877" s="26">
        <f t="shared" si="67"/>
        <v>1094.4000000000001</v>
      </c>
      <c r="K1877" s="35">
        <v>1215.1199999999999</v>
      </c>
      <c r="L1877" s="19">
        <f t="shared" ref="L1877:L1980" si="68">+H1877+I1877+J1877+K1877</f>
        <v>3342.7200000000003</v>
      </c>
      <c r="M1877" s="18">
        <f t="shared" ref="M1877:M1980" si="69">+G1877-L1877</f>
        <v>32657.279999999999</v>
      </c>
    </row>
    <row r="1878" spans="1:13" ht="28.5" x14ac:dyDescent="0.25">
      <c r="A1878" s="20">
        <v>1091</v>
      </c>
      <c r="B1878" s="23" t="s">
        <v>1304</v>
      </c>
      <c r="C1878" s="30" t="s">
        <v>14</v>
      </c>
      <c r="D1878" s="40" t="s">
        <v>1161</v>
      </c>
      <c r="E1878" s="37" t="s">
        <v>314</v>
      </c>
      <c r="F1878" s="75" t="s">
        <v>30</v>
      </c>
      <c r="G1878" s="26">
        <v>22000</v>
      </c>
      <c r="H1878" s="26"/>
      <c r="I1878" s="26">
        <f t="shared" ref="I1878:I1981" si="70">+G1878*2.87%</f>
        <v>631.4</v>
      </c>
      <c r="J1878" s="26">
        <f t="shared" si="67"/>
        <v>668.8</v>
      </c>
      <c r="K1878" s="26">
        <v>25</v>
      </c>
      <c r="L1878" s="26">
        <f t="shared" si="68"/>
        <v>1325.1999999999998</v>
      </c>
      <c r="M1878" s="27">
        <f t="shared" si="69"/>
        <v>20674.8</v>
      </c>
    </row>
    <row r="1879" spans="1:13" s="109" customFormat="1" x14ac:dyDescent="0.25">
      <c r="A1879" s="92"/>
      <c r="B1879" s="65"/>
      <c r="C1879" s="120"/>
      <c r="D1879" s="95"/>
      <c r="E1879" s="96"/>
      <c r="F1879" s="102"/>
      <c r="G1879" s="98"/>
      <c r="H1879" s="98"/>
      <c r="I1879" s="98"/>
      <c r="J1879" s="98"/>
      <c r="K1879" s="98"/>
      <c r="L1879" s="98"/>
      <c r="M1879" s="97"/>
    </row>
    <row r="1880" spans="1:13" s="109" customFormat="1" x14ac:dyDescent="0.25">
      <c r="A1880" s="92"/>
      <c r="B1880" s="65"/>
      <c r="C1880" s="120"/>
      <c r="D1880" s="95"/>
      <c r="E1880" s="96"/>
      <c r="F1880" s="102"/>
      <c r="G1880" s="98"/>
      <c r="H1880" s="98"/>
      <c r="I1880" s="98"/>
      <c r="J1880" s="98"/>
      <c r="K1880" s="98"/>
      <c r="L1880" s="98"/>
      <c r="M1880" s="97"/>
    </row>
    <row r="1881" spans="1:13" s="109" customFormat="1" x14ac:dyDescent="0.25">
      <c r="A1881" s="92"/>
      <c r="B1881" s="65"/>
      <c r="C1881" s="120"/>
      <c r="D1881" s="95"/>
      <c r="E1881" s="96"/>
      <c r="F1881" s="102"/>
      <c r="G1881" s="98"/>
      <c r="H1881" s="98"/>
      <c r="I1881" s="98"/>
      <c r="J1881" s="98"/>
      <c r="K1881" s="98"/>
      <c r="L1881" s="98"/>
      <c r="M1881" s="97"/>
    </row>
    <row r="1882" spans="1:13" s="109" customFormat="1" ht="18" x14ac:dyDescent="0.25">
      <c r="A1882" s="149" t="s">
        <v>1935</v>
      </c>
      <c r="B1882" s="149"/>
      <c r="C1882" s="149"/>
      <c r="D1882" s="149"/>
      <c r="E1882" s="149"/>
      <c r="F1882" s="149"/>
      <c r="G1882" s="149"/>
      <c r="H1882" s="149"/>
      <c r="I1882" s="149"/>
      <c r="J1882" s="149"/>
      <c r="K1882" s="149"/>
      <c r="L1882" s="149"/>
      <c r="M1882" s="149"/>
    </row>
    <row r="1883" spans="1:13" s="109" customFormat="1" ht="18" x14ac:dyDescent="0.25">
      <c r="A1883" s="149" t="s">
        <v>1936</v>
      </c>
      <c r="B1883" s="149"/>
      <c r="C1883" s="149"/>
      <c r="D1883" s="149"/>
      <c r="E1883" s="149"/>
      <c r="F1883" s="149"/>
      <c r="G1883" s="149"/>
      <c r="H1883" s="149"/>
      <c r="I1883" s="149"/>
      <c r="J1883" s="149"/>
      <c r="K1883" s="149"/>
      <c r="L1883" s="149"/>
      <c r="M1883" s="149"/>
    </row>
    <row r="1884" spans="1:13" s="109" customFormat="1" ht="18" x14ac:dyDescent="0.25">
      <c r="A1884" s="149" t="s">
        <v>1937</v>
      </c>
      <c r="B1884" s="149"/>
      <c r="C1884" s="149"/>
      <c r="D1884" s="149"/>
      <c r="E1884" s="149"/>
      <c r="F1884" s="149"/>
      <c r="G1884" s="149"/>
      <c r="H1884" s="149"/>
      <c r="I1884" s="149"/>
      <c r="J1884" s="149"/>
      <c r="K1884" s="149"/>
      <c r="L1884" s="149"/>
      <c r="M1884" s="149"/>
    </row>
    <row r="1885" spans="1:13" s="109" customFormat="1" x14ac:dyDescent="0.25">
      <c r="A1885" s="68"/>
      <c r="B1885" s="69"/>
      <c r="C1885" s="70"/>
      <c r="D1885" s="71"/>
      <c r="E1885" s="71"/>
      <c r="F1885" s="72"/>
      <c r="G1885" s="73"/>
      <c r="H1885" s="73"/>
      <c r="I1885" s="73"/>
      <c r="J1885" s="73"/>
      <c r="K1885" s="73"/>
      <c r="L1885" s="73"/>
      <c r="M1885" s="73"/>
    </row>
    <row r="1886" spans="1:13" s="109" customFormat="1" ht="18" x14ac:dyDescent="0.25">
      <c r="A1886" s="149" t="s">
        <v>1938</v>
      </c>
      <c r="B1886" s="149"/>
      <c r="C1886" s="149"/>
      <c r="D1886" s="149"/>
      <c r="E1886" s="149"/>
      <c r="F1886" s="149"/>
      <c r="G1886" s="149"/>
      <c r="H1886" s="149"/>
      <c r="I1886" s="149"/>
      <c r="J1886" s="149"/>
      <c r="K1886" s="149"/>
      <c r="L1886" s="149"/>
      <c r="M1886" s="149"/>
    </row>
    <row r="1887" spans="1:13" s="109" customFormat="1" ht="18" x14ac:dyDescent="0.25">
      <c r="A1887" s="149" t="s">
        <v>1940</v>
      </c>
      <c r="B1887" s="149"/>
      <c r="C1887" s="149"/>
      <c r="D1887" s="149"/>
      <c r="E1887" s="149"/>
      <c r="F1887" s="149"/>
      <c r="G1887" s="149"/>
      <c r="H1887" s="149"/>
      <c r="I1887" s="149"/>
      <c r="J1887" s="149"/>
      <c r="K1887" s="149"/>
      <c r="L1887" s="149"/>
      <c r="M1887" s="149"/>
    </row>
    <row r="1888" spans="1:13" s="109" customFormat="1" x14ac:dyDescent="0.25">
      <c r="A1888" s="68"/>
      <c r="B1888" s="69"/>
      <c r="C1888" s="70"/>
      <c r="D1888" s="71"/>
      <c r="E1888" s="71"/>
      <c r="F1888" s="72"/>
      <c r="G1888" s="73"/>
      <c r="H1888" s="73"/>
      <c r="I1888" s="73"/>
      <c r="J1888" s="73"/>
      <c r="K1888" s="73"/>
      <c r="L1888" s="73"/>
      <c r="M1888" s="73"/>
    </row>
    <row r="1889" spans="1:13" s="109" customFormat="1" ht="18" x14ac:dyDescent="0.25">
      <c r="A1889" s="150" t="s">
        <v>1939</v>
      </c>
      <c r="B1889" s="150"/>
      <c r="C1889" s="150"/>
      <c r="D1889" s="150"/>
      <c r="E1889" s="150"/>
      <c r="F1889" s="150"/>
      <c r="G1889" s="150"/>
      <c r="H1889" s="150"/>
      <c r="I1889" s="150"/>
      <c r="J1889" s="150"/>
      <c r="K1889" s="150"/>
      <c r="L1889" s="150"/>
      <c r="M1889" s="150"/>
    </row>
    <row r="1890" spans="1:13" s="109" customFormat="1" ht="15.75" thickBot="1" x14ac:dyDescent="0.3">
      <c r="A1890" s="68"/>
      <c r="B1890" s="69"/>
      <c r="C1890" s="70"/>
      <c r="D1890" s="71"/>
      <c r="E1890" s="71"/>
      <c r="F1890" s="72"/>
      <c r="G1890" s="73"/>
      <c r="H1890" s="73"/>
      <c r="I1890" s="73"/>
      <c r="J1890" s="73"/>
      <c r="K1890" s="73"/>
      <c r="L1890" s="73"/>
      <c r="M1890" s="73"/>
    </row>
    <row r="1891" spans="1:13" s="109" customFormat="1" ht="29.25" thickBot="1" x14ac:dyDescent="0.3">
      <c r="A1891" s="9" t="s">
        <v>0</v>
      </c>
      <c r="B1891" s="10" t="s">
        <v>1</v>
      </c>
      <c r="C1891" s="11" t="s">
        <v>2</v>
      </c>
      <c r="D1891" s="11" t="s">
        <v>3</v>
      </c>
      <c r="E1891" s="10" t="s">
        <v>4</v>
      </c>
      <c r="F1891" s="11" t="s">
        <v>5</v>
      </c>
      <c r="G1891" s="10" t="s">
        <v>6</v>
      </c>
      <c r="H1891" s="12" t="s">
        <v>7</v>
      </c>
      <c r="I1891" s="12" t="s">
        <v>8</v>
      </c>
      <c r="J1891" s="12" t="s">
        <v>9</v>
      </c>
      <c r="K1891" s="10" t="s">
        <v>10</v>
      </c>
      <c r="L1891" s="12" t="s">
        <v>11</v>
      </c>
      <c r="M1891" s="12" t="s">
        <v>12</v>
      </c>
    </row>
    <row r="1892" spans="1:13" ht="28.5" x14ac:dyDescent="0.25">
      <c r="A1892" s="13">
        <v>1092</v>
      </c>
      <c r="B1892" s="16" t="s">
        <v>1305</v>
      </c>
      <c r="C1892" s="110" t="s">
        <v>14</v>
      </c>
      <c r="D1892" s="82" t="s">
        <v>1161</v>
      </c>
      <c r="E1892" s="74" t="s">
        <v>314</v>
      </c>
      <c r="F1892" s="119" t="s">
        <v>30</v>
      </c>
      <c r="G1892" s="19">
        <v>22000</v>
      </c>
      <c r="H1892" s="19"/>
      <c r="I1892" s="19">
        <f t="shared" si="70"/>
        <v>631.4</v>
      </c>
      <c r="J1892" s="19">
        <f t="shared" ref="J1892:J1982" si="71">+G1892*3.04%</f>
        <v>668.8</v>
      </c>
      <c r="K1892" s="19">
        <v>25</v>
      </c>
      <c r="L1892" s="19">
        <f t="shared" si="68"/>
        <v>1325.1999999999998</v>
      </c>
      <c r="M1892" s="18">
        <f t="shared" si="69"/>
        <v>20674.8</v>
      </c>
    </row>
    <row r="1893" spans="1:13" ht="28.5" x14ac:dyDescent="0.25">
      <c r="A1893" s="20">
        <v>1093</v>
      </c>
      <c r="B1893" s="23" t="s">
        <v>1306</v>
      </c>
      <c r="C1893" s="30" t="s">
        <v>14</v>
      </c>
      <c r="D1893" s="40" t="s">
        <v>1161</v>
      </c>
      <c r="E1893" s="37" t="s">
        <v>314</v>
      </c>
      <c r="F1893" s="75" t="s">
        <v>30</v>
      </c>
      <c r="G1893" s="26">
        <v>36000</v>
      </c>
      <c r="H1893" s="26"/>
      <c r="I1893" s="19">
        <f t="shared" si="70"/>
        <v>1033.2</v>
      </c>
      <c r="J1893" s="26">
        <f t="shared" si="71"/>
        <v>1094.4000000000001</v>
      </c>
      <c r="K1893" s="26">
        <v>1215.1199999999999</v>
      </c>
      <c r="L1893" s="19">
        <f t="shared" si="68"/>
        <v>3342.7200000000003</v>
      </c>
      <c r="M1893" s="18">
        <f t="shared" si="69"/>
        <v>32657.279999999999</v>
      </c>
    </row>
    <row r="1894" spans="1:13" ht="28.5" x14ac:dyDescent="0.25">
      <c r="A1894" s="20">
        <v>1094</v>
      </c>
      <c r="B1894" s="23" t="s">
        <v>1307</v>
      </c>
      <c r="C1894" s="30" t="s">
        <v>14</v>
      </c>
      <c r="D1894" s="40" t="s">
        <v>1161</v>
      </c>
      <c r="E1894" s="37" t="s">
        <v>314</v>
      </c>
      <c r="F1894" s="75" t="s">
        <v>30</v>
      </c>
      <c r="G1894" s="26">
        <v>22000</v>
      </c>
      <c r="H1894" s="26"/>
      <c r="I1894" s="19">
        <f t="shared" si="70"/>
        <v>631.4</v>
      </c>
      <c r="J1894" s="26">
        <f t="shared" si="71"/>
        <v>668.8</v>
      </c>
      <c r="K1894" s="26">
        <v>25</v>
      </c>
      <c r="L1894" s="19">
        <f t="shared" si="68"/>
        <v>1325.1999999999998</v>
      </c>
      <c r="M1894" s="18">
        <f t="shared" si="69"/>
        <v>20674.8</v>
      </c>
    </row>
    <row r="1895" spans="1:13" ht="28.5" x14ac:dyDescent="0.25">
      <c r="A1895" s="20">
        <v>1095</v>
      </c>
      <c r="B1895" s="23" t="s">
        <v>1308</v>
      </c>
      <c r="C1895" s="30" t="s">
        <v>32</v>
      </c>
      <c r="D1895" s="40" t="s">
        <v>1161</v>
      </c>
      <c r="E1895" s="37" t="s">
        <v>314</v>
      </c>
      <c r="F1895" s="75" t="s">
        <v>30</v>
      </c>
      <c r="G1895" s="26">
        <v>43000</v>
      </c>
      <c r="H1895" s="26">
        <v>866.06</v>
      </c>
      <c r="I1895" s="19">
        <f t="shared" si="70"/>
        <v>1234.0999999999999</v>
      </c>
      <c r="J1895" s="26">
        <f t="shared" si="71"/>
        <v>1307.2</v>
      </c>
      <c r="K1895" s="26">
        <v>351.7</v>
      </c>
      <c r="L1895" s="19">
        <f t="shared" si="68"/>
        <v>3759.0599999999995</v>
      </c>
      <c r="M1895" s="18">
        <f t="shared" si="69"/>
        <v>39240.94</v>
      </c>
    </row>
    <row r="1896" spans="1:13" ht="28.5" x14ac:dyDescent="0.25">
      <c r="A1896" s="20">
        <v>1096</v>
      </c>
      <c r="B1896" s="23" t="s">
        <v>1309</v>
      </c>
      <c r="C1896" s="30" t="s">
        <v>32</v>
      </c>
      <c r="D1896" s="40" t="s">
        <v>1161</v>
      </c>
      <c r="E1896" s="37" t="s">
        <v>314</v>
      </c>
      <c r="F1896" s="75" t="s">
        <v>30</v>
      </c>
      <c r="G1896" s="26">
        <v>22000</v>
      </c>
      <c r="H1896" s="26"/>
      <c r="I1896" s="19">
        <f t="shared" si="70"/>
        <v>631.4</v>
      </c>
      <c r="J1896" s="26">
        <f t="shared" si="71"/>
        <v>668.8</v>
      </c>
      <c r="K1896" s="26">
        <v>25</v>
      </c>
      <c r="L1896" s="19">
        <f t="shared" si="68"/>
        <v>1325.1999999999998</v>
      </c>
      <c r="M1896" s="18">
        <f t="shared" si="69"/>
        <v>20674.8</v>
      </c>
    </row>
    <row r="1897" spans="1:13" ht="28.5" x14ac:dyDescent="0.25">
      <c r="A1897" s="20">
        <v>1097</v>
      </c>
      <c r="B1897" s="23" t="s">
        <v>1310</v>
      </c>
      <c r="C1897" s="30" t="s">
        <v>32</v>
      </c>
      <c r="D1897" s="40" t="s">
        <v>1161</v>
      </c>
      <c r="E1897" s="37" t="s">
        <v>314</v>
      </c>
      <c r="F1897" s="75" t="s">
        <v>30</v>
      </c>
      <c r="G1897" s="26">
        <v>22000</v>
      </c>
      <c r="H1897" s="26"/>
      <c r="I1897" s="19">
        <f t="shared" si="70"/>
        <v>631.4</v>
      </c>
      <c r="J1897" s="26">
        <f t="shared" si="71"/>
        <v>668.8</v>
      </c>
      <c r="K1897" s="26">
        <v>1215.1199999999999</v>
      </c>
      <c r="L1897" s="19">
        <f t="shared" si="68"/>
        <v>2515.3199999999997</v>
      </c>
      <c r="M1897" s="18">
        <f t="shared" si="69"/>
        <v>19484.68</v>
      </c>
    </row>
    <row r="1898" spans="1:13" ht="28.5" x14ac:dyDescent="0.25">
      <c r="A1898" s="20">
        <v>1098</v>
      </c>
      <c r="B1898" s="23" t="s">
        <v>1311</v>
      </c>
      <c r="C1898" s="30" t="s">
        <v>32</v>
      </c>
      <c r="D1898" s="40" t="s">
        <v>1161</v>
      </c>
      <c r="E1898" s="37" t="s">
        <v>314</v>
      </c>
      <c r="F1898" s="75" t="s">
        <v>30</v>
      </c>
      <c r="G1898" s="26">
        <v>22000</v>
      </c>
      <c r="H1898" s="26"/>
      <c r="I1898" s="19">
        <f t="shared" si="70"/>
        <v>631.4</v>
      </c>
      <c r="J1898" s="26">
        <f t="shared" si="71"/>
        <v>668.8</v>
      </c>
      <c r="K1898" s="26">
        <v>25</v>
      </c>
      <c r="L1898" s="19">
        <f t="shared" si="68"/>
        <v>1325.1999999999998</v>
      </c>
      <c r="M1898" s="18">
        <f t="shared" si="69"/>
        <v>20674.8</v>
      </c>
    </row>
    <row r="1899" spans="1:13" ht="28.5" x14ac:dyDescent="0.25">
      <c r="A1899" s="20">
        <v>1099</v>
      </c>
      <c r="B1899" s="33" t="s">
        <v>1312</v>
      </c>
      <c r="C1899" s="34" t="s">
        <v>14</v>
      </c>
      <c r="D1899" s="40" t="s">
        <v>1161</v>
      </c>
      <c r="E1899" s="37" t="s">
        <v>314</v>
      </c>
      <c r="F1899" s="75" t="s">
        <v>30</v>
      </c>
      <c r="G1899" s="35">
        <v>43000</v>
      </c>
      <c r="H1899" s="35">
        <v>866.06</v>
      </c>
      <c r="I1899" s="19">
        <f t="shared" si="70"/>
        <v>1234.0999999999999</v>
      </c>
      <c r="J1899" s="26">
        <f t="shared" si="71"/>
        <v>1307.2</v>
      </c>
      <c r="K1899" s="35">
        <v>25</v>
      </c>
      <c r="L1899" s="19">
        <f t="shared" si="68"/>
        <v>3432.3599999999997</v>
      </c>
      <c r="M1899" s="18">
        <f t="shared" si="69"/>
        <v>39567.64</v>
      </c>
    </row>
    <row r="1900" spans="1:13" ht="28.5" x14ac:dyDescent="0.25">
      <c r="A1900" s="20">
        <v>1100</v>
      </c>
      <c r="B1900" s="23" t="s">
        <v>1313</v>
      </c>
      <c r="C1900" s="30" t="s">
        <v>14</v>
      </c>
      <c r="D1900" s="40" t="s">
        <v>1161</v>
      </c>
      <c r="E1900" s="37" t="s">
        <v>314</v>
      </c>
      <c r="F1900" s="75" t="s">
        <v>30</v>
      </c>
      <c r="G1900" s="26">
        <v>22000</v>
      </c>
      <c r="H1900" s="26"/>
      <c r="I1900" s="19">
        <f t="shared" si="70"/>
        <v>631.4</v>
      </c>
      <c r="J1900" s="26">
        <f t="shared" si="71"/>
        <v>668.8</v>
      </c>
      <c r="K1900" s="26">
        <v>351.7</v>
      </c>
      <c r="L1900" s="19">
        <f t="shared" si="68"/>
        <v>1651.8999999999999</v>
      </c>
      <c r="M1900" s="18">
        <f t="shared" si="69"/>
        <v>20348.099999999999</v>
      </c>
    </row>
    <row r="1901" spans="1:13" ht="28.5" x14ac:dyDescent="0.25">
      <c r="A1901" s="20">
        <v>1101</v>
      </c>
      <c r="B1901" s="33" t="s">
        <v>1314</v>
      </c>
      <c r="C1901" s="34" t="s">
        <v>14</v>
      </c>
      <c r="D1901" s="40" t="s">
        <v>1161</v>
      </c>
      <c r="E1901" s="37" t="s">
        <v>314</v>
      </c>
      <c r="F1901" s="75" t="s">
        <v>30</v>
      </c>
      <c r="G1901" s="35">
        <v>36000</v>
      </c>
      <c r="H1901" s="35"/>
      <c r="I1901" s="19">
        <f t="shared" si="70"/>
        <v>1033.2</v>
      </c>
      <c r="J1901" s="26">
        <f t="shared" si="71"/>
        <v>1094.4000000000001</v>
      </c>
      <c r="K1901" s="35">
        <v>25</v>
      </c>
      <c r="L1901" s="19">
        <f t="shared" si="68"/>
        <v>2152.6000000000004</v>
      </c>
      <c r="M1901" s="18">
        <f t="shared" si="69"/>
        <v>33847.4</v>
      </c>
    </row>
    <row r="1902" spans="1:13" ht="28.5" x14ac:dyDescent="0.25">
      <c r="A1902" s="20">
        <v>1102</v>
      </c>
      <c r="B1902" s="23" t="s">
        <v>1315</v>
      </c>
      <c r="C1902" s="30" t="s">
        <v>32</v>
      </c>
      <c r="D1902" s="40" t="s">
        <v>1161</v>
      </c>
      <c r="E1902" s="37" t="s">
        <v>314</v>
      </c>
      <c r="F1902" s="75" t="s">
        <v>30</v>
      </c>
      <c r="G1902" s="26">
        <v>22000</v>
      </c>
      <c r="H1902" s="26"/>
      <c r="I1902" s="19">
        <f t="shared" si="70"/>
        <v>631.4</v>
      </c>
      <c r="J1902" s="26">
        <f t="shared" si="71"/>
        <v>668.8</v>
      </c>
      <c r="K1902" s="26">
        <v>25</v>
      </c>
      <c r="L1902" s="19">
        <f t="shared" si="68"/>
        <v>1325.1999999999998</v>
      </c>
      <c r="M1902" s="18">
        <f t="shared" si="69"/>
        <v>20674.8</v>
      </c>
    </row>
    <row r="1903" spans="1:13" ht="28.5" x14ac:dyDescent="0.25">
      <c r="A1903" s="20">
        <v>1103</v>
      </c>
      <c r="B1903" s="23" t="s">
        <v>1316</v>
      </c>
      <c r="C1903" s="30" t="s">
        <v>32</v>
      </c>
      <c r="D1903" s="40" t="s">
        <v>1161</v>
      </c>
      <c r="E1903" s="37" t="s">
        <v>314</v>
      </c>
      <c r="F1903" s="75" t="s">
        <v>30</v>
      </c>
      <c r="G1903" s="26">
        <v>22000</v>
      </c>
      <c r="H1903" s="26"/>
      <c r="I1903" s="19">
        <f t="shared" si="70"/>
        <v>631.4</v>
      </c>
      <c r="J1903" s="26">
        <f t="shared" si="71"/>
        <v>668.8</v>
      </c>
      <c r="K1903" s="26">
        <v>671.16</v>
      </c>
      <c r="L1903" s="19">
        <f t="shared" si="68"/>
        <v>1971.3599999999997</v>
      </c>
      <c r="M1903" s="18">
        <f t="shared" si="69"/>
        <v>20028.64</v>
      </c>
    </row>
    <row r="1904" spans="1:13" ht="28.5" x14ac:dyDescent="0.25">
      <c r="A1904" s="20">
        <v>1104</v>
      </c>
      <c r="B1904" s="33" t="s">
        <v>1317</v>
      </c>
      <c r="C1904" s="34" t="s">
        <v>32</v>
      </c>
      <c r="D1904" s="40" t="s">
        <v>1161</v>
      </c>
      <c r="E1904" s="37" t="s">
        <v>314</v>
      </c>
      <c r="F1904" s="75" t="s">
        <v>30</v>
      </c>
      <c r="G1904" s="35">
        <v>36000</v>
      </c>
      <c r="H1904" s="35"/>
      <c r="I1904" s="19">
        <f t="shared" si="70"/>
        <v>1033.2</v>
      </c>
      <c r="J1904" s="26">
        <f t="shared" si="71"/>
        <v>1094.4000000000001</v>
      </c>
      <c r="K1904" s="35">
        <v>25</v>
      </c>
      <c r="L1904" s="19">
        <f t="shared" si="68"/>
        <v>2152.6000000000004</v>
      </c>
      <c r="M1904" s="18">
        <f t="shared" si="69"/>
        <v>33847.4</v>
      </c>
    </row>
    <row r="1905" spans="1:13" ht="42.75" x14ac:dyDescent="0.25">
      <c r="A1905" s="20">
        <v>1105</v>
      </c>
      <c r="B1905" s="23" t="s">
        <v>1318</v>
      </c>
      <c r="C1905" s="30" t="s">
        <v>32</v>
      </c>
      <c r="D1905" s="40" t="s">
        <v>1161</v>
      </c>
      <c r="E1905" s="37" t="s">
        <v>314</v>
      </c>
      <c r="F1905" s="48" t="s">
        <v>1319</v>
      </c>
      <c r="G1905" s="26">
        <v>22000</v>
      </c>
      <c r="H1905" s="26"/>
      <c r="I1905" s="19">
        <f t="shared" si="70"/>
        <v>631.4</v>
      </c>
      <c r="J1905" s="26">
        <f t="shared" si="71"/>
        <v>668.8</v>
      </c>
      <c r="K1905" s="26">
        <v>25</v>
      </c>
      <c r="L1905" s="19">
        <f t="shared" si="68"/>
        <v>1325.1999999999998</v>
      </c>
      <c r="M1905" s="18">
        <f t="shared" si="69"/>
        <v>20674.8</v>
      </c>
    </row>
    <row r="1906" spans="1:13" ht="28.5" x14ac:dyDescent="0.25">
      <c r="A1906" s="20">
        <v>1106</v>
      </c>
      <c r="B1906" s="23" t="s">
        <v>1320</v>
      </c>
      <c r="C1906" s="30" t="s">
        <v>14</v>
      </c>
      <c r="D1906" s="40" t="s">
        <v>1161</v>
      </c>
      <c r="E1906" s="37" t="s">
        <v>314</v>
      </c>
      <c r="F1906" s="75" t="s">
        <v>30</v>
      </c>
      <c r="G1906" s="26">
        <v>22000</v>
      </c>
      <c r="H1906" s="26"/>
      <c r="I1906" s="19">
        <f t="shared" si="70"/>
        <v>631.4</v>
      </c>
      <c r="J1906" s="26">
        <f t="shared" si="71"/>
        <v>668.8</v>
      </c>
      <c r="K1906" s="26">
        <v>25</v>
      </c>
      <c r="L1906" s="19">
        <f t="shared" si="68"/>
        <v>1325.1999999999998</v>
      </c>
      <c r="M1906" s="18">
        <f t="shared" si="69"/>
        <v>20674.8</v>
      </c>
    </row>
    <row r="1907" spans="1:13" ht="28.5" x14ac:dyDescent="0.25">
      <c r="A1907" s="20">
        <v>1107</v>
      </c>
      <c r="B1907" s="33" t="s">
        <v>1321</v>
      </c>
      <c r="C1907" s="34" t="s">
        <v>14</v>
      </c>
      <c r="D1907" s="40" t="s">
        <v>1161</v>
      </c>
      <c r="E1907" s="37" t="s">
        <v>314</v>
      </c>
      <c r="F1907" s="75" t="s">
        <v>30</v>
      </c>
      <c r="G1907" s="28">
        <v>36000</v>
      </c>
      <c r="H1907" s="35"/>
      <c r="I1907" s="19">
        <f t="shared" si="70"/>
        <v>1033.2</v>
      </c>
      <c r="J1907" s="26">
        <f t="shared" si="71"/>
        <v>1094.4000000000001</v>
      </c>
      <c r="K1907" s="35">
        <v>25</v>
      </c>
      <c r="L1907" s="19">
        <f t="shared" si="68"/>
        <v>2152.6000000000004</v>
      </c>
      <c r="M1907" s="18">
        <f t="shared" si="69"/>
        <v>33847.4</v>
      </c>
    </row>
    <row r="1908" spans="1:13" ht="28.5" x14ac:dyDescent="0.25">
      <c r="A1908" s="20">
        <v>1108</v>
      </c>
      <c r="B1908" s="23" t="s">
        <v>1322</v>
      </c>
      <c r="C1908" s="30" t="s">
        <v>14</v>
      </c>
      <c r="D1908" s="40" t="s">
        <v>1161</v>
      </c>
      <c r="E1908" s="37" t="s">
        <v>314</v>
      </c>
      <c r="F1908" s="75" t="s">
        <v>30</v>
      </c>
      <c r="G1908" s="26">
        <v>22000</v>
      </c>
      <c r="H1908" s="26"/>
      <c r="I1908" s="19">
        <f t="shared" si="70"/>
        <v>631.4</v>
      </c>
      <c r="J1908" s="26">
        <f t="shared" si="71"/>
        <v>668.8</v>
      </c>
      <c r="K1908" s="26">
        <v>25</v>
      </c>
      <c r="L1908" s="19">
        <f t="shared" si="68"/>
        <v>1325.1999999999998</v>
      </c>
      <c r="M1908" s="18">
        <f t="shared" si="69"/>
        <v>20674.8</v>
      </c>
    </row>
    <row r="1909" spans="1:13" ht="28.5" x14ac:dyDescent="0.25">
      <c r="A1909" s="20">
        <v>1109</v>
      </c>
      <c r="B1909" s="23" t="s">
        <v>1323</v>
      </c>
      <c r="C1909" s="30" t="s">
        <v>32</v>
      </c>
      <c r="D1909" s="40" t="s">
        <v>1161</v>
      </c>
      <c r="E1909" s="37" t="s">
        <v>314</v>
      </c>
      <c r="F1909" s="75" t="s">
        <v>30</v>
      </c>
      <c r="G1909" s="26">
        <v>22000</v>
      </c>
      <c r="H1909" s="26"/>
      <c r="I1909" s="19">
        <f t="shared" si="70"/>
        <v>631.4</v>
      </c>
      <c r="J1909" s="26">
        <f t="shared" si="71"/>
        <v>668.8</v>
      </c>
      <c r="K1909" s="26">
        <v>25</v>
      </c>
      <c r="L1909" s="19">
        <f t="shared" si="68"/>
        <v>1325.1999999999998</v>
      </c>
      <c r="M1909" s="18">
        <f t="shared" si="69"/>
        <v>20674.8</v>
      </c>
    </row>
    <row r="1910" spans="1:13" ht="28.5" x14ac:dyDescent="0.25">
      <c r="A1910" s="20">
        <v>1110</v>
      </c>
      <c r="B1910" s="23" t="s">
        <v>1324</v>
      </c>
      <c r="C1910" s="30" t="s">
        <v>32</v>
      </c>
      <c r="D1910" s="40" t="s">
        <v>1161</v>
      </c>
      <c r="E1910" s="37" t="s">
        <v>314</v>
      </c>
      <c r="F1910" s="75" t="s">
        <v>30</v>
      </c>
      <c r="G1910" s="26">
        <v>22000</v>
      </c>
      <c r="H1910" s="26"/>
      <c r="I1910" s="19">
        <f t="shared" si="70"/>
        <v>631.4</v>
      </c>
      <c r="J1910" s="26">
        <f t="shared" si="71"/>
        <v>668.8</v>
      </c>
      <c r="K1910" s="26">
        <v>25</v>
      </c>
      <c r="L1910" s="19">
        <f t="shared" si="68"/>
        <v>1325.1999999999998</v>
      </c>
      <c r="M1910" s="18">
        <f t="shared" si="69"/>
        <v>20674.8</v>
      </c>
    </row>
    <row r="1911" spans="1:13" ht="28.5" x14ac:dyDescent="0.25">
      <c r="A1911" s="20">
        <v>1111</v>
      </c>
      <c r="B1911" s="33" t="s">
        <v>1325</v>
      </c>
      <c r="C1911" s="34" t="s">
        <v>14</v>
      </c>
      <c r="D1911" s="40" t="s">
        <v>1161</v>
      </c>
      <c r="E1911" s="37" t="s">
        <v>314</v>
      </c>
      <c r="F1911" s="75" t="s">
        <v>30</v>
      </c>
      <c r="G1911" s="35">
        <v>36000</v>
      </c>
      <c r="H1911" s="35"/>
      <c r="I1911" s="19">
        <f t="shared" si="70"/>
        <v>1033.2</v>
      </c>
      <c r="J1911" s="26">
        <f t="shared" si="71"/>
        <v>1094.4000000000001</v>
      </c>
      <c r="K1911" s="35">
        <v>900</v>
      </c>
      <c r="L1911" s="19">
        <f t="shared" si="68"/>
        <v>3027.6000000000004</v>
      </c>
      <c r="M1911" s="18">
        <f t="shared" si="69"/>
        <v>32972.400000000001</v>
      </c>
    </row>
    <row r="1912" spans="1:13" ht="28.5" x14ac:dyDescent="0.25">
      <c r="A1912" s="20">
        <v>1112</v>
      </c>
      <c r="B1912" s="23" t="s">
        <v>1326</v>
      </c>
      <c r="C1912" s="30" t="s">
        <v>14</v>
      </c>
      <c r="D1912" s="40" t="s">
        <v>1161</v>
      </c>
      <c r="E1912" s="37" t="s">
        <v>314</v>
      </c>
      <c r="F1912" s="75" t="s">
        <v>30</v>
      </c>
      <c r="G1912" s="26">
        <v>22000</v>
      </c>
      <c r="H1912" s="26"/>
      <c r="I1912" s="26">
        <f t="shared" si="70"/>
        <v>631.4</v>
      </c>
      <c r="J1912" s="26">
        <f t="shared" si="71"/>
        <v>668.8</v>
      </c>
      <c r="K1912" s="26">
        <v>174.76</v>
      </c>
      <c r="L1912" s="26">
        <f t="shared" si="68"/>
        <v>1474.9599999999998</v>
      </c>
      <c r="M1912" s="27">
        <f t="shared" si="69"/>
        <v>20525.04</v>
      </c>
    </row>
    <row r="1913" spans="1:13" s="109" customFormat="1" x14ac:dyDescent="0.25">
      <c r="A1913" s="92"/>
      <c r="B1913" s="65"/>
      <c r="C1913" s="120"/>
      <c r="D1913" s="95"/>
      <c r="E1913" s="96"/>
      <c r="F1913" s="102"/>
      <c r="G1913" s="98"/>
      <c r="H1913" s="98"/>
      <c r="I1913" s="98"/>
      <c r="J1913" s="98"/>
      <c r="K1913" s="98"/>
      <c r="L1913" s="98"/>
      <c r="M1913" s="97"/>
    </row>
    <row r="1914" spans="1:13" s="109" customFormat="1" x14ac:dyDescent="0.25">
      <c r="A1914" s="92"/>
      <c r="B1914" s="65"/>
      <c r="C1914" s="120"/>
      <c r="D1914" s="95"/>
      <c r="E1914" s="96"/>
      <c r="F1914" s="102"/>
      <c r="G1914" s="98"/>
      <c r="H1914" s="98"/>
      <c r="I1914" s="98"/>
      <c r="J1914" s="98"/>
      <c r="K1914" s="98"/>
      <c r="L1914" s="98"/>
      <c r="M1914" s="97"/>
    </row>
    <row r="1915" spans="1:13" s="109" customFormat="1" x14ac:dyDescent="0.25">
      <c r="A1915" s="92"/>
      <c r="B1915" s="65"/>
      <c r="C1915" s="120"/>
      <c r="D1915" s="95"/>
      <c r="E1915" s="96"/>
      <c r="F1915" s="102"/>
      <c r="G1915" s="98"/>
      <c r="H1915" s="98"/>
      <c r="I1915" s="98"/>
      <c r="J1915" s="98"/>
      <c r="K1915" s="98"/>
      <c r="L1915" s="98"/>
      <c r="M1915" s="97"/>
    </row>
    <row r="1916" spans="1:13" s="109" customFormat="1" x14ac:dyDescent="0.25">
      <c r="A1916" s="92"/>
      <c r="B1916" s="65"/>
      <c r="C1916" s="120"/>
      <c r="D1916" s="95"/>
      <c r="E1916" s="96"/>
      <c r="F1916" s="102"/>
      <c r="G1916" s="98"/>
      <c r="H1916" s="98"/>
      <c r="I1916" s="98"/>
      <c r="J1916" s="98"/>
      <c r="K1916" s="98"/>
      <c r="L1916" s="98"/>
      <c r="M1916" s="97"/>
    </row>
    <row r="1917" spans="1:13" s="109" customFormat="1" ht="18" x14ac:dyDescent="0.25">
      <c r="A1917" s="149" t="s">
        <v>1935</v>
      </c>
      <c r="B1917" s="149"/>
      <c r="C1917" s="149"/>
      <c r="D1917" s="149"/>
      <c r="E1917" s="149"/>
      <c r="F1917" s="149"/>
      <c r="G1917" s="149"/>
      <c r="H1917" s="149"/>
      <c r="I1917" s="149"/>
      <c r="J1917" s="149"/>
      <c r="K1917" s="149"/>
      <c r="L1917" s="149"/>
      <c r="M1917" s="149"/>
    </row>
    <row r="1918" spans="1:13" s="109" customFormat="1" ht="18" x14ac:dyDescent="0.25">
      <c r="A1918" s="149" t="s">
        <v>1936</v>
      </c>
      <c r="B1918" s="149"/>
      <c r="C1918" s="149"/>
      <c r="D1918" s="149"/>
      <c r="E1918" s="149"/>
      <c r="F1918" s="149"/>
      <c r="G1918" s="149"/>
      <c r="H1918" s="149"/>
      <c r="I1918" s="149"/>
      <c r="J1918" s="149"/>
      <c r="K1918" s="149"/>
      <c r="L1918" s="149"/>
      <c r="M1918" s="149"/>
    </row>
    <row r="1919" spans="1:13" s="109" customFormat="1" ht="18" x14ac:dyDescent="0.25">
      <c r="A1919" s="149" t="s">
        <v>1937</v>
      </c>
      <c r="B1919" s="149"/>
      <c r="C1919" s="149"/>
      <c r="D1919" s="149"/>
      <c r="E1919" s="149"/>
      <c r="F1919" s="149"/>
      <c r="G1919" s="149"/>
      <c r="H1919" s="149"/>
      <c r="I1919" s="149"/>
      <c r="J1919" s="149"/>
      <c r="K1919" s="149"/>
      <c r="L1919" s="149"/>
      <c r="M1919" s="149"/>
    </row>
    <row r="1920" spans="1:13" s="109" customFormat="1" x14ac:dyDescent="0.25">
      <c r="A1920" s="68"/>
      <c r="B1920" s="69"/>
      <c r="C1920" s="70"/>
      <c r="D1920" s="71"/>
      <c r="E1920" s="71"/>
      <c r="F1920" s="72"/>
      <c r="G1920" s="73"/>
      <c r="H1920" s="73"/>
      <c r="I1920" s="73"/>
      <c r="J1920" s="73"/>
      <c r="K1920" s="73"/>
      <c r="L1920" s="73"/>
      <c r="M1920" s="73"/>
    </row>
    <row r="1921" spans="1:13" s="109" customFormat="1" ht="18" x14ac:dyDescent="0.25">
      <c r="A1921" s="149" t="s">
        <v>1938</v>
      </c>
      <c r="B1921" s="149"/>
      <c r="C1921" s="149"/>
      <c r="D1921" s="149"/>
      <c r="E1921" s="149"/>
      <c r="F1921" s="149"/>
      <c r="G1921" s="149"/>
      <c r="H1921" s="149"/>
      <c r="I1921" s="149"/>
      <c r="J1921" s="149"/>
      <c r="K1921" s="149"/>
      <c r="L1921" s="149"/>
      <c r="M1921" s="149"/>
    </row>
    <row r="1922" spans="1:13" s="109" customFormat="1" ht="18" x14ac:dyDescent="0.25">
      <c r="A1922" s="149" t="s">
        <v>1940</v>
      </c>
      <c r="B1922" s="149"/>
      <c r="C1922" s="149"/>
      <c r="D1922" s="149"/>
      <c r="E1922" s="149"/>
      <c r="F1922" s="149"/>
      <c r="G1922" s="149"/>
      <c r="H1922" s="149"/>
      <c r="I1922" s="149"/>
      <c r="J1922" s="149"/>
      <c r="K1922" s="149"/>
      <c r="L1922" s="149"/>
      <c r="M1922" s="149"/>
    </row>
    <row r="1923" spans="1:13" s="109" customFormat="1" x14ac:dyDescent="0.25">
      <c r="A1923" s="68"/>
      <c r="B1923" s="69"/>
      <c r="C1923" s="70"/>
      <c r="D1923" s="71"/>
      <c r="E1923" s="71"/>
      <c r="F1923" s="72"/>
      <c r="G1923" s="73"/>
      <c r="H1923" s="73"/>
      <c r="I1923" s="73"/>
      <c r="J1923" s="73"/>
      <c r="K1923" s="73"/>
      <c r="L1923" s="73"/>
      <c r="M1923" s="73"/>
    </row>
    <row r="1924" spans="1:13" s="109" customFormat="1" ht="18" x14ac:dyDescent="0.25">
      <c r="A1924" s="150" t="s">
        <v>1939</v>
      </c>
      <c r="B1924" s="150"/>
      <c r="C1924" s="150"/>
      <c r="D1924" s="150"/>
      <c r="E1924" s="150"/>
      <c r="F1924" s="150"/>
      <c r="G1924" s="150"/>
      <c r="H1924" s="150"/>
      <c r="I1924" s="150"/>
      <c r="J1924" s="150"/>
      <c r="K1924" s="150"/>
      <c r="L1924" s="150"/>
      <c r="M1924" s="150"/>
    </row>
    <row r="1925" spans="1:13" s="109" customFormat="1" ht="15.75" thickBot="1" x14ac:dyDescent="0.3">
      <c r="A1925" s="68"/>
      <c r="B1925" s="69"/>
      <c r="C1925" s="70"/>
      <c r="D1925" s="71"/>
      <c r="E1925" s="71"/>
      <c r="F1925" s="72"/>
      <c r="G1925" s="73"/>
      <c r="H1925" s="73"/>
      <c r="I1925" s="73"/>
      <c r="J1925" s="73"/>
      <c r="K1925" s="73"/>
      <c r="L1925" s="73"/>
      <c r="M1925" s="73"/>
    </row>
    <row r="1926" spans="1:13" s="109" customFormat="1" ht="29.25" thickBot="1" x14ac:dyDescent="0.3">
      <c r="A1926" s="9" t="s">
        <v>0</v>
      </c>
      <c r="B1926" s="10" t="s">
        <v>1</v>
      </c>
      <c r="C1926" s="11" t="s">
        <v>2</v>
      </c>
      <c r="D1926" s="11" t="s">
        <v>3</v>
      </c>
      <c r="E1926" s="10" t="s">
        <v>4</v>
      </c>
      <c r="F1926" s="11" t="s">
        <v>5</v>
      </c>
      <c r="G1926" s="10" t="s">
        <v>6</v>
      </c>
      <c r="H1926" s="12" t="s">
        <v>7</v>
      </c>
      <c r="I1926" s="12" t="s">
        <v>8</v>
      </c>
      <c r="J1926" s="12" t="s">
        <v>9</v>
      </c>
      <c r="K1926" s="10" t="s">
        <v>10</v>
      </c>
      <c r="L1926" s="12" t="s">
        <v>11</v>
      </c>
      <c r="M1926" s="12" t="s">
        <v>12</v>
      </c>
    </row>
    <row r="1927" spans="1:13" ht="28.5" x14ac:dyDescent="0.25">
      <c r="A1927" s="13">
        <v>1113</v>
      </c>
      <c r="B1927" s="137" t="s">
        <v>1327</v>
      </c>
      <c r="C1927" s="110" t="s">
        <v>32</v>
      </c>
      <c r="D1927" s="82" t="s">
        <v>1161</v>
      </c>
      <c r="E1927" s="74" t="s">
        <v>314</v>
      </c>
      <c r="F1927" s="119" t="s">
        <v>30</v>
      </c>
      <c r="G1927" s="122">
        <v>36000</v>
      </c>
      <c r="H1927" s="122"/>
      <c r="I1927" s="19">
        <f t="shared" si="70"/>
        <v>1033.2</v>
      </c>
      <c r="J1927" s="19">
        <f t="shared" si="71"/>
        <v>1094.4000000000001</v>
      </c>
      <c r="K1927" s="122">
        <v>25</v>
      </c>
      <c r="L1927" s="19">
        <f t="shared" si="68"/>
        <v>2152.6000000000004</v>
      </c>
      <c r="M1927" s="18">
        <f t="shared" si="69"/>
        <v>33847.4</v>
      </c>
    </row>
    <row r="1928" spans="1:13" ht="28.5" x14ac:dyDescent="0.25">
      <c r="A1928" s="20">
        <v>1114</v>
      </c>
      <c r="B1928" s="23" t="s">
        <v>1328</v>
      </c>
      <c r="C1928" s="30" t="s">
        <v>14</v>
      </c>
      <c r="D1928" s="40" t="s">
        <v>1161</v>
      </c>
      <c r="E1928" s="37" t="s">
        <v>314</v>
      </c>
      <c r="F1928" s="75" t="s">
        <v>30</v>
      </c>
      <c r="G1928" s="26">
        <v>22000</v>
      </c>
      <c r="H1928" s="26"/>
      <c r="I1928" s="19">
        <f t="shared" si="70"/>
        <v>631.4</v>
      </c>
      <c r="J1928" s="26">
        <f t="shared" si="71"/>
        <v>668.8</v>
      </c>
      <c r="K1928" s="26">
        <v>25</v>
      </c>
      <c r="L1928" s="19">
        <f t="shared" si="68"/>
        <v>1325.1999999999998</v>
      </c>
      <c r="M1928" s="18">
        <f t="shared" si="69"/>
        <v>20674.8</v>
      </c>
    </row>
    <row r="1929" spans="1:13" ht="28.5" x14ac:dyDescent="0.25">
      <c r="A1929" s="20">
        <v>1115</v>
      </c>
      <c r="B1929" s="23" t="s">
        <v>1329</v>
      </c>
      <c r="C1929" s="30" t="s">
        <v>32</v>
      </c>
      <c r="D1929" s="40" t="s">
        <v>1161</v>
      </c>
      <c r="E1929" s="37" t="s">
        <v>314</v>
      </c>
      <c r="F1929" s="75" t="s">
        <v>30</v>
      </c>
      <c r="G1929" s="26">
        <v>22000</v>
      </c>
      <c r="H1929" s="26"/>
      <c r="I1929" s="19">
        <f t="shared" si="70"/>
        <v>631.4</v>
      </c>
      <c r="J1929" s="26">
        <f t="shared" si="71"/>
        <v>668.8</v>
      </c>
      <c r="K1929" s="26">
        <v>25</v>
      </c>
      <c r="L1929" s="19">
        <f t="shared" si="68"/>
        <v>1325.1999999999998</v>
      </c>
      <c r="M1929" s="18">
        <f t="shared" si="69"/>
        <v>20674.8</v>
      </c>
    </row>
    <row r="1930" spans="1:13" ht="28.5" x14ac:dyDescent="0.25">
      <c r="A1930" s="20">
        <v>1116</v>
      </c>
      <c r="B1930" s="23" t="s">
        <v>1330</v>
      </c>
      <c r="C1930" s="30" t="s">
        <v>14</v>
      </c>
      <c r="D1930" s="40" t="s">
        <v>1161</v>
      </c>
      <c r="E1930" s="37" t="s">
        <v>314</v>
      </c>
      <c r="F1930" s="75" t="s">
        <v>30</v>
      </c>
      <c r="G1930" s="26">
        <v>36000</v>
      </c>
      <c r="H1930" s="26"/>
      <c r="I1930" s="19">
        <f t="shared" si="70"/>
        <v>1033.2</v>
      </c>
      <c r="J1930" s="26">
        <f t="shared" si="71"/>
        <v>1094.4000000000001</v>
      </c>
      <c r="K1930" s="26">
        <v>1215.1199999999999</v>
      </c>
      <c r="L1930" s="19">
        <f t="shared" si="68"/>
        <v>3342.7200000000003</v>
      </c>
      <c r="M1930" s="18">
        <f t="shared" si="69"/>
        <v>32657.279999999999</v>
      </c>
    </row>
    <row r="1931" spans="1:13" ht="28.5" x14ac:dyDescent="0.25">
      <c r="A1931" s="20">
        <v>1117</v>
      </c>
      <c r="B1931" s="23" t="s">
        <v>1331</v>
      </c>
      <c r="C1931" s="30" t="s">
        <v>32</v>
      </c>
      <c r="D1931" s="40" t="s">
        <v>1161</v>
      </c>
      <c r="E1931" s="37" t="s">
        <v>314</v>
      </c>
      <c r="F1931" s="75" t="s">
        <v>30</v>
      </c>
      <c r="G1931" s="26">
        <v>22000</v>
      </c>
      <c r="H1931" s="26"/>
      <c r="I1931" s="19">
        <f t="shared" si="70"/>
        <v>631.4</v>
      </c>
      <c r="J1931" s="26">
        <f t="shared" si="71"/>
        <v>668.8</v>
      </c>
      <c r="K1931" s="26">
        <v>1215.1199999999999</v>
      </c>
      <c r="L1931" s="19">
        <f t="shared" si="68"/>
        <v>2515.3199999999997</v>
      </c>
      <c r="M1931" s="18">
        <f t="shared" si="69"/>
        <v>19484.68</v>
      </c>
    </row>
    <row r="1932" spans="1:13" ht="28.5" x14ac:dyDescent="0.25">
      <c r="A1932" s="20">
        <v>1118</v>
      </c>
      <c r="B1932" s="23" t="s">
        <v>1332</v>
      </c>
      <c r="C1932" s="30" t="s">
        <v>32</v>
      </c>
      <c r="D1932" s="40" t="s">
        <v>1161</v>
      </c>
      <c r="E1932" s="37" t="s">
        <v>314</v>
      </c>
      <c r="F1932" s="75" t="s">
        <v>30</v>
      </c>
      <c r="G1932" s="26">
        <v>22000</v>
      </c>
      <c r="H1932" s="26"/>
      <c r="I1932" s="19">
        <f t="shared" si="70"/>
        <v>631.4</v>
      </c>
      <c r="J1932" s="26">
        <f t="shared" si="71"/>
        <v>668.8</v>
      </c>
      <c r="K1932" s="26">
        <v>351.7</v>
      </c>
      <c r="L1932" s="19">
        <f t="shared" si="68"/>
        <v>1651.8999999999999</v>
      </c>
      <c r="M1932" s="18">
        <f t="shared" si="69"/>
        <v>20348.099999999999</v>
      </c>
    </row>
    <row r="1933" spans="1:13" ht="28.5" x14ac:dyDescent="0.25">
      <c r="A1933" s="20">
        <v>1119</v>
      </c>
      <c r="B1933" s="23" t="s">
        <v>1333</v>
      </c>
      <c r="C1933" s="30" t="s">
        <v>32</v>
      </c>
      <c r="D1933" s="40" t="s">
        <v>1161</v>
      </c>
      <c r="E1933" s="37" t="s">
        <v>314</v>
      </c>
      <c r="F1933" s="75" t="s">
        <v>30</v>
      </c>
      <c r="G1933" s="26">
        <v>36000</v>
      </c>
      <c r="H1933" s="26"/>
      <c r="I1933" s="19">
        <f t="shared" si="70"/>
        <v>1033.2</v>
      </c>
      <c r="J1933" s="26">
        <f t="shared" si="71"/>
        <v>1094.4000000000001</v>
      </c>
      <c r="K1933" s="26">
        <v>1215.1199999999999</v>
      </c>
      <c r="L1933" s="19">
        <f t="shared" si="68"/>
        <v>3342.7200000000003</v>
      </c>
      <c r="M1933" s="18">
        <f t="shared" si="69"/>
        <v>32657.279999999999</v>
      </c>
    </row>
    <row r="1934" spans="1:13" ht="28.5" x14ac:dyDescent="0.25">
      <c r="A1934" s="20">
        <v>1120</v>
      </c>
      <c r="B1934" s="33" t="s">
        <v>1334</v>
      </c>
      <c r="C1934" s="34" t="s">
        <v>14</v>
      </c>
      <c r="D1934" s="40" t="s">
        <v>1161</v>
      </c>
      <c r="E1934" s="37" t="s">
        <v>314</v>
      </c>
      <c r="F1934" s="75" t="s">
        <v>30</v>
      </c>
      <c r="G1934" s="35">
        <v>36000</v>
      </c>
      <c r="H1934" s="35"/>
      <c r="I1934" s="19">
        <f t="shared" si="70"/>
        <v>1033.2</v>
      </c>
      <c r="J1934" s="26">
        <f t="shared" si="71"/>
        <v>1094.4000000000001</v>
      </c>
      <c r="K1934" s="35">
        <v>25</v>
      </c>
      <c r="L1934" s="19">
        <f t="shared" si="68"/>
        <v>2152.6000000000004</v>
      </c>
      <c r="M1934" s="18">
        <f t="shared" si="69"/>
        <v>33847.4</v>
      </c>
    </row>
    <row r="1935" spans="1:13" ht="28.5" x14ac:dyDescent="0.25">
      <c r="A1935" s="20">
        <v>1121</v>
      </c>
      <c r="B1935" s="33" t="s">
        <v>1335</v>
      </c>
      <c r="C1935" s="34" t="s">
        <v>14</v>
      </c>
      <c r="D1935" s="40" t="s">
        <v>1161</v>
      </c>
      <c r="E1935" s="37" t="s">
        <v>314</v>
      </c>
      <c r="F1935" s="75" t="s">
        <v>30</v>
      </c>
      <c r="G1935" s="35">
        <v>36000</v>
      </c>
      <c r="H1935" s="35"/>
      <c r="I1935" s="19">
        <f t="shared" si="70"/>
        <v>1033.2</v>
      </c>
      <c r="J1935" s="26">
        <f t="shared" si="71"/>
        <v>1094.4000000000001</v>
      </c>
      <c r="K1935" s="35">
        <v>25</v>
      </c>
      <c r="L1935" s="19">
        <f t="shared" si="68"/>
        <v>2152.6000000000004</v>
      </c>
      <c r="M1935" s="18">
        <f t="shared" si="69"/>
        <v>33847.4</v>
      </c>
    </row>
    <row r="1936" spans="1:13" ht="28.5" x14ac:dyDescent="0.25">
      <c r="A1936" s="20">
        <v>1122</v>
      </c>
      <c r="B1936" s="33" t="s">
        <v>1336</v>
      </c>
      <c r="C1936" s="34" t="s">
        <v>32</v>
      </c>
      <c r="D1936" s="40" t="s">
        <v>1161</v>
      </c>
      <c r="E1936" s="37" t="s">
        <v>314</v>
      </c>
      <c r="F1936" s="75" t="s">
        <v>30</v>
      </c>
      <c r="G1936" s="35">
        <v>36000</v>
      </c>
      <c r="H1936" s="35"/>
      <c r="I1936" s="19">
        <f t="shared" si="70"/>
        <v>1033.2</v>
      </c>
      <c r="J1936" s="26">
        <f t="shared" si="71"/>
        <v>1094.4000000000001</v>
      </c>
      <c r="K1936" s="35">
        <v>25</v>
      </c>
      <c r="L1936" s="19">
        <f t="shared" si="68"/>
        <v>2152.6000000000004</v>
      </c>
      <c r="M1936" s="18">
        <f t="shared" si="69"/>
        <v>33847.4</v>
      </c>
    </row>
    <row r="1937" spans="1:13" ht="28.5" x14ac:dyDescent="0.25">
      <c r="A1937" s="20">
        <v>1123</v>
      </c>
      <c r="B1937" s="33" t="s">
        <v>1337</v>
      </c>
      <c r="C1937" s="34" t="s">
        <v>32</v>
      </c>
      <c r="D1937" s="40" t="s">
        <v>1161</v>
      </c>
      <c r="E1937" s="37" t="s">
        <v>314</v>
      </c>
      <c r="F1937" s="75" t="s">
        <v>30</v>
      </c>
      <c r="G1937" s="35">
        <v>36000</v>
      </c>
      <c r="H1937" s="35"/>
      <c r="I1937" s="19">
        <f t="shared" si="70"/>
        <v>1033.2</v>
      </c>
      <c r="J1937" s="26">
        <f t="shared" si="71"/>
        <v>1094.4000000000001</v>
      </c>
      <c r="K1937" s="35">
        <v>25</v>
      </c>
      <c r="L1937" s="19">
        <f t="shared" si="68"/>
        <v>2152.6000000000004</v>
      </c>
      <c r="M1937" s="18">
        <f t="shared" si="69"/>
        <v>33847.4</v>
      </c>
    </row>
    <row r="1938" spans="1:13" ht="28.5" x14ac:dyDescent="0.25">
      <c r="A1938" s="20">
        <v>1124</v>
      </c>
      <c r="B1938" s="33" t="s">
        <v>1338</v>
      </c>
      <c r="C1938" s="34" t="s">
        <v>32</v>
      </c>
      <c r="D1938" s="40" t="s">
        <v>1161</v>
      </c>
      <c r="E1938" s="37" t="s">
        <v>314</v>
      </c>
      <c r="F1938" s="75" t="s">
        <v>30</v>
      </c>
      <c r="G1938" s="35">
        <v>36000</v>
      </c>
      <c r="H1938" s="35"/>
      <c r="I1938" s="19">
        <f t="shared" si="70"/>
        <v>1033.2</v>
      </c>
      <c r="J1938" s="26">
        <f t="shared" si="71"/>
        <v>1094.4000000000001</v>
      </c>
      <c r="K1938" s="35">
        <v>25</v>
      </c>
      <c r="L1938" s="19">
        <f t="shared" si="68"/>
        <v>2152.6000000000004</v>
      </c>
      <c r="M1938" s="18">
        <f t="shared" si="69"/>
        <v>33847.4</v>
      </c>
    </row>
    <row r="1939" spans="1:13" ht="28.5" x14ac:dyDescent="0.25">
      <c r="A1939" s="20">
        <v>1125</v>
      </c>
      <c r="B1939" s="33" t="s">
        <v>1339</v>
      </c>
      <c r="C1939" s="34" t="s">
        <v>32</v>
      </c>
      <c r="D1939" s="40" t="s">
        <v>1161</v>
      </c>
      <c r="E1939" s="37" t="s">
        <v>314</v>
      </c>
      <c r="F1939" s="75" t="s">
        <v>30</v>
      </c>
      <c r="G1939" s="35">
        <v>36000</v>
      </c>
      <c r="H1939" s="35"/>
      <c r="I1939" s="19">
        <f t="shared" si="70"/>
        <v>1033.2</v>
      </c>
      <c r="J1939" s="26">
        <f t="shared" si="71"/>
        <v>1094.4000000000001</v>
      </c>
      <c r="K1939" s="35">
        <v>25</v>
      </c>
      <c r="L1939" s="19">
        <f t="shared" si="68"/>
        <v>2152.6000000000004</v>
      </c>
      <c r="M1939" s="18">
        <f t="shared" si="69"/>
        <v>33847.4</v>
      </c>
    </row>
    <row r="1940" spans="1:13" ht="28.5" x14ac:dyDescent="0.25">
      <c r="A1940" s="20">
        <v>1126</v>
      </c>
      <c r="B1940" s="23" t="s">
        <v>1340</v>
      </c>
      <c r="C1940" s="30" t="s">
        <v>14</v>
      </c>
      <c r="D1940" s="40" t="s">
        <v>1161</v>
      </c>
      <c r="E1940" s="37" t="s">
        <v>314</v>
      </c>
      <c r="F1940" s="75" t="s">
        <v>30</v>
      </c>
      <c r="G1940" s="26">
        <v>36000</v>
      </c>
      <c r="H1940" s="26"/>
      <c r="I1940" s="19">
        <f t="shared" si="70"/>
        <v>1033.2</v>
      </c>
      <c r="J1940" s="26">
        <f t="shared" si="71"/>
        <v>1094.4000000000001</v>
      </c>
      <c r="K1940" s="26">
        <v>25</v>
      </c>
      <c r="L1940" s="19">
        <f t="shared" si="68"/>
        <v>2152.6000000000004</v>
      </c>
      <c r="M1940" s="18">
        <f t="shared" si="69"/>
        <v>33847.4</v>
      </c>
    </row>
    <row r="1941" spans="1:13" ht="28.5" x14ac:dyDescent="0.25">
      <c r="A1941" s="20">
        <v>1127</v>
      </c>
      <c r="B1941" s="23" t="s">
        <v>1341</v>
      </c>
      <c r="C1941" s="30" t="s">
        <v>14</v>
      </c>
      <c r="D1941" s="40" t="s">
        <v>1161</v>
      </c>
      <c r="E1941" s="37" t="s">
        <v>314</v>
      </c>
      <c r="F1941" s="75" t="s">
        <v>30</v>
      </c>
      <c r="G1941" s="26">
        <v>22000</v>
      </c>
      <c r="H1941" s="26"/>
      <c r="I1941" s="19">
        <f t="shared" si="70"/>
        <v>631.4</v>
      </c>
      <c r="J1941" s="26">
        <f t="shared" si="71"/>
        <v>668.8</v>
      </c>
      <c r="K1941" s="26">
        <v>25</v>
      </c>
      <c r="L1941" s="19">
        <f t="shared" si="68"/>
        <v>1325.1999999999998</v>
      </c>
      <c r="M1941" s="18">
        <f t="shared" si="69"/>
        <v>20674.8</v>
      </c>
    </row>
    <row r="1942" spans="1:13" ht="28.5" x14ac:dyDescent="0.25">
      <c r="A1942" s="20">
        <v>1128</v>
      </c>
      <c r="B1942" s="31" t="s">
        <v>1342</v>
      </c>
      <c r="C1942" s="34" t="s">
        <v>14</v>
      </c>
      <c r="D1942" s="40" t="s">
        <v>1161</v>
      </c>
      <c r="E1942" s="37" t="s">
        <v>314</v>
      </c>
      <c r="F1942" s="75" t="s">
        <v>30</v>
      </c>
      <c r="G1942" s="35">
        <v>36000</v>
      </c>
      <c r="H1942" s="35"/>
      <c r="I1942" s="19">
        <f t="shared" si="70"/>
        <v>1033.2</v>
      </c>
      <c r="J1942" s="26">
        <f t="shared" si="71"/>
        <v>1094.4000000000001</v>
      </c>
      <c r="K1942" s="35">
        <v>25</v>
      </c>
      <c r="L1942" s="19">
        <f t="shared" si="68"/>
        <v>2152.6000000000004</v>
      </c>
      <c r="M1942" s="18">
        <f t="shared" si="69"/>
        <v>33847.4</v>
      </c>
    </row>
    <row r="1943" spans="1:13" ht="28.5" x14ac:dyDescent="0.25">
      <c r="A1943" s="20">
        <v>1129</v>
      </c>
      <c r="B1943" s="23" t="s">
        <v>1343</v>
      </c>
      <c r="C1943" s="30" t="s">
        <v>32</v>
      </c>
      <c r="D1943" s="40" t="s">
        <v>1161</v>
      </c>
      <c r="E1943" s="37" t="s">
        <v>314</v>
      </c>
      <c r="F1943" s="75" t="s">
        <v>30</v>
      </c>
      <c r="G1943" s="26">
        <v>22000</v>
      </c>
      <c r="H1943" s="26"/>
      <c r="I1943" s="19">
        <f t="shared" si="70"/>
        <v>631.4</v>
      </c>
      <c r="J1943" s="26">
        <f t="shared" si="71"/>
        <v>668.8</v>
      </c>
      <c r="K1943" s="26">
        <v>25</v>
      </c>
      <c r="L1943" s="19">
        <f t="shared" si="68"/>
        <v>1325.1999999999998</v>
      </c>
      <c r="M1943" s="18">
        <f t="shared" si="69"/>
        <v>20674.8</v>
      </c>
    </row>
    <row r="1944" spans="1:13" ht="28.5" x14ac:dyDescent="0.25">
      <c r="A1944" s="20">
        <v>1130</v>
      </c>
      <c r="B1944" s="23" t="s">
        <v>1344</v>
      </c>
      <c r="C1944" s="30" t="s">
        <v>32</v>
      </c>
      <c r="D1944" s="40" t="s">
        <v>1161</v>
      </c>
      <c r="E1944" s="37" t="s">
        <v>314</v>
      </c>
      <c r="F1944" s="75" t="s">
        <v>30</v>
      </c>
      <c r="G1944" s="26">
        <v>36000</v>
      </c>
      <c r="H1944" s="26"/>
      <c r="I1944" s="19">
        <f t="shared" si="70"/>
        <v>1033.2</v>
      </c>
      <c r="J1944" s="26">
        <f t="shared" si="71"/>
        <v>1094.4000000000001</v>
      </c>
      <c r="K1944" s="26">
        <v>25</v>
      </c>
      <c r="L1944" s="19">
        <f t="shared" si="68"/>
        <v>2152.6000000000004</v>
      </c>
      <c r="M1944" s="18">
        <f t="shared" si="69"/>
        <v>33847.4</v>
      </c>
    </row>
    <row r="1945" spans="1:13" ht="28.5" x14ac:dyDescent="0.25">
      <c r="A1945" s="20">
        <v>1131</v>
      </c>
      <c r="B1945" s="23" t="s">
        <v>1345</v>
      </c>
      <c r="C1945" s="30" t="s">
        <v>32</v>
      </c>
      <c r="D1945" s="40" t="s">
        <v>1161</v>
      </c>
      <c r="E1945" s="37" t="s">
        <v>314</v>
      </c>
      <c r="F1945" s="75" t="s">
        <v>30</v>
      </c>
      <c r="G1945" s="26">
        <v>22000</v>
      </c>
      <c r="H1945" s="26"/>
      <c r="I1945" s="19">
        <f t="shared" si="70"/>
        <v>631.4</v>
      </c>
      <c r="J1945" s="26">
        <f t="shared" si="71"/>
        <v>668.8</v>
      </c>
      <c r="K1945" s="26">
        <v>25</v>
      </c>
      <c r="L1945" s="19">
        <f t="shared" si="68"/>
        <v>1325.1999999999998</v>
      </c>
      <c r="M1945" s="18">
        <f t="shared" si="69"/>
        <v>20674.8</v>
      </c>
    </row>
    <row r="1946" spans="1:13" ht="28.5" x14ac:dyDescent="0.25">
      <c r="A1946" s="20">
        <v>1132</v>
      </c>
      <c r="B1946" s="23" t="s">
        <v>1346</v>
      </c>
      <c r="C1946" s="30" t="s">
        <v>14</v>
      </c>
      <c r="D1946" s="40" t="s">
        <v>1161</v>
      </c>
      <c r="E1946" s="37" t="s">
        <v>314</v>
      </c>
      <c r="F1946" s="75" t="s">
        <v>30</v>
      </c>
      <c r="G1946" s="26">
        <v>22000</v>
      </c>
      <c r="H1946" s="26"/>
      <c r="I1946" s="19">
        <f t="shared" si="70"/>
        <v>631.4</v>
      </c>
      <c r="J1946" s="26">
        <f t="shared" si="71"/>
        <v>668.8</v>
      </c>
      <c r="K1946" s="26">
        <v>1215.1199999999999</v>
      </c>
      <c r="L1946" s="19">
        <f t="shared" si="68"/>
        <v>2515.3199999999997</v>
      </c>
      <c r="M1946" s="18">
        <f t="shared" si="69"/>
        <v>19484.68</v>
      </c>
    </row>
    <row r="1947" spans="1:13" ht="28.5" x14ac:dyDescent="0.25">
      <c r="A1947" s="20">
        <v>1133</v>
      </c>
      <c r="B1947" s="23" t="s">
        <v>1347</v>
      </c>
      <c r="C1947" s="30" t="s">
        <v>14</v>
      </c>
      <c r="D1947" s="40" t="s">
        <v>1161</v>
      </c>
      <c r="E1947" s="37" t="s">
        <v>314</v>
      </c>
      <c r="F1947" s="75" t="s">
        <v>30</v>
      </c>
      <c r="G1947" s="26">
        <v>22000</v>
      </c>
      <c r="H1947" s="26"/>
      <c r="I1947" s="19">
        <f t="shared" si="70"/>
        <v>631.4</v>
      </c>
      <c r="J1947" s="26">
        <f t="shared" si="71"/>
        <v>668.8</v>
      </c>
      <c r="K1947" s="26">
        <v>25</v>
      </c>
      <c r="L1947" s="19">
        <f t="shared" si="68"/>
        <v>1325.1999999999998</v>
      </c>
      <c r="M1947" s="18">
        <f t="shared" si="69"/>
        <v>20674.8</v>
      </c>
    </row>
    <row r="1948" spans="1:13" ht="28.5" x14ac:dyDescent="0.25">
      <c r="A1948" s="20">
        <v>1134</v>
      </c>
      <c r="B1948" s="33" t="s">
        <v>1348</v>
      </c>
      <c r="C1948" s="34" t="s">
        <v>32</v>
      </c>
      <c r="D1948" s="40" t="s">
        <v>1161</v>
      </c>
      <c r="E1948" s="37" t="s">
        <v>314</v>
      </c>
      <c r="F1948" s="75" t="s">
        <v>30</v>
      </c>
      <c r="G1948" s="35">
        <v>36000</v>
      </c>
      <c r="H1948" s="35"/>
      <c r="I1948" s="26">
        <f t="shared" si="70"/>
        <v>1033.2</v>
      </c>
      <c r="J1948" s="26">
        <f t="shared" si="71"/>
        <v>1094.4000000000001</v>
      </c>
      <c r="K1948" s="35">
        <v>25</v>
      </c>
      <c r="L1948" s="26">
        <f t="shared" si="68"/>
        <v>2152.6000000000004</v>
      </c>
      <c r="M1948" s="27">
        <f t="shared" si="69"/>
        <v>33847.4</v>
      </c>
    </row>
    <row r="1949" spans="1:13" s="109" customFormat="1" x14ac:dyDescent="0.25">
      <c r="A1949" s="92"/>
      <c r="B1949" s="50"/>
      <c r="C1949" s="101"/>
      <c r="D1949" s="95"/>
      <c r="E1949" s="96"/>
      <c r="F1949" s="102"/>
      <c r="G1949" s="103"/>
      <c r="H1949" s="103"/>
      <c r="I1949" s="98"/>
      <c r="J1949" s="98"/>
      <c r="K1949" s="103"/>
      <c r="L1949" s="98"/>
      <c r="M1949" s="97"/>
    </row>
    <row r="1950" spans="1:13" s="109" customFormat="1" x14ac:dyDescent="0.25">
      <c r="A1950" s="92"/>
      <c r="B1950" s="50"/>
      <c r="C1950" s="101"/>
      <c r="D1950" s="95"/>
      <c r="E1950" s="96"/>
      <c r="F1950" s="102"/>
      <c r="G1950" s="103"/>
      <c r="H1950" s="103"/>
      <c r="I1950" s="98"/>
      <c r="J1950" s="98"/>
      <c r="K1950" s="103"/>
      <c r="L1950" s="98"/>
      <c r="M1950" s="97"/>
    </row>
    <row r="1951" spans="1:13" s="109" customFormat="1" x14ac:dyDescent="0.25">
      <c r="A1951" s="92"/>
      <c r="B1951" s="50"/>
      <c r="C1951" s="101"/>
      <c r="D1951" s="95"/>
      <c r="E1951" s="96"/>
      <c r="F1951" s="102"/>
      <c r="G1951" s="103"/>
      <c r="H1951" s="103"/>
      <c r="I1951" s="98"/>
      <c r="J1951" s="98"/>
      <c r="K1951" s="103"/>
      <c r="L1951" s="98"/>
      <c r="M1951" s="97"/>
    </row>
    <row r="1952" spans="1:13" s="109" customFormat="1" ht="18" x14ac:dyDescent="0.25">
      <c r="A1952" s="149" t="s">
        <v>1935</v>
      </c>
      <c r="B1952" s="149"/>
      <c r="C1952" s="149"/>
      <c r="D1952" s="149"/>
      <c r="E1952" s="149"/>
      <c r="F1952" s="149"/>
      <c r="G1952" s="149"/>
      <c r="H1952" s="149"/>
      <c r="I1952" s="149"/>
      <c r="J1952" s="149"/>
      <c r="K1952" s="149"/>
      <c r="L1952" s="149"/>
      <c r="M1952" s="149"/>
    </row>
    <row r="1953" spans="1:13" s="109" customFormat="1" ht="18" x14ac:dyDescent="0.25">
      <c r="A1953" s="149" t="s">
        <v>1936</v>
      </c>
      <c r="B1953" s="149"/>
      <c r="C1953" s="149"/>
      <c r="D1953" s="149"/>
      <c r="E1953" s="149"/>
      <c r="F1953" s="149"/>
      <c r="G1953" s="149"/>
      <c r="H1953" s="149"/>
      <c r="I1953" s="149"/>
      <c r="J1953" s="149"/>
      <c r="K1953" s="149"/>
      <c r="L1953" s="149"/>
      <c r="M1953" s="149"/>
    </row>
    <row r="1954" spans="1:13" s="109" customFormat="1" ht="18" x14ac:dyDescent="0.25">
      <c r="A1954" s="149" t="s">
        <v>1937</v>
      </c>
      <c r="B1954" s="149"/>
      <c r="C1954" s="149"/>
      <c r="D1954" s="149"/>
      <c r="E1954" s="149"/>
      <c r="F1954" s="149"/>
      <c r="G1954" s="149"/>
      <c r="H1954" s="149"/>
      <c r="I1954" s="149"/>
      <c r="J1954" s="149"/>
      <c r="K1954" s="149"/>
      <c r="L1954" s="149"/>
      <c r="M1954" s="149"/>
    </row>
    <row r="1955" spans="1:13" s="109" customFormat="1" x14ac:dyDescent="0.25">
      <c r="A1955" s="68"/>
      <c r="B1955" s="69"/>
      <c r="C1955" s="70"/>
      <c r="D1955" s="71"/>
      <c r="E1955" s="71"/>
      <c r="F1955" s="72"/>
      <c r="G1955" s="73"/>
      <c r="H1955" s="73"/>
      <c r="I1955" s="73"/>
      <c r="J1955" s="73"/>
      <c r="K1955" s="73"/>
      <c r="L1955" s="73"/>
      <c r="M1955" s="73"/>
    </row>
    <row r="1956" spans="1:13" s="109" customFormat="1" ht="18" x14ac:dyDescent="0.25">
      <c r="A1956" s="149" t="s">
        <v>1938</v>
      </c>
      <c r="B1956" s="149"/>
      <c r="C1956" s="149"/>
      <c r="D1956" s="149"/>
      <c r="E1956" s="149"/>
      <c r="F1956" s="149"/>
      <c r="G1956" s="149"/>
      <c r="H1956" s="149"/>
      <c r="I1956" s="149"/>
      <c r="J1956" s="149"/>
      <c r="K1956" s="149"/>
      <c r="L1956" s="149"/>
      <c r="M1956" s="149"/>
    </row>
    <row r="1957" spans="1:13" s="109" customFormat="1" ht="18" x14ac:dyDescent="0.25">
      <c r="A1957" s="149" t="s">
        <v>1940</v>
      </c>
      <c r="B1957" s="149"/>
      <c r="C1957" s="149"/>
      <c r="D1957" s="149"/>
      <c r="E1957" s="149"/>
      <c r="F1957" s="149"/>
      <c r="G1957" s="149"/>
      <c r="H1957" s="149"/>
      <c r="I1957" s="149"/>
      <c r="J1957" s="149"/>
      <c r="K1957" s="149"/>
      <c r="L1957" s="149"/>
      <c r="M1957" s="149"/>
    </row>
    <row r="1958" spans="1:13" s="109" customFormat="1" x14ac:dyDescent="0.25">
      <c r="A1958" s="68"/>
      <c r="B1958" s="69"/>
      <c r="C1958" s="70"/>
      <c r="D1958" s="71"/>
      <c r="E1958" s="71"/>
      <c r="F1958" s="72"/>
      <c r="G1958" s="73"/>
      <c r="H1958" s="73"/>
      <c r="I1958" s="73"/>
      <c r="J1958" s="73"/>
      <c r="K1958" s="73"/>
      <c r="L1958" s="73"/>
      <c r="M1958" s="73"/>
    </row>
    <row r="1959" spans="1:13" s="109" customFormat="1" ht="18" x14ac:dyDescent="0.25">
      <c r="A1959" s="150" t="s">
        <v>1939</v>
      </c>
      <c r="B1959" s="150"/>
      <c r="C1959" s="150"/>
      <c r="D1959" s="150"/>
      <c r="E1959" s="150"/>
      <c r="F1959" s="150"/>
      <c r="G1959" s="150"/>
      <c r="H1959" s="150"/>
      <c r="I1959" s="150"/>
      <c r="J1959" s="150"/>
      <c r="K1959" s="150"/>
      <c r="L1959" s="150"/>
      <c r="M1959" s="150"/>
    </row>
    <row r="1960" spans="1:13" s="109" customFormat="1" ht="15.75" thickBot="1" x14ac:dyDescent="0.3">
      <c r="A1960" s="68"/>
      <c r="B1960" s="69"/>
      <c r="C1960" s="70"/>
      <c r="D1960" s="71"/>
      <c r="E1960" s="71"/>
      <c r="F1960" s="72"/>
      <c r="G1960" s="73"/>
      <c r="H1960" s="73"/>
      <c r="I1960" s="73"/>
      <c r="J1960" s="73"/>
      <c r="K1960" s="73"/>
      <c r="L1960" s="73"/>
      <c r="M1960" s="73"/>
    </row>
    <row r="1961" spans="1:13" s="109" customFormat="1" ht="29.25" thickBot="1" x14ac:dyDescent="0.3">
      <c r="A1961" s="9" t="s">
        <v>0</v>
      </c>
      <c r="B1961" s="10" t="s">
        <v>1</v>
      </c>
      <c r="C1961" s="11" t="s">
        <v>2</v>
      </c>
      <c r="D1961" s="11" t="s">
        <v>3</v>
      </c>
      <c r="E1961" s="10" t="s">
        <v>4</v>
      </c>
      <c r="F1961" s="11" t="s">
        <v>5</v>
      </c>
      <c r="G1961" s="10" t="s">
        <v>6</v>
      </c>
      <c r="H1961" s="12" t="s">
        <v>7</v>
      </c>
      <c r="I1961" s="12" t="s">
        <v>8</v>
      </c>
      <c r="J1961" s="12" t="s">
        <v>9</v>
      </c>
      <c r="K1961" s="10" t="s">
        <v>10</v>
      </c>
      <c r="L1961" s="12" t="s">
        <v>11</v>
      </c>
      <c r="M1961" s="12" t="s">
        <v>12</v>
      </c>
    </row>
    <row r="1962" spans="1:13" ht="28.5" x14ac:dyDescent="0.25">
      <c r="A1962" s="13">
        <v>1135</v>
      </c>
      <c r="B1962" s="16" t="s">
        <v>1349</v>
      </c>
      <c r="C1962" s="110" t="s">
        <v>14</v>
      </c>
      <c r="D1962" s="82" t="s">
        <v>1161</v>
      </c>
      <c r="E1962" s="74" t="s">
        <v>314</v>
      </c>
      <c r="F1962" s="119" t="s">
        <v>30</v>
      </c>
      <c r="G1962" s="19">
        <v>36000</v>
      </c>
      <c r="H1962" s="19"/>
      <c r="I1962" s="19">
        <f t="shared" si="70"/>
        <v>1033.2</v>
      </c>
      <c r="J1962" s="19">
        <f t="shared" si="71"/>
        <v>1094.4000000000001</v>
      </c>
      <c r="K1962" s="19">
        <v>2965.12</v>
      </c>
      <c r="L1962" s="19">
        <f t="shared" si="68"/>
        <v>5092.72</v>
      </c>
      <c r="M1962" s="18">
        <f t="shared" si="69"/>
        <v>30907.279999999999</v>
      </c>
    </row>
    <row r="1963" spans="1:13" ht="28.5" x14ac:dyDescent="0.25">
      <c r="A1963" s="20">
        <v>1136</v>
      </c>
      <c r="B1963" s="23" t="s">
        <v>1350</v>
      </c>
      <c r="C1963" s="30" t="s">
        <v>14</v>
      </c>
      <c r="D1963" s="40" t="s">
        <v>1161</v>
      </c>
      <c r="E1963" s="37" t="s">
        <v>314</v>
      </c>
      <c r="F1963" s="75" t="s">
        <v>30</v>
      </c>
      <c r="G1963" s="26">
        <v>22000</v>
      </c>
      <c r="H1963" s="26"/>
      <c r="I1963" s="19">
        <f t="shared" si="70"/>
        <v>631.4</v>
      </c>
      <c r="J1963" s="26">
        <f t="shared" si="71"/>
        <v>668.8</v>
      </c>
      <c r="K1963" s="26">
        <v>25</v>
      </c>
      <c r="L1963" s="19">
        <f t="shared" si="68"/>
        <v>1325.1999999999998</v>
      </c>
      <c r="M1963" s="18">
        <f t="shared" si="69"/>
        <v>20674.8</v>
      </c>
    </row>
    <row r="1964" spans="1:13" ht="28.5" x14ac:dyDescent="0.25">
      <c r="A1964" s="20">
        <v>1137</v>
      </c>
      <c r="B1964" s="23" t="s">
        <v>1351</v>
      </c>
      <c r="C1964" s="30" t="s">
        <v>14</v>
      </c>
      <c r="D1964" s="40" t="s">
        <v>1161</v>
      </c>
      <c r="E1964" s="37" t="s">
        <v>314</v>
      </c>
      <c r="F1964" s="75" t="s">
        <v>30</v>
      </c>
      <c r="G1964" s="26">
        <v>36000</v>
      </c>
      <c r="H1964" s="26"/>
      <c r="I1964" s="19">
        <f t="shared" si="70"/>
        <v>1033.2</v>
      </c>
      <c r="J1964" s="26">
        <f t="shared" si="71"/>
        <v>1094.4000000000001</v>
      </c>
      <c r="K1964" s="26">
        <v>25</v>
      </c>
      <c r="L1964" s="19">
        <f t="shared" si="68"/>
        <v>2152.6000000000004</v>
      </c>
      <c r="M1964" s="18">
        <f t="shared" si="69"/>
        <v>33847.4</v>
      </c>
    </row>
    <row r="1965" spans="1:13" ht="28.5" x14ac:dyDescent="0.25">
      <c r="A1965" s="20">
        <v>1138</v>
      </c>
      <c r="B1965" s="23" t="s">
        <v>1352</v>
      </c>
      <c r="C1965" s="30" t="s">
        <v>14</v>
      </c>
      <c r="D1965" s="40" t="s">
        <v>1161</v>
      </c>
      <c r="E1965" s="37" t="s">
        <v>314</v>
      </c>
      <c r="F1965" s="75" t="s">
        <v>30</v>
      </c>
      <c r="G1965" s="26">
        <v>22000</v>
      </c>
      <c r="H1965" s="26"/>
      <c r="I1965" s="19">
        <f t="shared" si="70"/>
        <v>631.4</v>
      </c>
      <c r="J1965" s="26">
        <f t="shared" si="71"/>
        <v>668.8</v>
      </c>
      <c r="K1965" s="26">
        <v>1900</v>
      </c>
      <c r="L1965" s="19">
        <f t="shared" si="68"/>
        <v>3200.2</v>
      </c>
      <c r="M1965" s="18">
        <f t="shared" si="69"/>
        <v>18799.8</v>
      </c>
    </row>
    <row r="1966" spans="1:13" ht="28.5" x14ac:dyDescent="0.25">
      <c r="A1966" s="20">
        <v>1139</v>
      </c>
      <c r="B1966" s="23" t="s">
        <v>1353</v>
      </c>
      <c r="C1966" s="30" t="s">
        <v>32</v>
      </c>
      <c r="D1966" s="40" t="s">
        <v>1161</v>
      </c>
      <c r="E1966" s="37" t="s">
        <v>314</v>
      </c>
      <c r="F1966" s="75" t="s">
        <v>30</v>
      </c>
      <c r="G1966" s="26">
        <v>22000</v>
      </c>
      <c r="H1966" s="26"/>
      <c r="I1966" s="19">
        <f t="shared" si="70"/>
        <v>631.4</v>
      </c>
      <c r="J1966" s="26">
        <f t="shared" si="71"/>
        <v>668.8</v>
      </c>
      <c r="K1966" s="26">
        <v>25</v>
      </c>
      <c r="L1966" s="19">
        <f t="shared" si="68"/>
        <v>1325.1999999999998</v>
      </c>
      <c r="M1966" s="18">
        <f t="shared" si="69"/>
        <v>20674.8</v>
      </c>
    </row>
    <row r="1967" spans="1:13" ht="28.5" x14ac:dyDescent="0.25">
      <c r="A1967" s="20">
        <v>1140</v>
      </c>
      <c r="B1967" s="23" t="s">
        <v>1354</v>
      </c>
      <c r="C1967" s="30" t="s">
        <v>14</v>
      </c>
      <c r="D1967" s="40" t="s">
        <v>1161</v>
      </c>
      <c r="E1967" s="37" t="s">
        <v>314</v>
      </c>
      <c r="F1967" s="75" t="s">
        <v>30</v>
      </c>
      <c r="G1967" s="26">
        <v>22000</v>
      </c>
      <c r="H1967" s="26"/>
      <c r="I1967" s="19">
        <f t="shared" si="70"/>
        <v>631.4</v>
      </c>
      <c r="J1967" s="26">
        <f t="shared" si="71"/>
        <v>668.8</v>
      </c>
      <c r="K1967" s="26">
        <v>25</v>
      </c>
      <c r="L1967" s="19">
        <f t="shared" si="68"/>
        <v>1325.1999999999998</v>
      </c>
      <c r="M1967" s="18">
        <f t="shared" si="69"/>
        <v>20674.8</v>
      </c>
    </row>
    <row r="1968" spans="1:13" ht="28.5" x14ac:dyDescent="0.25">
      <c r="A1968" s="20">
        <v>1141</v>
      </c>
      <c r="B1968" s="33" t="s">
        <v>1355</v>
      </c>
      <c r="C1968" s="34" t="s">
        <v>14</v>
      </c>
      <c r="D1968" s="40" t="s">
        <v>1161</v>
      </c>
      <c r="E1968" s="37" t="s">
        <v>314</v>
      </c>
      <c r="F1968" s="75" t="s">
        <v>30</v>
      </c>
      <c r="G1968" s="35">
        <v>36000</v>
      </c>
      <c r="H1968" s="35"/>
      <c r="I1968" s="19">
        <f t="shared" si="70"/>
        <v>1033.2</v>
      </c>
      <c r="J1968" s="26">
        <f t="shared" si="71"/>
        <v>1094.4000000000001</v>
      </c>
      <c r="K1968" s="35">
        <v>25</v>
      </c>
      <c r="L1968" s="19">
        <f t="shared" si="68"/>
        <v>2152.6000000000004</v>
      </c>
      <c r="M1968" s="18">
        <f t="shared" si="69"/>
        <v>33847.4</v>
      </c>
    </row>
    <row r="1969" spans="1:13" ht="28.5" x14ac:dyDescent="0.25">
      <c r="A1969" s="20">
        <v>1142</v>
      </c>
      <c r="B1969" s="23" t="s">
        <v>1356</v>
      </c>
      <c r="C1969" s="30" t="s">
        <v>14</v>
      </c>
      <c r="D1969" s="40" t="s">
        <v>1161</v>
      </c>
      <c r="E1969" s="37" t="s">
        <v>314</v>
      </c>
      <c r="F1969" s="75" t="s">
        <v>30</v>
      </c>
      <c r="G1969" s="26">
        <v>22000</v>
      </c>
      <c r="H1969" s="26"/>
      <c r="I1969" s="19">
        <f t="shared" si="70"/>
        <v>631.4</v>
      </c>
      <c r="J1969" s="26">
        <f t="shared" si="71"/>
        <v>668.8</v>
      </c>
      <c r="K1969" s="26">
        <v>25</v>
      </c>
      <c r="L1969" s="19">
        <f t="shared" si="68"/>
        <v>1325.1999999999998</v>
      </c>
      <c r="M1969" s="18">
        <f t="shared" si="69"/>
        <v>20674.8</v>
      </c>
    </row>
    <row r="1970" spans="1:13" ht="28.5" x14ac:dyDescent="0.25">
      <c r="A1970" s="20">
        <v>1143</v>
      </c>
      <c r="B1970" s="23" t="s">
        <v>1357</v>
      </c>
      <c r="C1970" s="30" t="s">
        <v>14</v>
      </c>
      <c r="D1970" s="40" t="s">
        <v>1161</v>
      </c>
      <c r="E1970" s="37" t="s">
        <v>314</v>
      </c>
      <c r="F1970" s="75" t="s">
        <v>30</v>
      </c>
      <c r="G1970" s="26">
        <v>22000</v>
      </c>
      <c r="H1970" s="26"/>
      <c r="I1970" s="19">
        <f t="shared" si="70"/>
        <v>631.4</v>
      </c>
      <c r="J1970" s="26">
        <f t="shared" si="71"/>
        <v>668.8</v>
      </c>
      <c r="K1970" s="26">
        <v>1364.88</v>
      </c>
      <c r="L1970" s="19">
        <f t="shared" si="68"/>
        <v>2665.08</v>
      </c>
      <c r="M1970" s="18">
        <f t="shared" si="69"/>
        <v>19334.919999999998</v>
      </c>
    </row>
    <row r="1971" spans="1:13" ht="28.5" x14ac:dyDescent="0.25">
      <c r="A1971" s="20">
        <v>1144</v>
      </c>
      <c r="B1971" s="33" t="s">
        <v>1358</v>
      </c>
      <c r="C1971" s="34" t="s">
        <v>14</v>
      </c>
      <c r="D1971" s="40" t="s">
        <v>1161</v>
      </c>
      <c r="E1971" s="37" t="s">
        <v>314</v>
      </c>
      <c r="F1971" s="75" t="s">
        <v>30</v>
      </c>
      <c r="G1971" s="35">
        <v>36000</v>
      </c>
      <c r="H1971" s="35"/>
      <c r="I1971" s="19">
        <f t="shared" si="70"/>
        <v>1033.2</v>
      </c>
      <c r="J1971" s="26">
        <f t="shared" si="71"/>
        <v>1094.4000000000001</v>
      </c>
      <c r="K1971" s="35">
        <v>25</v>
      </c>
      <c r="L1971" s="19">
        <f t="shared" si="68"/>
        <v>2152.6000000000004</v>
      </c>
      <c r="M1971" s="18">
        <f t="shared" si="69"/>
        <v>33847.4</v>
      </c>
    </row>
    <row r="1972" spans="1:13" ht="28.5" x14ac:dyDescent="0.25">
      <c r="A1972" s="20">
        <v>1145</v>
      </c>
      <c r="B1972" s="23" t="s">
        <v>1359</v>
      </c>
      <c r="C1972" s="30" t="s">
        <v>32</v>
      </c>
      <c r="D1972" s="40" t="s">
        <v>1161</v>
      </c>
      <c r="E1972" s="37" t="s">
        <v>314</v>
      </c>
      <c r="F1972" s="75" t="s">
        <v>30</v>
      </c>
      <c r="G1972" s="26">
        <v>22000</v>
      </c>
      <c r="H1972" s="26"/>
      <c r="I1972" s="19">
        <f t="shared" si="70"/>
        <v>631.4</v>
      </c>
      <c r="J1972" s="26">
        <f t="shared" si="71"/>
        <v>668.8</v>
      </c>
      <c r="K1972" s="26">
        <v>1215.1199999999999</v>
      </c>
      <c r="L1972" s="19">
        <f t="shared" si="68"/>
        <v>2515.3199999999997</v>
      </c>
      <c r="M1972" s="18">
        <f t="shared" si="69"/>
        <v>19484.68</v>
      </c>
    </row>
    <row r="1973" spans="1:13" ht="28.5" x14ac:dyDescent="0.25">
      <c r="A1973" s="20">
        <v>1146</v>
      </c>
      <c r="B1973" s="23" t="s">
        <v>1360</v>
      </c>
      <c r="C1973" s="30" t="s">
        <v>32</v>
      </c>
      <c r="D1973" s="40" t="s">
        <v>1161</v>
      </c>
      <c r="E1973" s="37" t="s">
        <v>314</v>
      </c>
      <c r="F1973" s="75" t="s">
        <v>30</v>
      </c>
      <c r="G1973" s="26">
        <v>22000</v>
      </c>
      <c r="H1973" s="26"/>
      <c r="I1973" s="19">
        <f t="shared" si="70"/>
        <v>631.4</v>
      </c>
      <c r="J1973" s="26">
        <f t="shared" si="71"/>
        <v>668.8</v>
      </c>
      <c r="K1973" s="26">
        <v>474.28</v>
      </c>
      <c r="L1973" s="19">
        <f t="shared" si="68"/>
        <v>1774.4799999999998</v>
      </c>
      <c r="M1973" s="18">
        <f t="shared" si="69"/>
        <v>20225.52</v>
      </c>
    </row>
    <row r="1974" spans="1:13" ht="28.5" x14ac:dyDescent="0.25">
      <c r="A1974" s="20">
        <v>1147</v>
      </c>
      <c r="B1974" s="23" t="s">
        <v>1361</v>
      </c>
      <c r="C1974" s="30" t="s">
        <v>32</v>
      </c>
      <c r="D1974" s="40" t="s">
        <v>1161</v>
      </c>
      <c r="E1974" s="37" t="s">
        <v>314</v>
      </c>
      <c r="F1974" s="75" t="s">
        <v>30</v>
      </c>
      <c r="G1974" s="26">
        <v>36000</v>
      </c>
      <c r="H1974" s="35"/>
      <c r="I1974" s="19">
        <f t="shared" si="70"/>
        <v>1033.2</v>
      </c>
      <c r="J1974" s="26">
        <f t="shared" si="71"/>
        <v>1094.4000000000001</v>
      </c>
      <c r="K1974" s="35">
        <v>25</v>
      </c>
      <c r="L1974" s="19">
        <f t="shared" si="68"/>
        <v>2152.6000000000004</v>
      </c>
      <c r="M1974" s="18">
        <f t="shared" si="69"/>
        <v>33847.4</v>
      </c>
    </row>
    <row r="1975" spans="1:13" ht="28.5" x14ac:dyDescent="0.25">
      <c r="A1975" s="20">
        <v>1148</v>
      </c>
      <c r="B1975" s="23" t="s">
        <v>1362</v>
      </c>
      <c r="C1975" s="30" t="s">
        <v>32</v>
      </c>
      <c r="D1975" s="40" t="s">
        <v>1161</v>
      </c>
      <c r="E1975" s="37" t="s">
        <v>314</v>
      </c>
      <c r="F1975" s="75" t="s">
        <v>30</v>
      </c>
      <c r="G1975" s="26">
        <v>22000</v>
      </c>
      <c r="H1975" s="26"/>
      <c r="I1975" s="19">
        <f t="shared" si="70"/>
        <v>631.4</v>
      </c>
      <c r="J1975" s="26">
        <f t="shared" si="71"/>
        <v>668.8</v>
      </c>
      <c r="K1975" s="26">
        <v>351.7</v>
      </c>
      <c r="L1975" s="19">
        <f t="shared" si="68"/>
        <v>1651.8999999999999</v>
      </c>
      <c r="M1975" s="18">
        <f t="shared" si="69"/>
        <v>20348.099999999999</v>
      </c>
    </row>
    <row r="1976" spans="1:13" ht="28.5" x14ac:dyDescent="0.25">
      <c r="A1976" s="20">
        <v>1149</v>
      </c>
      <c r="B1976" s="23" t="s">
        <v>1363</v>
      </c>
      <c r="C1976" s="30" t="s">
        <v>14</v>
      </c>
      <c r="D1976" s="40" t="s">
        <v>1161</v>
      </c>
      <c r="E1976" s="37" t="s">
        <v>314</v>
      </c>
      <c r="F1976" s="75" t="s">
        <v>30</v>
      </c>
      <c r="G1976" s="26">
        <v>22000</v>
      </c>
      <c r="H1976" s="26"/>
      <c r="I1976" s="19">
        <f t="shared" si="70"/>
        <v>631.4</v>
      </c>
      <c r="J1976" s="26">
        <f t="shared" si="71"/>
        <v>668.8</v>
      </c>
      <c r="K1976" s="26">
        <v>25</v>
      </c>
      <c r="L1976" s="19">
        <f t="shared" si="68"/>
        <v>1325.1999999999998</v>
      </c>
      <c r="M1976" s="18">
        <f t="shared" si="69"/>
        <v>20674.8</v>
      </c>
    </row>
    <row r="1977" spans="1:13" s="49" customFormat="1" ht="28.5" x14ac:dyDescent="0.25">
      <c r="A1977" s="20">
        <v>1150</v>
      </c>
      <c r="B1977" s="33" t="s">
        <v>1364</v>
      </c>
      <c r="C1977" s="34" t="s">
        <v>14</v>
      </c>
      <c r="D1977" s="40" t="s">
        <v>1161</v>
      </c>
      <c r="E1977" s="37" t="s">
        <v>314</v>
      </c>
      <c r="F1977" s="75" t="s">
        <v>30</v>
      </c>
      <c r="G1977" s="35">
        <v>18000</v>
      </c>
      <c r="H1977" s="35"/>
      <c r="I1977" s="19">
        <f t="shared" si="70"/>
        <v>516.6</v>
      </c>
      <c r="J1977" s="26">
        <f t="shared" si="71"/>
        <v>547.20000000000005</v>
      </c>
      <c r="K1977" s="35">
        <v>25</v>
      </c>
      <c r="L1977" s="19">
        <f t="shared" si="68"/>
        <v>1088.8000000000002</v>
      </c>
      <c r="M1977" s="18">
        <f t="shared" si="69"/>
        <v>16911.2</v>
      </c>
    </row>
    <row r="1978" spans="1:13" ht="28.5" x14ac:dyDescent="0.25">
      <c r="A1978" s="20">
        <v>1151</v>
      </c>
      <c r="B1978" s="23" t="s">
        <v>1365</v>
      </c>
      <c r="C1978" s="30" t="s">
        <v>14</v>
      </c>
      <c r="D1978" s="40" t="s">
        <v>1161</v>
      </c>
      <c r="E1978" s="37" t="s">
        <v>314</v>
      </c>
      <c r="F1978" s="75" t="s">
        <v>30</v>
      </c>
      <c r="G1978" s="26">
        <v>22000</v>
      </c>
      <c r="H1978" s="26"/>
      <c r="I1978" s="19">
        <f t="shared" si="70"/>
        <v>631.4</v>
      </c>
      <c r="J1978" s="26">
        <f t="shared" si="71"/>
        <v>668.8</v>
      </c>
      <c r="K1978" s="26">
        <v>25</v>
      </c>
      <c r="L1978" s="19">
        <f t="shared" si="68"/>
        <v>1325.1999999999998</v>
      </c>
      <c r="M1978" s="18">
        <f t="shared" si="69"/>
        <v>20674.8</v>
      </c>
    </row>
    <row r="1979" spans="1:13" ht="28.5" x14ac:dyDescent="0.25">
      <c r="A1979" s="20">
        <v>1152</v>
      </c>
      <c r="B1979" s="23" t="s">
        <v>1366</v>
      </c>
      <c r="C1979" s="30" t="s">
        <v>32</v>
      </c>
      <c r="D1979" s="40" t="s">
        <v>1161</v>
      </c>
      <c r="E1979" s="37" t="s">
        <v>314</v>
      </c>
      <c r="F1979" s="75" t="s">
        <v>30</v>
      </c>
      <c r="G1979" s="26">
        <v>22000</v>
      </c>
      <c r="H1979" s="26"/>
      <c r="I1979" s="19">
        <f t="shared" si="70"/>
        <v>631.4</v>
      </c>
      <c r="J1979" s="26">
        <f t="shared" si="71"/>
        <v>668.8</v>
      </c>
      <c r="K1979" s="26">
        <v>25</v>
      </c>
      <c r="L1979" s="19">
        <f t="shared" si="68"/>
        <v>1325.1999999999998</v>
      </c>
      <c r="M1979" s="18">
        <f t="shared" si="69"/>
        <v>20674.8</v>
      </c>
    </row>
    <row r="1980" spans="1:13" ht="28.5" x14ac:dyDescent="0.25">
      <c r="A1980" s="20">
        <v>1153</v>
      </c>
      <c r="B1980" s="23" t="s">
        <v>1367</v>
      </c>
      <c r="C1980" s="30" t="s">
        <v>14</v>
      </c>
      <c r="D1980" s="40" t="s">
        <v>1161</v>
      </c>
      <c r="E1980" s="37" t="s">
        <v>314</v>
      </c>
      <c r="F1980" s="75" t="s">
        <v>30</v>
      </c>
      <c r="G1980" s="26">
        <v>36000</v>
      </c>
      <c r="H1980" s="26"/>
      <c r="I1980" s="19">
        <f t="shared" si="70"/>
        <v>1033.2</v>
      </c>
      <c r="J1980" s="26">
        <f t="shared" si="71"/>
        <v>1094.4000000000001</v>
      </c>
      <c r="K1980" s="26">
        <v>25</v>
      </c>
      <c r="L1980" s="19">
        <f t="shared" si="68"/>
        <v>2152.6000000000004</v>
      </c>
      <c r="M1980" s="18">
        <f t="shared" si="69"/>
        <v>33847.4</v>
      </c>
    </row>
    <row r="1981" spans="1:13" ht="28.5" x14ac:dyDescent="0.25">
      <c r="A1981" s="20">
        <v>1154</v>
      </c>
      <c r="B1981" s="23" t="s">
        <v>1368</v>
      </c>
      <c r="C1981" s="30" t="s">
        <v>32</v>
      </c>
      <c r="D1981" s="40" t="s">
        <v>1161</v>
      </c>
      <c r="E1981" s="37" t="s">
        <v>314</v>
      </c>
      <c r="F1981" s="75" t="s">
        <v>30</v>
      </c>
      <c r="G1981" s="26">
        <v>36000</v>
      </c>
      <c r="H1981" s="26"/>
      <c r="I1981" s="19">
        <f t="shared" si="70"/>
        <v>1033.2</v>
      </c>
      <c r="J1981" s="26">
        <f t="shared" si="71"/>
        <v>1094.4000000000001</v>
      </c>
      <c r="K1981" s="26">
        <v>25</v>
      </c>
      <c r="L1981" s="19">
        <f t="shared" ref="L1981:L2083" si="72">+H1981+I1981+J1981+K1981</f>
        <v>2152.6000000000004</v>
      </c>
      <c r="M1981" s="18">
        <f t="shared" ref="M1981:M2083" si="73">+G1981-L1981</f>
        <v>33847.4</v>
      </c>
    </row>
    <row r="1982" spans="1:13" ht="28.5" x14ac:dyDescent="0.25">
      <c r="A1982" s="20">
        <v>1155</v>
      </c>
      <c r="B1982" s="23" t="s">
        <v>1369</v>
      </c>
      <c r="C1982" s="30" t="s">
        <v>32</v>
      </c>
      <c r="D1982" s="40" t="s">
        <v>1161</v>
      </c>
      <c r="E1982" s="37" t="s">
        <v>314</v>
      </c>
      <c r="F1982" s="75" t="s">
        <v>30</v>
      </c>
      <c r="G1982" s="26">
        <v>22000</v>
      </c>
      <c r="H1982" s="26"/>
      <c r="I1982" s="19">
        <f t="shared" ref="I1982:I2084" si="74">+G1982*2.87%</f>
        <v>631.4</v>
      </c>
      <c r="J1982" s="26">
        <f t="shared" si="71"/>
        <v>668.8</v>
      </c>
      <c r="K1982" s="26">
        <v>25</v>
      </c>
      <c r="L1982" s="19">
        <f t="shared" si="72"/>
        <v>1325.1999999999998</v>
      </c>
      <c r="M1982" s="18">
        <f t="shared" si="73"/>
        <v>20674.8</v>
      </c>
    </row>
    <row r="1983" spans="1:13" ht="28.5" x14ac:dyDescent="0.25">
      <c r="A1983" s="20">
        <v>1156</v>
      </c>
      <c r="B1983" s="23" t="s">
        <v>1370</v>
      </c>
      <c r="C1983" s="30" t="s">
        <v>32</v>
      </c>
      <c r="D1983" s="40" t="s">
        <v>1161</v>
      </c>
      <c r="E1983" s="37" t="s">
        <v>314</v>
      </c>
      <c r="F1983" s="75" t="s">
        <v>30</v>
      </c>
      <c r="G1983" s="26">
        <v>22000</v>
      </c>
      <c r="H1983" s="26"/>
      <c r="I1983" s="26">
        <f t="shared" si="74"/>
        <v>631.4</v>
      </c>
      <c r="J1983" s="26">
        <f t="shared" ref="J1983:J2085" si="75">+G1983*3.04%</f>
        <v>668.8</v>
      </c>
      <c r="K1983" s="26">
        <v>2405.2399999999998</v>
      </c>
      <c r="L1983" s="26">
        <f t="shared" si="72"/>
        <v>3705.4399999999996</v>
      </c>
      <c r="M1983" s="27">
        <f t="shared" si="73"/>
        <v>18294.560000000001</v>
      </c>
    </row>
    <row r="1984" spans="1:13" s="109" customFormat="1" x14ac:dyDescent="0.25">
      <c r="A1984" s="92"/>
      <c r="B1984" s="65"/>
      <c r="C1984" s="120"/>
      <c r="D1984" s="95"/>
      <c r="E1984" s="96"/>
      <c r="F1984" s="102"/>
      <c r="G1984" s="98"/>
      <c r="H1984" s="98"/>
      <c r="I1984" s="98"/>
      <c r="J1984" s="98"/>
      <c r="K1984" s="98"/>
      <c r="L1984" s="98"/>
      <c r="M1984" s="97"/>
    </row>
    <row r="1985" spans="1:13" s="109" customFormat="1" x14ac:dyDescent="0.25">
      <c r="A1985" s="92"/>
      <c r="B1985" s="65"/>
      <c r="C1985" s="120"/>
      <c r="D1985" s="95"/>
      <c r="E1985" s="96"/>
      <c r="F1985" s="102"/>
      <c r="G1985" s="98"/>
      <c r="H1985" s="98"/>
      <c r="I1985" s="98"/>
      <c r="J1985" s="98"/>
      <c r="K1985" s="98"/>
      <c r="L1985" s="98"/>
      <c r="M1985" s="97"/>
    </row>
    <row r="1986" spans="1:13" s="109" customFormat="1" x14ac:dyDescent="0.25">
      <c r="A1986" s="92"/>
      <c r="B1986" s="65"/>
      <c r="C1986" s="120"/>
      <c r="D1986" s="95"/>
      <c r="E1986" s="96"/>
      <c r="F1986" s="102"/>
      <c r="G1986" s="98"/>
      <c r="H1986" s="98"/>
      <c r="I1986" s="98"/>
      <c r="J1986" s="98"/>
      <c r="K1986" s="98"/>
      <c r="L1986" s="98"/>
      <c r="M1986" s="97"/>
    </row>
    <row r="1987" spans="1:13" s="109" customFormat="1" ht="18" x14ac:dyDescent="0.25">
      <c r="A1987" s="149" t="s">
        <v>1935</v>
      </c>
      <c r="B1987" s="149"/>
      <c r="C1987" s="149"/>
      <c r="D1987" s="149"/>
      <c r="E1987" s="149"/>
      <c r="F1987" s="149"/>
      <c r="G1987" s="149"/>
      <c r="H1987" s="149"/>
      <c r="I1987" s="149"/>
      <c r="J1987" s="149"/>
      <c r="K1987" s="149"/>
      <c r="L1987" s="149"/>
      <c r="M1987" s="149"/>
    </row>
    <row r="1988" spans="1:13" s="109" customFormat="1" ht="18" x14ac:dyDescent="0.25">
      <c r="A1988" s="149" t="s">
        <v>1936</v>
      </c>
      <c r="B1988" s="149"/>
      <c r="C1988" s="149"/>
      <c r="D1988" s="149"/>
      <c r="E1988" s="149"/>
      <c r="F1988" s="149"/>
      <c r="G1988" s="149"/>
      <c r="H1988" s="149"/>
      <c r="I1988" s="149"/>
      <c r="J1988" s="149"/>
      <c r="K1988" s="149"/>
      <c r="L1988" s="149"/>
      <c r="M1988" s="149"/>
    </row>
    <row r="1989" spans="1:13" s="109" customFormat="1" ht="18" x14ac:dyDescent="0.25">
      <c r="A1989" s="149" t="s">
        <v>1937</v>
      </c>
      <c r="B1989" s="149"/>
      <c r="C1989" s="149"/>
      <c r="D1989" s="149"/>
      <c r="E1989" s="149"/>
      <c r="F1989" s="149"/>
      <c r="G1989" s="149"/>
      <c r="H1989" s="149"/>
      <c r="I1989" s="149"/>
      <c r="J1989" s="149"/>
      <c r="K1989" s="149"/>
      <c r="L1989" s="149"/>
      <c r="M1989" s="149"/>
    </row>
    <row r="1990" spans="1:13" s="109" customFormat="1" x14ac:dyDescent="0.25">
      <c r="A1990" s="68"/>
      <c r="B1990" s="69"/>
      <c r="C1990" s="70"/>
      <c r="D1990" s="71"/>
      <c r="E1990" s="71"/>
      <c r="F1990" s="72"/>
      <c r="G1990" s="73"/>
      <c r="H1990" s="73"/>
      <c r="I1990" s="73"/>
      <c r="J1990" s="73"/>
      <c r="K1990" s="73"/>
      <c r="L1990" s="73"/>
      <c r="M1990" s="73"/>
    </row>
    <row r="1991" spans="1:13" s="109" customFormat="1" ht="18" x14ac:dyDescent="0.25">
      <c r="A1991" s="149" t="s">
        <v>1938</v>
      </c>
      <c r="B1991" s="149"/>
      <c r="C1991" s="149"/>
      <c r="D1991" s="149"/>
      <c r="E1991" s="149"/>
      <c r="F1991" s="149"/>
      <c r="G1991" s="149"/>
      <c r="H1991" s="149"/>
      <c r="I1991" s="149"/>
      <c r="J1991" s="149"/>
      <c r="K1991" s="149"/>
      <c r="L1991" s="149"/>
      <c r="M1991" s="149"/>
    </row>
    <row r="1992" spans="1:13" s="109" customFormat="1" ht="18" x14ac:dyDescent="0.25">
      <c r="A1992" s="149" t="s">
        <v>1940</v>
      </c>
      <c r="B1992" s="149"/>
      <c r="C1992" s="149"/>
      <c r="D1992" s="149"/>
      <c r="E1992" s="149"/>
      <c r="F1992" s="149"/>
      <c r="G1992" s="149"/>
      <c r="H1992" s="149"/>
      <c r="I1992" s="149"/>
      <c r="J1992" s="149"/>
      <c r="K1992" s="149"/>
      <c r="L1992" s="149"/>
      <c r="M1992" s="149"/>
    </row>
    <row r="1993" spans="1:13" s="109" customFormat="1" x14ac:dyDescent="0.25">
      <c r="A1993" s="68"/>
      <c r="B1993" s="69"/>
      <c r="C1993" s="70"/>
      <c r="D1993" s="71"/>
      <c r="E1993" s="71"/>
      <c r="F1993" s="72"/>
      <c r="G1993" s="73"/>
      <c r="H1993" s="73"/>
      <c r="I1993" s="73"/>
      <c r="J1993" s="73"/>
      <c r="K1993" s="73"/>
      <c r="L1993" s="73"/>
      <c r="M1993" s="73"/>
    </row>
    <row r="1994" spans="1:13" s="109" customFormat="1" ht="18" x14ac:dyDescent="0.25">
      <c r="A1994" s="150" t="s">
        <v>1939</v>
      </c>
      <c r="B1994" s="150"/>
      <c r="C1994" s="150"/>
      <c r="D1994" s="150"/>
      <c r="E1994" s="150"/>
      <c r="F1994" s="150"/>
      <c r="G1994" s="150"/>
      <c r="H1994" s="150"/>
      <c r="I1994" s="150"/>
      <c r="J1994" s="150"/>
      <c r="K1994" s="150"/>
      <c r="L1994" s="150"/>
      <c r="M1994" s="150"/>
    </row>
    <row r="1995" spans="1:13" s="109" customFormat="1" ht="15.75" thickBot="1" x14ac:dyDescent="0.3">
      <c r="A1995" s="68"/>
      <c r="B1995" s="69"/>
      <c r="C1995" s="70"/>
      <c r="D1995" s="71"/>
      <c r="E1995" s="71"/>
      <c r="F1995" s="72"/>
      <c r="G1995" s="73"/>
      <c r="H1995" s="73"/>
      <c r="I1995" s="73"/>
      <c r="J1995" s="73"/>
      <c r="K1995" s="73"/>
      <c r="L1995" s="73"/>
      <c r="M1995" s="73"/>
    </row>
    <row r="1996" spans="1:13" s="109" customFormat="1" ht="29.25" thickBot="1" x14ac:dyDescent="0.3">
      <c r="A1996" s="9" t="s">
        <v>0</v>
      </c>
      <c r="B1996" s="10" t="s">
        <v>1</v>
      </c>
      <c r="C1996" s="11" t="s">
        <v>2</v>
      </c>
      <c r="D1996" s="11" t="s">
        <v>3</v>
      </c>
      <c r="E1996" s="10" t="s">
        <v>4</v>
      </c>
      <c r="F1996" s="11" t="s">
        <v>5</v>
      </c>
      <c r="G1996" s="10" t="s">
        <v>6</v>
      </c>
      <c r="H1996" s="12" t="s">
        <v>7</v>
      </c>
      <c r="I1996" s="12" t="s">
        <v>8</v>
      </c>
      <c r="J1996" s="12" t="s">
        <v>9</v>
      </c>
      <c r="K1996" s="10" t="s">
        <v>10</v>
      </c>
      <c r="L1996" s="12" t="s">
        <v>11</v>
      </c>
      <c r="M1996" s="12" t="s">
        <v>12</v>
      </c>
    </row>
    <row r="1997" spans="1:13" ht="28.5" x14ac:dyDescent="0.25">
      <c r="A1997" s="13">
        <v>1157</v>
      </c>
      <c r="B1997" s="16" t="s">
        <v>1371</v>
      </c>
      <c r="C1997" s="110" t="s">
        <v>32</v>
      </c>
      <c r="D1997" s="82" t="s">
        <v>1161</v>
      </c>
      <c r="E1997" s="74" t="s">
        <v>314</v>
      </c>
      <c r="F1997" s="119" t="s">
        <v>30</v>
      </c>
      <c r="G1997" s="122">
        <v>22000</v>
      </c>
      <c r="H1997" s="19"/>
      <c r="I1997" s="19">
        <f t="shared" si="74"/>
        <v>631.4</v>
      </c>
      <c r="J1997" s="19">
        <f t="shared" si="75"/>
        <v>668.8</v>
      </c>
      <c r="K1997" s="19">
        <v>25</v>
      </c>
      <c r="L1997" s="19">
        <f t="shared" si="72"/>
        <v>1325.1999999999998</v>
      </c>
      <c r="M1997" s="18">
        <f t="shared" si="73"/>
        <v>20674.8</v>
      </c>
    </row>
    <row r="1998" spans="1:13" ht="28.5" x14ac:dyDescent="0.25">
      <c r="A1998" s="20">
        <v>1158</v>
      </c>
      <c r="B1998" s="33" t="s">
        <v>1372</v>
      </c>
      <c r="C1998" s="34" t="s">
        <v>32</v>
      </c>
      <c r="D1998" s="40" t="s">
        <v>1161</v>
      </c>
      <c r="E1998" s="37" t="s">
        <v>314</v>
      </c>
      <c r="F1998" s="75" t="s">
        <v>30</v>
      </c>
      <c r="G1998" s="28">
        <v>36000</v>
      </c>
      <c r="H1998" s="35"/>
      <c r="I1998" s="19">
        <f t="shared" si="74"/>
        <v>1033.2</v>
      </c>
      <c r="J1998" s="26">
        <f t="shared" si="75"/>
        <v>1094.4000000000001</v>
      </c>
      <c r="K1998" s="35">
        <v>1250</v>
      </c>
      <c r="L1998" s="19">
        <f t="shared" si="72"/>
        <v>3377.6000000000004</v>
      </c>
      <c r="M1998" s="18">
        <f t="shared" si="73"/>
        <v>32622.400000000001</v>
      </c>
    </row>
    <row r="1999" spans="1:13" ht="28.5" x14ac:dyDescent="0.25">
      <c r="A1999" s="20">
        <v>1159</v>
      </c>
      <c r="B1999" s="23" t="s">
        <v>1373</v>
      </c>
      <c r="C1999" s="30" t="s">
        <v>32</v>
      </c>
      <c r="D1999" s="40" t="s">
        <v>1161</v>
      </c>
      <c r="E1999" s="37" t="s">
        <v>314</v>
      </c>
      <c r="F1999" s="75" t="s">
        <v>30</v>
      </c>
      <c r="G1999" s="26">
        <v>22000</v>
      </c>
      <c r="H1999" s="26"/>
      <c r="I1999" s="19">
        <f t="shared" si="74"/>
        <v>631.4</v>
      </c>
      <c r="J1999" s="26">
        <f t="shared" si="75"/>
        <v>668.8</v>
      </c>
      <c r="K1999" s="26">
        <v>25</v>
      </c>
      <c r="L1999" s="19">
        <f t="shared" si="72"/>
        <v>1325.1999999999998</v>
      </c>
      <c r="M1999" s="18">
        <f t="shared" si="73"/>
        <v>20674.8</v>
      </c>
    </row>
    <row r="2000" spans="1:13" ht="28.5" x14ac:dyDescent="0.25">
      <c r="A2000" s="20">
        <v>1160</v>
      </c>
      <c r="B2000" s="23" t="s">
        <v>1374</v>
      </c>
      <c r="C2000" s="30" t="s">
        <v>32</v>
      </c>
      <c r="D2000" s="40" t="s">
        <v>1161</v>
      </c>
      <c r="E2000" s="37" t="s">
        <v>314</v>
      </c>
      <c r="F2000" s="75" t="s">
        <v>30</v>
      </c>
      <c r="G2000" s="26">
        <v>22000</v>
      </c>
      <c r="H2000" s="26"/>
      <c r="I2000" s="19">
        <f t="shared" si="74"/>
        <v>631.4</v>
      </c>
      <c r="J2000" s="26">
        <f t="shared" si="75"/>
        <v>668.8</v>
      </c>
      <c r="K2000" s="26">
        <v>25</v>
      </c>
      <c r="L2000" s="19">
        <f t="shared" si="72"/>
        <v>1325.1999999999998</v>
      </c>
      <c r="M2000" s="18">
        <f t="shared" si="73"/>
        <v>20674.8</v>
      </c>
    </row>
    <row r="2001" spans="1:13" s="49" customFormat="1" ht="28.5" x14ac:dyDescent="0.25">
      <c r="A2001" s="20">
        <v>1161</v>
      </c>
      <c r="B2001" s="33" t="s">
        <v>1375</v>
      </c>
      <c r="C2001" s="34" t="s">
        <v>32</v>
      </c>
      <c r="D2001" s="40" t="s">
        <v>1161</v>
      </c>
      <c r="E2001" s="37" t="s">
        <v>314</v>
      </c>
      <c r="F2001" s="75" t="s">
        <v>30</v>
      </c>
      <c r="G2001" s="35">
        <v>18000</v>
      </c>
      <c r="H2001" s="35"/>
      <c r="I2001" s="19">
        <f t="shared" si="74"/>
        <v>516.6</v>
      </c>
      <c r="J2001" s="26">
        <f t="shared" si="75"/>
        <v>547.20000000000005</v>
      </c>
      <c r="K2001" s="35">
        <v>25</v>
      </c>
      <c r="L2001" s="19">
        <f t="shared" si="72"/>
        <v>1088.8000000000002</v>
      </c>
      <c r="M2001" s="18">
        <f t="shared" si="73"/>
        <v>16911.2</v>
      </c>
    </row>
    <row r="2002" spans="1:13" ht="28.5" x14ac:dyDescent="0.25">
      <c r="A2002" s="20">
        <v>1162</v>
      </c>
      <c r="B2002" s="23" t="s">
        <v>1376</v>
      </c>
      <c r="C2002" s="30" t="s">
        <v>14</v>
      </c>
      <c r="D2002" s="40" t="s">
        <v>1161</v>
      </c>
      <c r="E2002" s="37" t="s">
        <v>314</v>
      </c>
      <c r="F2002" s="75" t="s">
        <v>30</v>
      </c>
      <c r="G2002" s="26">
        <v>22000</v>
      </c>
      <c r="H2002" s="26"/>
      <c r="I2002" s="19">
        <f t="shared" si="74"/>
        <v>631.4</v>
      </c>
      <c r="J2002" s="26">
        <f t="shared" si="75"/>
        <v>668.8</v>
      </c>
      <c r="K2002" s="26">
        <v>25</v>
      </c>
      <c r="L2002" s="19">
        <f t="shared" si="72"/>
        <v>1325.1999999999998</v>
      </c>
      <c r="M2002" s="18">
        <f t="shared" si="73"/>
        <v>20674.8</v>
      </c>
    </row>
    <row r="2003" spans="1:13" ht="28.5" x14ac:dyDescent="0.25">
      <c r="A2003" s="20">
        <v>1163</v>
      </c>
      <c r="B2003" s="23" t="s">
        <v>1377</v>
      </c>
      <c r="C2003" s="30" t="s">
        <v>14</v>
      </c>
      <c r="D2003" s="40" t="s">
        <v>1161</v>
      </c>
      <c r="E2003" s="37" t="s">
        <v>314</v>
      </c>
      <c r="F2003" s="75" t="s">
        <v>30</v>
      </c>
      <c r="G2003" s="26">
        <v>22000</v>
      </c>
      <c r="H2003" s="26"/>
      <c r="I2003" s="19">
        <f t="shared" si="74"/>
        <v>631.4</v>
      </c>
      <c r="J2003" s="26">
        <f t="shared" si="75"/>
        <v>668.8</v>
      </c>
      <c r="K2003" s="26">
        <v>1541.88</v>
      </c>
      <c r="L2003" s="19">
        <f t="shared" si="72"/>
        <v>2842.08</v>
      </c>
      <c r="M2003" s="18">
        <f t="shared" si="73"/>
        <v>19157.919999999998</v>
      </c>
    </row>
    <row r="2004" spans="1:13" ht="28.5" x14ac:dyDescent="0.25">
      <c r="A2004" s="20">
        <v>1164</v>
      </c>
      <c r="B2004" s="23" t="s">
        <v>1378</v>
      </c>
      <c r="C2004" s="30" t="s">
        <v>14</v>
      </c>
      <c r="D2004" s="40" t="s">
        <v>1161</v>
      </c>
      <c r="E2004" s="37" t="s">
        <v>314</v>
      </c>
      <c r="F2004" s="75" t="s">
        <v>30</v>
      </c>
      <c r="G2004" s="26">
        <v>22000</v>
      </c>
      <c r="H2004" s="26"/>
      <c r="I2004" s="19">
        <f t="shared" si="74"/>
        <v>631.4</v>
      </c>
      <c r="J2004" s="26">
        <f t="shared" si="75"/>
        <v>668.8</v>
      </c>
      <c r="K2004" s="26">
        <v>25</v>
      </c>
      <c r="L2004" s="19">
        <f t="shared" si="72"/>
        <v>1325.1999999999998</v>
      </c>
      <c r="M2004" s="18">
        <f t="shared" si="73"/>
        <v>20674.8</v>
      </c>
    </row>
    <row r="2005" spans="1:13" ht="28.5" x14ac:dyDescent="0.25">
      <c r="A2005" s="20">
        <v>1165</v>
      </c>
      <c r="B2005" s="33" t="s">
        <v>1379</v>
      </c>
      <c r="C2005" s="34" t="s">
        <v>14</v>
      </c>
      <c r="D2005" s="40" t="s">
        <v>1161</v>
      </c>
      <c r="E2005" s="37" t="s">
        <v>314</v>
      </c>
      <c r="F2005" s="75" t="s">
        <v>30</v>
      </c>
      <c r="G2005" s="35">
        <v>36000</v>
      </c>
      <c r="H2005" s="35"/>
      <c r="I2005" s="19">
        <f t="shared" si="74"/>
        <v>1033.2</v>
      </c>
      <c r="J2005" s="26">
        <f t="shared" si="75"/>
        <v>1094.4000000000001</v>
      </c>
      <c r="K2005" s="35">
        <v>25</v>
      </c>
      <c r="L2005" s="19">
        <f t="shared" si="72"/>
        <v>2152.6000000000004</v>
      </c>
      <c r="M2005" s="18">
        <f t="shared" si="73"/>
        <v>33847.4</v>
      </c>
    </row>
    <row r="2006" spans="1:13" ht="28.5" x14ac:dyDescent="0.25">
      <c r="A2006" s="20">
        <v>1166</v>
      </c>
      <c r="B2006" s="23" t="s">
        <v>1380</v>
      </c>
      <c r="C2006" s="30" t="s">
        <v>14</v>
      </c>
      <c r="D2006" s="40" t="s">
        <v>1161</v>
      </c>
      <c r="E2006" s="37" t="s">
        <v>314</v>
      </c>
      <c r="F2006" s="75" t="s">
        <v>30</v>
      </c>
      <c r="G2006" s="26">
        <v>22000</v>
      </c>
      <c r="H2006" s="26"/>
      <c r="I2006" s="19">
        <f t="shared" si="74"/>
        <v>631.4</v>
      </c>
      <c r="J2006" s="26">
        <f t="shared" si="75"/>
        <v>668.8</v>
      </c>
      <c r="K2006" s="26">
        <v>25</v>
      </c>
      <c r="L2006" s="19">
        <f t="shared" si="72"/>
        <v>1325.1999999999998</v>
      </c>
      <c r="M2006" s="18">
        <f t="shared" si="73"/>
        <v>20674.8</v>
      </c>
    </row>
    <row r="2007" spans="1:13" ht="28.5" x14ac:dyDescent="0.25">
      <c r="A2007" s="20">
        <v>1167</v>
      </c>
      <c r="B2007" s="23" t="s">
        <v>1381</v>
      </c>
      <c r="C2007" s="30" t="s">
        <v>14</v>
      </c>
      <c r="D2007" s="40" t="s">
        <v>1161</v>
      </c>
      <c r="E2007" s="37" t="s">
        <v>314</v>
      </c>
      <c r="F2007" s="75" t="s">
        <v>30</v>
      </c>
      <c r="G2007" s="26">
        <v>22000</v>
      </c>
      <c r="H2007" s="26"/>
      <c r="I2007" s="19">
        <f t="shared" si="74"/>
        <v>631.4</v>
      </c>
      <c r="J2007" s="26">
        <f t="shared" si="75"/>
        <v>668.8</v>
      </c>
      <c r="K2007" s="26">
        <v>1215.1199999999999</v>
      </c>
      <c r="L2007" s="19">
        <f t="shared" si="72"/>
        <v>2515.3199999999997</v>
      </c>
      <c r="M2007" s="18">
        <f t="shared" si="73"/>
        <v>19484.68</v>
      </c>
    </row>
    <row r="2008" spans="1:13" ht="28.5" x14ac:dyDescent="0.25">
      <c r="A2008" s="20">
        <v>1168</v>
      </c>
      <c r="B2008" s="23" t="s">
        <v>1382</v>
      </c>
      <c r="C2008" s="30" t="s">
        <v>14</v>
      </c>
      <c r="D2008" s="40" t="s">
        <v>1161</v>
      </c>
      <c r="E2008" s="37" t="s">
        <v>314</v>
      </c>
      <c r="F2008" s="75" t="s">
        <v>30</v>
      </c>
      <c r="G2008" s="26">
        <v>22000</v>
      </c>
      <c r="H2008" s="26"/>
      <c r="I2008" s="19">
        <f t="shared" si="74"/>
        <v>631.4</v>
      </c>
      <c r="J2008" s="26">
        <f t="shared" si="75"/>
        <v>668.8</v>
      </c>
      <c r="K2008" s="26">
        <v>1215.1199999999999</v>
      </c>
      <c r="L2008" s="19">
        <f t="shared" si="72"/>
        <v>2515.3199999999997</v>
      </c>
      <c r="M2008" s="18">
        <f t="shared" si="73"/>
        <v>19484.68</v>
      </c>
    </row>
    <row r="2009" spans="1:13" ht="28.5" x14ac:dyDescent="0.25">
      <c r="A2009" s="20">
        <v>1169</v>
      </c>
      <c r="B2009" s="23" t="s">
        <v>1383</v>
      </c>
      <c r="C2009" s="30" t="s">
        <v>14</v>
      </c>
      <c r="D2009" s="40" t="s">
        <v>1161</v>
      </c>
      <c r="E2009" s="37" t="s">
        <v>314</v>
      </c>
      <c r="F2009" s="75" t="s">
        <v>30</v>
      </c>
      <c r="G2009" s="26">
        <v>22000</v>
      </c>
      <c r="H2009" s="26"/>
      <c r="I2009" s="19">
        <f t="shared" si="74"/>
        <v>631.4</v>
      </c>
      <c r="J2009" s="26">
        <f t="shared" si="75"/>
        <v>668.8</v>
      </c>
      <c r="K2009" s="26">
        <v>1397.32</v>
      </c>
      <c r="L2009" s="19">
        <f t="shared" si="72"/>
        <v>2697.5199999999995</v>
      </c>
      <c r="M2009" s="18">
        <f t="shared" si="73"/>
        <v>19302.48</v>
      </c>
    </row>
    <row r="2010" spans="1:13" ht="28.5" x14ac:dyDescent="0.25">
      <c r="A2010" s="20">
        <v>1170</v>
      </c>
      <c r="B2010" s="23" t="s">
        <v>1384</v>
      </c>
      <c r="C2010" s="30" t="s">
        <v>14</v>
      </c>
      <c r="D2010" s="40" t="s">
        <v>1161</v>
      </c>
      <c r="E2010" s="37" t="s">
        <v>314</v>
      </c>
      <c r="F2010" s="75" t="s">
        <v>30</v>
      </c>
      <c r="G2010" s="26">
        <v>22000</v>
      </c>
      <c r="H2010" s="26"/>
      <c r="I2010" s="19">
        <f t="shared" si="74"/>
        <v>631.4</v>
      </c>
      <c r="J2010" s="26">
        <f t="shared" si="75"/>
        <v>668.8</v>
      </c>
      <c r="K2010" s="26">
        <v>1541.82</v>
      </c>
      <c r="L2010" s="19">
        <f t="shared" si="72"/>
        <v>2842.0199999999995</v>
      </c>
      <c r="M2010" s="18">
        <f t="shared" si="73"/>
        <v>19157.98</v>
      </c>
    </row>
    <row r="2011" spans="1:13" ht="28.5" x14ac:dyDescent="0.25">
      <c r="A2011" s="20">
        <v>1171</v>
      </c>
      <c r="B2011" s="23" t="s">
        <v>1385</v>
      </c>
      <c r="C2011" s="30" t="s">
        <v>14</v>
      </c>
      <c r="D2011" s="40" t="s">
        <v>1161</v>
      </c>
      <c r="E2011" s="37" t="s">
        <v>314</v>
      </c>
      <c r="F2011" s="75" t="s">
        <v>30</v>
      </c>
      <c r="G2011" s="26">
        <v>22000</v>
      </c>
      <c r="H2011" s="26"/>
      <c r="I2011" s="19">
        <f t="shared" si="74"/>
        <v>631.4</v>
      </c>
      <c r="J2011" s="26">
        <f t="shared" si="75"/>
        <v>668.8</v>
      </c>
      <c r="K2011" s="26">
        <v>1215.1199999999999</v>
      </c>
      <c r="L2011" s="19">
        <f t="shared" si="72"/>
        <v>2515.3199999999997</v>
      </c>
      <c r="M2011" s="18">
        <f t="shared" si="73"/>
        <v>19484.68</v>
      </c>
    </row>
    <row r="2012" spans="1:13" ht="28.5" x14ac:dyDescent="0.25">
      <c r="A2012" s="20">
        <v>1172</v>
      </c>
      <c r="B2012" s="33" t="s">
        <v>1386</v>
      </c>
      <c r="C2012" s="34" t="s">
        <v>14</v>
      </c>
      <c r="D2012" s="40" t="s">
        <v>1161</v>
      </c>
      <c r="E2012" s="37" t="s">
        <v>314</v>
      </c>
      <c r="F2012" s="75" t="s">
        <v>30</v>
      </c>
      <c r="G2012" s="28">
        <v>36000</v>
      </c>
      <c r="H2012" s="35"/>
      <c r="I2012" s="19">
        <f t="shared" si="74"/>
        <v>1033.2</v>
      </c>
      <c r="J2012" s="26">
        <f t="shared" si="75"/>
        <v>1094.4000000000001</v>
      </c>
      <c r="K2012" s="35">
        <v>25</v>
      </c>
      <c r="L2012" s="19">
        <f t="shared" si="72"/>
        <v>2152.6000000000004</v>
      </c>
      <c r="M2012" s="18">
        <f t="shared" si="73"/>
        <v>33847.4</v>
      </c>
    </row>
    <row r="2013" spans="1:13" ht="28.5" x14ac:dyDescent="0.25">
      <c r="A2013" s="20">
        <v>1173</v>
      </c>
      <c r="B2013" s="23" t="s">
        <v>1387</v>
      </c>
      <c r="C2013" s="30" t="s">
        <v>14</v>
      </c>
      <c r="D2013" s="40" t="s">
        <v>1161</v>
      </c>
      <c r="E2013" s="37" t="s">
        <v>314</v>
      </c>
      <c r="F2013" s="75" t="s">
        <v>30</v>
      </c>
      <c r="G2013" s="26">
        <v>22000</v>
      </c>
      <c r="H2013" s="26"/>
      <c r="I2013" s="19">
        <f t="shared" si="74"/>
        <v>631.4</v>
      </c>
      <c r="J2013" s="26">
        <f t="shared" si="75"/>
        <v>668.8</v>
      </c>
      <c r="K2013" s="26">
        <v>25</v>
      </c>
      <c r="L2013" s="19">
        <f t="shared" si="72"/>
        <v>1325.1999999999998</v>
      </c>
      <c r="M2013" s="18">
        <f t="shared" si="73"/>
        <v>20674.8</v>
      </c>
    </row>
    <row r="2014" spans="1:13" ht="28.5" x14ac:dyDescent="0.25">
      <c r="A2014" s="20">
        <v>1174</v>
      </c>
      <c r="B2014" s="23" t="s">
        <v>1388</v>
      </c>
      <c r="C2014" s="30" t="s">
        <v>14</v>
      </c>
      <c r="D2014" s="40" t="s">
        <v>1161</v>
      </c>
      <c r="E2014" s="37" t="s">
        <v>314</v>
      </c>
      <c r="F2014" s="75" t="s">
        <v>30</v>
      </c>
      <c r="G2014" s="26">
        <v>19800</v>
      </c>
      <c r="H2014" s="26"/>
      <c r="I2014" s="19">
        <f t="shared" si="74"/>
        <v>568.26</v>
      </c>
      <c r="J2014" s="26">
        <f t="shared" si="75"/>
        <v>601.91999999999996</v>
      </c>
      <c r="K2014" s="26">
        <v>25</v>
      </c>
      <c r="L2014" s="19">
        <f t="shared" si="72"/>
        <v>1195.1799999999998</v>
      </c>
      <c r="M2014" s="18">
        <f t="shared" si="73"/>
        <v>18604.82</v>
      </c>
    </row>
    <row r="2015" spans="1:13" ht="28.5" x14ac:dyDescent="0.25">
      <c r="A2015" s="20">
        <v>1175</v>
      </c>
      <c r="B2015" s="23" t="s">
        <v>1389</v>
      </c>
      <c r="C2015" s="30" t="s">
        <v>14</v>
      </c>
      <c r="D2015" s="40" t="s">
        <v>1161</v>
      </c>
      <c r="E2015" s="37" t="s">
        <v>314</v>
      </c>
      <c r="F2015" s="75" t="s">
        <v>30</v>
      </c>
      <c r="G2015" s="26">
        <v>22000</v>
      </c>
      <c r="H2015" s="26"/>
      <c r="I2015" s="19">
        <f t="shared" si="74"/>
        <v>631.4</v>
      </c>
      <c r="J2015" s="26">
        <f t="shared" si="75"/>
        <v>668.8</v>
      </c>
      <c r="K2015" s="26">
        <v>324.52</v>
      </c>
      <c r="L2015" s="19">
        <f t="shared" si="72"/>
        <v>1624.7199999999998</v>
      </c>
      <c r="M2015" s="18">
        <f t="shared" si="73"/>
        <v>20375.28</v>
      </c>
    </row>
    <row r="2016" spans="1:13" ht="28.5" x14ac:dyDescent="0.25">
      <c r="A2016" s="20">
        <v>1176</v>
      </c>
      <c r="B2016" s="33" t="s">
        <v>1390</v>
      </c>
      <c r="C2016" s="34" t="s">
        <v>14</v>
      </c>
      <c r="D2016" s="40" t="s">
        <v>1161</v>
      </c>
      <c r="E2016" s="37" t="s">
        <v>314</v>
      </c>
      <c r="F2016" s="75" t="s">
        <v>30</v>
      </c>
      <c r="G2016" s="28">
        <v>36000</v>
      </c>
      <c r="H2016" s="35"/>
      <c r="I2016" s="19">
        <f t="shared" si="74"/>
        <v>1033.2</v>
      </c>
      <c r="J2016" s="26">
        <f t="shared" si="75"/>
        <v>1094.4000000000001</v>
      </c>
      <c r="K2016" s="35">
        <v>25</v>
      </c>
      <c r="L2016" s="19">
        <f t="shared" si="72"/>
        <v>2152.6000000000004</v>
      </c>
      <c r="M2016" s="18">
        <f t="shared" si="73"/>
        <v>33847.4</v>
      </c>
    </row>
    <row r="2017" spans="1:13" ht="28.5" x14ac:dyDescent="0.25">
      <c r="A2017" s="20">
        <v>1177</v>
      </c>
      <c r="B2017" s="23" t="s">
        <v>1391</v>
      </c>
      <c r="C2017" s="30" t="s">
        <v>14</v>
      </c>
      <c r="D2017" s="40" t="s">
        <v>1161</v>
      </c>
      <c r="E2017" s="37" t="s">
        <v>314</v>
      </c>
      <c r="F2017" s="75" t="s">
        <v>30</v>
      </c>
      <c r="G2017" s="26">
        <v>22000</v>
      </c>
      <c r="H2017" s="26"/>
      <c r="I2017" s="26">
        <f t="shared" si="74"/>
        <v>631.4</v>
      </c>
      <c r="J2017" s="26">
        <f t="shared" si="75"/>
        <v>668.8</v>
      </c>
      <c r="K2017" s="26">
        <v>799.76</v>
      </c>
      <c r="L2017" s="26">
        <f t="shared" si="72"/>
        <v>2099.96</v>
      </c>
      <c r="M2017" s="27">
        <f t="shared" si="73"/>
        <v>19900.04</v>
      </c>
    </row>
    <row r="2018" spans="1:13" ht="28.5" x14ac:dyDescent="0.25">
      <c r="A2018" s="20">
        <v>1178</v>
      </c>
      <c r="B2018" s="33" t="s">
        <v>1392</v>
      </c>
      <c r="C2018" s="34" t="s">
        <v>14</v>
      </c>
      <c r="D2018" s="40" t="s">
        <v>1161</v>
      </c>
      <c r="E2018" s="37" t="s">
        <v>314</v>
      </c>
      <c r="F2018" s="75" t="s">
        <v>30</v>
      </c>
      <c r="G2018" s="35">
        <v>36000</v>
      </c>
      <c r="H2018" s="35"/>
      <c r="I2018" s="26">
        <f t="shared" si="74"/>
        <v>1033.2</v>
      </c>
      <c r="J2018" s="26">
        <f t="shared" si="75"/>
        <v>1094.4000000000001</v>
      </c>
      <c r="K2018" s="35">
        <v>25</v>
      </c>
      <c r="L2018" s="26">
        <f t="shared" si="72"/>
        <v>2152.6000000000004</v>
      </c>
      <c r="M2018" s="27">
        <f t="shared" si="73"/>
        <v>33847.4</v>
      </c>
    </row>
    <row r="2019" spans="1:13" s="109" customFormat="1" x14ac:dyDescent="0.25">
      <c r="A2019" s="92"/>
      <c r="B2019" s="50"/>
      <c r="C2019" s="101"/>
      <c r="D2019" s="95"/>
      <c r="E2019" s="96"/>
      <c r="F2019" s="102"/>
      <c r="G2019" s="103"/>
      <c r="H2019" s="103"/>
      <c r="I2019" s="98"/>
      <c r="J2019" s="98"/>
      <c r="K2019" s="103"/>
      <c r="L2019" s="98"/>
      <c r="M2019" s="97"/>
    </row>
    <row r="2020" spans="1:13" s="109" customFormat="1" x14ac:dyDescent="0.25">
      <c r="A2020" s="92"/>
      <c r="B2020" s="50"/>
      <c r="C2020" s="101"/>
      <c r="D2020" s="95"/>
      <c r="E2020" s="96"/>
      <c r="F2020" s="102"/>
      <c r="G2020" s="103"/>
      <c r="H2020" s="103"/>
      <c r="I2020" s="98"/>
      <c r="J2020" s="98"/>
      <c r="K2020" s="103"/>
      <c r="L2020" s="98"/>
      <c r="M2020" s="97"/>
    </row>
    <row r="2021" spans="1:13" s="109" customFormat="1" x14ac:dyDescent="0.25">
      <c r="A2021" s="92"/>
      <c r="B2021" s="50"/>
      <c r="C2021" s="101"/>
      <c r="D2021" s="95"/>
      <c r="E2021" s="96"/>
      <c r="F2021" s="102"/>
      <c r="G2021" s="103"/>
      <c r="H2021" s="103"/>
      <c r="I2021" s="98"/>
      <c r="J2021" s="98"/>
      <c r="K2021" s="103"/>
      <c r="L2021" s="98"/>
      <c r="M2021" s="97"/>
    </row>
    <row r="2022" spans="1:13" s="109" customFormat="1" ht="18" x14ac:dyDescent="0.25">
      <c r="A2022" s="149" t="s">
        <v>1935</v>
      </c>
      <c r="B2022" s="149"/>
      <c r="C2022" s="149"/>
      <c r="D2022" s="149"/>
      <c r="E2022" s="149"/>
      <c r="F2022" s="149"/>
      <c r="G2022" s="149"/>
      <c r="H2022" s="149"/>
      <c r="I2022" s="149"/>
      <c r="J2022" s="149"/>
      <c r="K2022" s="149"/>
      <c r="L2022" s="149"/>
      <c r="M2022" s="149"/>
    </row>
    <row r="2023" spans="1:13" s="109" customFormat="1" ht="18" x14ac:dyDescent="0.25">
      <c r="A2023" s="149" t="s">
        <v>1936</v>
      </c>
      <c r="B2023" s="149"/>
      <c r="C2023" s="149"/>
      <c r="D2023" s="149"/>
      <c r="E2023" s="149"/>
      <c r="F2023" s="149"/>
      <c r="G2023" s="149"/>
      <c r="H2023" s="149"/>
      <c r="I2023" s="149"/>
      <c r="J2023" s="149"/>
      <c r="K2023" s="149"/>
      <c r="L2023" s="149"/>
      <c r="M2023" s="149"/>
    </row>
    <row r="2024" spans="1:13" s="109" customFormat="1" ht="18" x14ac:dyDescent="0.25">
      <c r="A2024" s="149" t="s">
        <v>1937</v>
      </c>
      <c r="B2024" s="149"/>
      <c r="C2024" s="149"/>
      <c r="D2024" s="149"/>
      <c r="E2024" s="149"/>
      <c r="F2024" s="149"/>
      <c r="G2024" s="149"/>
      <c r="H2024" s="149"/>
      <c r="I2024" s="149"/>
      <c r="J2024" s="149"/>
      <c r="K2024" s="149"/>
      <c r="L2024" s="149"/>
      <c r="M2024" s="149"/>
    </row>
    <row r="2025" spans="1:13" s="109" customFormat="1" x14ac:dyDescent="0.25">
      <c r="A2025" s="68"/>
      <c r="B2025" s="69"/>
      <c r="C2025" s="70"/>
      <c r="D2025" s="71"/>
      <c r="E2025" s="71"/>
      <c r="F2025" s="72"/>
      <c r="G2025" s="73"/>
      <c r="H2025" s="73"/>
      <c r="I2025" s="73"/>
      <c r="J2025" s="73"/>
      <c r="K2025" s="73"/>
      <c r="L2025" s="73"/>
      <c r="M2025" s="73"/>
    </row>
    <row r="2026" spans="1:13" s="109" customFormat="1" ht="18" x14ac:dyDescent="0.25">
      <c r="A2026" s="149" t="s">
        <v>1938</v>
      </c>
      <c r="B2026" s="149"/>
      <c r="C2026" s="149"/>
      <c r="D2026" s="149"/>
      <c r="E2026" s="149"/>
      <c r="F2026" s="149"/>
      <c r="G2026" s="149"/>
      <c r="H2026" s="149"/>
      <c r="I2026" s="149"/>
      <c r="J2026" s="149"/>
      <c r="K2026" s="149"/>
      <c r="L2026" s="149"/>
      <c r="M2026" s="149"/>
    </row>
    <row r="2027" spans="1:13" s="109" customFormat="1" ht="18" x14ac:dyDescent="0.25">
      <c r="A2027" s="149" t="s">
        <v>1940</v>
      </c>
      <c r="B2027" s="149"/>
      <c r="C2027" s="149"/>
      <c r="D2027" s="149"/>
      <c r="E2027" s="149"/>
      <c r="F2027" s="149"/>
      <c r="G2027" s="149"/>
      <c r="H2027" s="149"/>
      <c r="I2027" s="149"/>
      <c r="J2027" s="149"/>
      <c r="K2027" s="149"/>
      <c r="L2027" s="149"/>
      <c r="M2027" s="149"/>
    </row>
    <row r="2028" spans="1:13" s="109" customFormat="1" x14ac:dyDescent="0.25">
      <c r="A2028" s="68"/>
      <c r="B2028" s="69"/>
      <c r="C2028" s="70"/>
      <c r="D2028" s="71"/>
      <c r="E2028" s="71"/>
      <c r="F2028" s="72"/>
      <c r="G2028" s="73"/>
      <c r="H2028" s="73"/>
      <c r="I2028" s="73"/>
      <c r="J2028" s="73"/>
      <c r="K2028" s="73"/>
      <c r="L2028" s="73"/>
      <c r="M2028" s="73"/>
    </row>
    <row r="2029" spans="1:13" s="109" customFormat="1" ht="18" x14ac:dyDescent="0.25">
      <c r="A2029" s="150" t="s">
        <v>1939</v>
      </c>
      <c r="B2029" s="150"/>
      <c r="C2029" s="150"/>
      <c r="D2029" s="150"/>
      <c r="E2029" s="150"/>
      <c r="F2029" s="150"/>
      <c r="G2029" s="150"/>
      <c r="H2029" s="150"/>
      <c r="I2029" s="150"/>
      <c r="J2029" s="150"/>
      <c r="K2029" s="150"/>
      <c r="L2029" s="150"/>
      <c r="M2029" s="150"/>
    </row>
    <row r="2030" spans="1:13" s="109" customFormat="1" ht="15.75" thickBot="1" x14ac:dyDescent="0.3">
      <c r="A2030" s="68"/>
      <c r="B2030" s="69"/>
      <c r="C2030" s="70"/>
      <c r="D2030" s="71"/>
      <c r="E2030" s="71"/>
      <c r="F2030" s="72"/>
      <c r="G2030" s="73"/>
      <c r="H2030" s="73"/>
      <c r="I2030" s="73"/>
      <c r="J2030" s="73"/>
      <c r="K2030" s="73"/>
      <c r="L2030" s="73"/>
      <c r="M2030" s="73"/>
    </row>
    <row r="2031" spans="1:13" s="109" customFormat="1" ht="29.25" thickBot="1" x14ac:dyDescent="0.3">
      <c r="A2031" s="9" t="s">
        <v>0</v>
      </c>
      <c r="B2031" s="10" t="s">
        <v>1</v>
      </c>
      <c r="C2031" s="11" t="s">
        <v>2</v>
      </c>
      <c r="D2031" s="11" t="s">
        <v>3</v>
      </c>
      <c r="E2031" s="10" t="s">
        <v>4</v>
      </c>
      <c r="F2031" s="11" t="s">
        <v>5</v>
      </c>
      <c r="G2031" s="10" t="s">
        <v>6</v>
      </c>
      <c r="H2031" s="12" t="s">
        <v>7</v>
      </c>
      <c r="I2031" s="12" t="s">
        <v>8</v>
      </c>
      <c r="J2031" s="12" t="s">
        <v>9</v>
      </c>
      <c r="K2031" s="10" t="s">
        <v>10</v>
      </c>
      <c r="L2031" s="12" t="s">
        <v>11</v>
      </c>
      <c r="M2031" s="12" t="s">
        <v>12</v>
      </c>
    </row>
    <row r="2032" spans="1:13" ht="28.5" x14ac:dyDescent="0.25">
      <c r="A2032" s="13">
        <v>1179</v>
      </c>
      <c r="B2032" s="55" t="s">
        <v>1393</v>
      </c>
      <c r="C2032" s="121" t="s">
        <v>14</v>
      </c>
      <c r="D2032" s="82" t="s">
        <v>1161</v>
      </c>
      <c r="E2032" s="74" t="s">
        <v>314</v>
      </c>
      <c r="F2032" s="119" t="s">
        <v>30</v>
      </c>
      <c r="G2032" s="122">
        <v>36000</v>
      </c>
      <c r="H2032" s="122"/>
      <c r="I2032" s="19">
        <f t="shared" si="74"/>
        <v>1033.2</v>
      </c>
      <c r="J2032" s="19">
        <f t="shared" si="75"/>
        <v>1094.4000000000001</v>
      </c>
      <c r="K2032" s="122">
        <v>25</v>
      </c>
      <c r="L2032" s="19">
        <f t="shared" si="72"/>
        <v>2152.6000000000004</v>
      </c>
      <c r="M2032" s="18">
        <f t="shared" si="73"/>
        <v>33847.4</v>
      </c>
    </row>
    <row r="2033" spans="1:13" ht="28.5" x14ac:dyDescent="0.25">
      <c r="A2033" s="20">
        <v>1180</v>
      </c>
      <c r="B2033" s="23" t="s">
        <v>1394</v>
      </c>
      <c r="C2033" s="30" t="s">
        <v>14</v>
      </c>
      <c r="D2033" s="40" t="s">
        <v>1161</v>
      </c>
      <c r="E2033" s="37" t="s">
        <v>314</v>
      </c>
      <c r="F2033" s="75" t="s">
        <v>30</v>
      </c>
      <c r="G2033" s="26">
        <v>22000</v>
      </c>
      <c r="H2033" s="26"/>
      <c r="I2033" s="19">
        <f t="shared" si="74"/>
        <v>631.4</v>
      </c>
      <c r="J2033" s="26">
        <f t="shared" si="75"/>
        <v>668.8</v>
      </c>
      <c r="K2033" s="26">
        <v>25</v>
      </c>
      <c r="L2033" s="19">
        <f t="shared" si="72"/>
        <v>1325.1999999999998</v>
      </c>
      <c r="M2033" s="18">
        <f t="shared" si="73"/>
        <v>20674.8</v>
      </c>
    </row>
    <row r="2034" spans="1:13" ht="28.5" x14ac:dyDescent="0.25">
      <c r="A2034" s="20">
        <v>1181</v>
      </c>
      <c r="B2034" s="23" t="s">
        <v>1395</v>
      </c>
      <c r="C2034" s="30" t="s">
        <v>14</v>
      </c>
      <c r="D2034" s="40" t="s">
        <v>1161</v>
      </c>
      <c r="E2034" s="37" t="s">
        <v>314</v>
      </c>
      <c r="F2034" s="75" t="s">
        <v>30</v>
      </c>
      <c r="G2034" s="26">
        <v>22000</v>
      </c>
      <c r="H2034" s="26"/>
      <c r="I2034" s="19">
        <f t="shared" si="74"/>
        <v>631.4</v>
      </c>
      <c r="J2034" s="26">
        <f t="shared" si="75"/>
        <v>668.8</v>
      </c>
      <c r="K2034" s="26">
        <v>1215.1199999999999</v>
      </c>
      <c r="L2034" s="19">
        <f t="shared" si="72"/>
        <v>2515.3199999999997</v>
      </c>
      <c r="M2034" s="18">
        <f t="shared" si="73"/>
        <v>19484.68</v>
      </c>
    </row>
    <row r="2035" spans="1:13" ht="28.5" x14ac:dyDescent="0.25">
      <c r="A2035" s="20">
        <v>1182</v>
      </c>
      <c r="B2035" s="33" t="s">
        <v>1396</v>
      </c>
      <c r="C2035" s="34" t="s">
        <v>14</v>
      </c>
      <c r="D2035" s="40" t="s">
        <v>1161</v>
      </c>
      <c r="E2035" s="37" t="s">
        <v>314</v>
      </c>
      <c r="F2035" s="75" t="s">
        <v>30</v>
      </c>
      <c r="G2035" s="35">
        <v>36000</v>
      </c>
      <c r="H2035" s="35"/>
      <c r="I2035" s="19">
        <f t="shared" si="74"/>
        <v>1033.2</v>
      </c>
      <c r="J2035" s="26">
        <f t="shared" si="75"/>
        <v>1094.4000000000001</v>
      </c>
      <c r="K2035" s="35">
        <v>25</v>
      </c>
      <c r="L2035" s="19">
        <f t="shared" si="72"/>
        <v>2152.6000000000004</v>
      </c>
      <c r="M2035" s="18">
        <f t="shared" si="73"/>
        <v>33847.4</v>
      </c>
    </row>
    <row r="2036" spans="1:13" ht="28.5" x14ac:dyDescent="0.25">
      <c r="A2036" s="20">
        <v>1183</v>
      </c>
      <c r="B2036" s="33" t="s">
        <v>1397</v>
      </c>
      <c r="C2036" s="34" t="s">
        <v>32</v>
      </c>
      <c r="D2036" s="40" t="s">
        <v>1161</v>
      </c>
      <c r="E2036" s="37" t="s">
        <v>314</v>
      </c>
      <c r="F2036" s="75" t="s">
        <v>30</v>
      </c>
      <c r="G2036" s="35">
        <v>36000</v>
      </c>
      <c r="H2036" s="35"/>
      <c r="I2036" s="19">
        <f t="shared" si="74"/>
        <v>1033.2</v>
      </c>
      <c r="J2036" s="26">
        <f t="shared" si="75"/>
        <v>1094.4000000000001</v>
      </c>
      <c r="K2036" s="35">
        <v>25</v>
      </c>
      <c r="L2036" s="19">
        <f t="shared" si="72"/>
        <v>2152.6000000000004</v>
      </c>
      <c r="M2036" s="18">
        <f t="shared" si="73"/>
        <v>33847.4</v>
      </c>
    </row>
    <row r="2037" spans="1:13" ht="28.5" x14ac:dyDescent="0.25">
      <c r="A2037" s="20">
        <v>1184</v>
      </c>
      <c r="B2037" s="23" t="s">
        <v>1398</v>
      </c>
      <c r="C2037" s="30" t="s">
        <v>32</v>
      </c>
      <c r="D2037" s="40" t="s">
        <v>1161</v>
      </c>
      <c r="E2037" s="37" t="s">
        <v>314</v>
      </c>
      <c r="F2037" s="75" t="s">
        <v>30</v>
      </c>
      <c r="G2037" s="26">
        <v>22000</v>
      </c>
      <c r="H2037" s="26"/>
      <c r="I2037" s="19">
        <f t="shared" si="74"/>
        <v>631.4</v>
      </c>
      <c r="J2037" s="26">
        <f t="shared" si="75"/>
        <v>668.8</v>
      </c>
      <c r="K2037" s="26">
        <v>1215.1199999999999</v>
      </c>
      <c r="L2037" s="19">
        <f t="shared" si="72"/>
        <v>2515.3199999999997</v>
      </c>
      <c r="M2037" s="18">
        <f t="shared" si="73"/>
        <v>19484.68</v>
      </c>
    </row>
    <row r="2038" spans="1:13" ht="28.5" x14ac:dyDescent="0.25">
      <c r="A2038" s="20">
        <v>1185</v>
      </c>
      <c r="B2038" s="33" t="s">
        <v>1399</v>
      </c>
      <c r="C2038" s="34" t="s">
        <v>14</v>
      </c>
      <c r="D2038" s="40" t="s">
        <v>1161</v>
      </c>
      <c r="E2038" s="37" t="s">
        <v>314</v>
      </c>
      <c r="F2038" s="75" t="s">
        <v>30</v>
      </c>
      <c r="G2038" s="35">
        <v>36000</v>
      </c>
      <c r="H2038" s="35"/>
      <c r="I2038" s="19">
        <f t="shared" si="74"/>
        <v>1033.2</v>
      </c>
      <c r="J2038" s="26">
        <f t="shared" si="75"/>
        <v>1094.4000000000001</v>
      </c>
      <c r="K2038" s="35">
        <v>25</v>
      </c>
      <c r="L2038" s="19">
        <f t="shared" si="72"/>
        <v>2152.6000000000004</v>
      </c>
      <c r="M2038" s="18">
        <f t="shared" si="73"/>
        <v>33847.4</v>
      </c>
    </row>
    <row r="2039" spans="1:13" ht="28.5" x14ac:dyDescent="0.25">
      <c r="A2039" s="20">
        <v>1186</v>
      </c>
      <c r="B2039" s="38" t="s">
        <v>1400</v>
      </c>
      <c r="C2039" s="30" t="s">
        <v>14</v>
      </c>
      <c r="D2039" s="40" t="s">
        <v>1161</v>
      </c>
      <c r="E2039" s="37" t="s">
        <v>314</v>
      </c>
      <c r="F2039" s="75" t="s">
        <v>30</v>
      </c>
      <c r="G2039" s="35">
        <v>36000</v>
      </c>
      <c r="H2039" s="35"/>
      <c r="I2039" s="19">
        <f t="shared" si="74"/>
        <v>1033.2</v>
      </c>
      <c r="J2039" s="26">
        <f t="shared" si="75"/>
        <v>1094.4000000000001</v>
      </c>
      <c r="K2039" s="35">
        <v>25</v>
      </c>
      <c r="L2039" s="19">
        <f t="shared" si="72"/>
        <v>2152.6000000000004</v>
      </c>
      <c r="M2039" s="18">
        <f t="shared" si="73"/>
        <v>33847.4</v>
      </c>
    </row>
    <row r="2040" spans="1:13" ht="28.5" x14ac:dyDescent="0.25">
      <c r="A2040" s="20">
        <v>1187</v>
      </c>
      <c r="B2040" s="23" t="s">
        <v>1401</v>
      </c>
      <c r="C2040" s="30" t="s">
        <v>32</v>
      </c>
      <c r="D2040" s="40" t="s">
        <v>1161</v>
      </c>
      <c r="E2040" s="37" t="s">
        <v>314</v>
      </c>
      <c r="F2040" s="75" t="s">
        <v>30</v>
      </c>
      <c r="G2040" s="26">
        <v>22000</v>
      </c>
      <c r="H2040" s="26"/>
      <c r="I2040" s="19">
        <f t="shared" si="74"/>
        <v>631.4</v>
      </c>
      <c r="J2040" s="26">
        <f t="shared" si="75"/>
        <v>668.8</v>
      </c>
      <c r="K2040" s="26">
        <v>1541.82</v>
      </c>
      <c r="L2040" s="19">
        <f t="shared" si="72"/>
        <v>2842.0199999999995</v>
      </c>
      <c r="M2040" s="18">
        <f t="shared" si="73"/>
        <v>19157.98</v>
      </c>
    </row>
    <row r="2041" spans="1:13" ht="28.5" x14ac:dyDescent="0.25">
      <c r="A2041" s="20">
        <v>1188</v>
      </c>
      <c r="B2041" s="23" t="s">
        <v>1402</v>
      </c>
      <c r="C2041" s="30" t="s">
        <v>32</v>
      </c>
      <c r="D2041" s="40" t="s">
        <v>1161</v>
      </c>
      <c r="E2041" s="37" t="s">
        <v>314</v>
      </c>
      <c r="F2041" s="75" t="s">
        <v>30</v>
      </c>
      <c r="G2041" s="26">
        <v>22000</v>
      </c>
      <c r="H2041" s="26"/>
      <c r="I2041" s="19">
        <f t="shared" si="74"/>
        <v>631.4</v>
      </c>
      <c r="J2041" s="26">
        <f t="shared" si="75"/>
        <v>668.8</v>
      </c>
      <c r="K2041" s="26">
        <v>25</v>
      </c>
      <c r="L2041" s="19">
        <f t="shared" si="72"/>
        <v>1325.1999999999998</v>
      </c>
      <c r="M2041" s="18">
        <f t="shared" si="73"/>
        <v>20674.8</v>
      </c>
    </row>
    <row r="2042" spans="1:13" ht="28.5" x14ac:dyDescent="0.25">
      <c r="A2042" s="20">
        <v>1189</v>
      </c>
      <c r="B2042" s="33" t="s">
        <v>1403</v>
      </c>
      <c r="C2042" s="34" t="s">
        <v>32</v>
      </c>
      <c r="D2042" s="40" t="s">
        <v>1161</v>
      </c>
      <c r="E2042" s="37" t="s">
        <v>314</v>
      </c>
      <c r="F2042" s="75" t="s">
        <v>30</v>
      </c>
      <c r="G2042" s="35">
        <v>36000</v>
      </c>
      <c r="H2042" s="35"/>
      <c r="I2042" s="19">
        <f t="shared" si="74"/>
        <v>1033.2</v>
      </c>
      <c r="J2042" s="26">
        <f t="shared" si="75"/>
        <v>1094.4000000000001</v>
      </c>
      <c r="K2042" s="35">
        <v>25</v>
      </c>
      <c r="L2042" s="19">
        <f t="shared" si="72"/>
        <v>2152.6000000000004</v>
      </c>
      <c r="M2042" s="18">
        <f t="shared" si="73"/>
        <v>33847.4</v>
      </c>
    </row>
    <row r="2043" spans="1:13" ht="28.5" x14ac:dyDescent="0.25">
      <c r="A2043" s="20">
        <v>1190</v>
      </c>
      <c r="B2043" s="33" t="s">
        <v>1404</v>
      </c>
      <c r="C2043" s="34" t="s">
        <v>14</v>
      </c>
      <c r="D2043" s="40" t="s">
        <v>1161</v>
      </c>
      <c r="E2043" s="37" t="s">
        <v>314</v>
      </c>
      <c r="F2043" s="75" t="s">
        <v>30</v>
      </c>
      <c r="G2043" s="35">
        <v>36000</v>
      </c>
      <c r="H2043" s="35"/>
      <c r="I2043" s="19">
        <f t="shared" si="74"/>
        <v>1033.2</v>
      </c>
      <c r="J2043" s="26">
        <f t="shared" si="75"/>
        <v>1094.4000000000001</v>
      </c>
      <c r="K2043" s="35">
        <v>25</v>
      </c>
      <c r="L2043" s="19">
        <f t="shared" si="72"/>
        <v>2152.6000000000004</v>
      </c>
      <c r="M2043" s="18">
        <f t="shared" si="73"/>
        <v>33847.4</v>
      </c>
    </row>
    <row r="2044" spans="1:13" ht="28.5" x14ac:dyDescent="0.25">
      <c r="A2044" s="20">
        <v>1191</v>
      </c>
      <c r="B2044" s="23" t="s">
        <v>1405</v>
      </c>
      <c r="C2044" s="30" t="s">
        <v>14</v>
      </c>
      <c r="D2044" s="40" t="s">
        <v>1161</v>
      </c>
      <c r="E2044" s="37" t="s">
        <v>314</v>
      </c>
      <c r="F2044" s="75" t="s">
        <v>30</v>
      </c>
      <c r="G2044" s="26">
        <v>36000</v>
      </c>
      <c r="H2044" s="26"/>
      <c r="I2044" s="19">
        <f t="shared" si="74"/>
        <v>1033.2</v>
      </c>
      <c r="J2044" s="26">
        <f t="shared" si="75"/>
        <v>1094.4000000000001</v>
      </c>
      <c r="K2044" s="26">
        <v>174.76</v>
      </c>
      <c r="L2044" s="19">
        <f t="shared" si="72"/>
        <v>2302.3600000000006</v>
      </c>
      <c r="M2044" s="18">
        <f t="shared" si="73"/>
        <v>33697.64</v>
      </c>
    </row>
    <row r="2045" spans="1:13" ht="28.5" x14ac:dyDescent="0.25">
      <c r="A2045" s="20">
        <v>1192</v>
      </c>
      <c r="B2045" s="23" t="s">
        <v>1406</v>
      </c>
      <c r="C2045" s="30" t="s">
        <v>14</v>
      </c>
      <c r="D2045" s="40" t="s">
        <v>1161</v>
      </c>
      <c r="E2045" s="37" t="s">
        <v>314</v>
      </c>
      <c r="F2045" s="75" t="s">
        <v>30</v>
      </c>
      <c r="G2045" s="35">
        <v>36000</v>
      </c>
      <c r="H2045" s="35"/>
      <c r="I2045" s="19">
        <f t="shared" si="74"/>
        <v>1033.2</v>
      </c>
      <c r="J2045" s="26">
        <f t="shared" si="75"/>
        <v>1094.4000000000001</v>
      </c>
      <c r="K2045" s="35">
        <v>25</v>
      </c>
      <c r="L2045" s="19">
        <f t="shared" si="72"/>
        <v>2152.6000000000004</v>
      </c>
      <c r="M2045" s="18">
        <f t="shared" si="73"/>
        <v>33847.4</v>
      </c>
    </row>
    <row r="2046" spans="1:13" ht="28.5" x14ac:dyDescent="0.25">
      <c r="A2046" s="20">
        <v>1193</v>
      </c>
      <c r="B2046" s="23" t="s">
        <v>1407</v>
      </c>
      <c r="C2046" s="30" t="s">
        <v>32</v>
      </c>
      <c r="D2046" s="40" t="s">
        <v>1161</v>
      </c>
      <c r="E2046" s="37" t="s">
        <v>314</v>
      </c>
      <c r="F2046" s="75" t="s">
        <v>30</v>
      </c>
      <c r="G2046" s="26">
        <v>22000</v>
      </c>
      <c r="H2046" s="26"/>
      <c r="I2046" s="19">
        <f t="shared" si="74"/>
        <v>631.4</v>
      </c>
      <c r="J2046" s="26">
        <f t="shared" si="75"/>
        <v>668.8</v>
      </c>
      <c r="K2046" s="26">
        <v>3058.64</v>
      </c>
      <c r="L2046" s="19">
        <f t="shared" si="72"/>
        <v>4358.84</v>
      </c>
      <c r="M2046" s="18">
        <f t="shared" si="73"/>
        <v>17641.16</v>
      </c>
    </row>
    <row r="2047" spans="1:13" ht="28.5" x14ac:dyDescent="0.25">
      <c r="A2047" s="20">
        <v>1194</v>
      </c>
      <c r="B2047" s="33" t="s">
        <v>1408</v>
      </c>
      <c r="C2047" s="34" t="s">
        <v>14</v>
      </c>
      <c r="D2047" s="40" t="s">
        <v>1161</v>
      </c>
      <c r="E2047" s="37" t="s">
        <v>314</v>
      </c>
      <c r="F2047" s="75" t="s">
        <v>30</v>
      </c>
      <c r="G2047" s="35">
        <v>36000</v>
      </c>
      <c r="H2047" s="35"/>
      <c r="I2047" s="19">
        <f t="shared" si="74"/>
        <v>1033.2</v>
      </c>
      <c r="J2047" s="26">
        <f t="shared" si="75"/>
        <v>1094.4000000000001</v>
      </c>
      <c r="K2047" s="35">
        <v>25</v>
      </c>
      <c r="L2047" s="19">
        <f t="shared" si="72"/>
        <v>2152.6000000000004</v>
      </c>
      <c r="M2047" s="18">
        <f t="shared" si="73"/>
        <v>33847.4</v>
      </c>
    </row>
    <row r="2048" spans="1:13" ht="28.5" x14ac:dyDescent="0.25">
      <c r="A2048" s="20">
        <v>1195</v>
      </c>
      <c r="B2048" s="23" t="s">
        <v>1409</v>
      </c>
      <c r="C2048" s="30" t="s">
        <v>14</v>
      </c>
      <c r="D2048" s="40" t="s">
        <v>1161</v>
      </c>
      <c r="E2048" s="37" t="s">
        <v>314</v>
      </c>
      <c r="F2048" s="75" t="s">
        <v>30</v>
      </c>
      <c r="G2048" s="26">
        <v>22000</v>
      </c>
      <c r="H2048" s="26"/>
      <c r="I2048" s="19">
        <f t="shared" si="74"/>
        <v>631.4</v>
      </c>
      <c r="J2048" s="26">
        <f t="shared" si="75"/>
        <v>668.8</v>
      </c>
      <c r="K2048" s="26">
        <v>351.7</v>
      </c>
      <c r="L2048" s="19">
        <f t="shared" si="72"/>
        <v>1651.8999999999999</v>
      </c>
      <c r="M2048" s="18">
        <f t="shared" si="73"/>
        <v>20348.099999999999</v>
      </c>
    </row>
    <row r="2049" spans="1:13" ht="28.5" x14ac:dyDescent="0.25">
      <c r="A2049" s="20">
        <v>1196</v>
      </c>
      <c r="B2049" s="23" t="s">
        <v>1410</v>
      </c>
      <c r="C2049" s="30" t="s">
        <v>32</v>
      </c>
      <c r="D2049" s="40" t="s">
        <v>1161</v>
      </c>
      <c r="E2049" s="37" t="s">
        <v>314</v>
      </c>
      <c r="F2049" s="75" t="s">
        <v>30</v>
      </c>
      <c r="G2049" s="26">
        <v>22000</v>
      </c>
      <c r="H2049" s="26"/>
      <c r="I2049" s="19">
        <f t="shared" si="74"/>
        <v>631.4</v>
      </c>
      <c r="J2049" s="26">
        <f t="shared" si="75"/>
        <v>668.8</v>
      </c>
      <c r="K2049" s="26">
        <v>1062.5</v>
      </c>
      <c r="L2049" s="19">
        <f t="shared" si="72"/>
        <v>2362.6999999999998</v>
      </c>
      <c r="M2049" s="18">
        <f t="shared" si="73"/>
        <v>19637.3</v>
      </c>
    </row>
    <row r="2050" spans="1:13" ht="28.5" x14ac:dyDescent="0.25">
      <c r="A2050" s="20">
        <v>1197</v>
      </c>
      <c r="B2050" s="23" t="s">
        <v>1411</v>
      </c>
      <c r="C2050" s="30" t="s">
        <v>14</v>
      </c>
      <c r="D2050" s="40" t="s">
        <v>1161</v>
      </c>
      <c r="E2050" s="37" t="s">
        <v>314</v>
      </c>
      <c r="F2050" s="75" t="s">
        <v>30</v>
      </c>
      <c r="G2050" s="26">
        <v>22000</v>
      </c>
      <c r="H2050" s="26"/>
      <c r="I2050" s="19">
        <f t="shared" si="74"/>
        <v>631.4</v>
      </c>
      <c r="J2050" s="26">
        <f t="shared" si="75"/>
        <v>668.8</v>
      </c>
      <c r="K2050" s="26">
        <v>25</v>
      </c>
      <c r="L2050" s="19">
        <f t="shared" si="72"/>
        <v>1325.1999999999998</v>
      </c>
      <c r="M2050" s="18">
        <f t="shared" si="73"/>
        <v>20674.8</v>
      </c>
    </row>
    <row r="2051" spans="1:13" ht="28.5" x14ac:dyDescent="0.25">
      <c r="A2051" s="20">
        <v>1198</v>
      </c>
      <c r="B2051" s="23" t="s">
        <v>1412</v>
      </c>
      <c r="C2051" s="30" t="s">
        <v>14</v>
      </c>
      <c r="D2051" s="40" t="s">
        <v>1161</v>
      </c>
      <c r="E2051" s="37" t="s">
        <v>314</v>
      </c>
      <c r="F2051" s="75" t="s">
        <v>30</v>
      </c>
      <c r="G2051" s="26">
        <v>22000</v>
      </c>
      <c r="H2051" s="26"/>
      <c r="I2051" s="19">
        <f t="shared" si="74"/>
        <v>631.4</v>
      </c>
      <c r="J2051" s="26">
        <f t="shared" si="75"/>
        <v>668.8</v>
      </c>
      <c r="K2051" s="26">
        <v>25</v>
      </c>
      <c r="L2051" s="19">
        <f t="shared" si="72"/>
        <v>1325.1999999999998</v>
      </c>
      <c r="M2051" s="18">
        <f t="shared" si="73"/>
        <v>20674.8</v>
      </c>
    </row>
    <row r="2052" spans="1:13" ht="28.5" x14ac:dyDescent="0.25">
      <c r="A2052" s="20">
        <v>1199</v>
      </c>
      <c r="B2052" s="23" t="s">
        <v>1413</v>
      </c>
      <c r="C2052" s="30" t="s">
        <v>32</v>
      </c>
      <c r="D2052" s="40" t="s">
        <v>1161</v>
      </c>
      <c r="E2052" s="37" t="s">
        <v>314</v>
      </c>
      <c r="F2052" s="75" t="s">
        <v>30</v>
      </c>
      <c r="G2052" s="26">
        <v>22000</v>
      </c>
      <c r="H2052" s="26"/>
      <c r="I2052" s="19">
        <f t="shared" si="74"/>
        <v>631.4</v>
      </c>
      <c r="J2052" s="26">
        <f t="shared" si="75"/>
        <v>668.8</v>
      </c>
      <c r="K2052" s="26">
        <v>25</v>
      </c>
      <c r="L2052" s="19">
        <f t="shared" si="72"/>
        <v>1325.1999999999998</v>
      </c>
      <c r="M2052" s="18">
        <f t="shared" si="73"/>
        <v>20674.8</v>
      </c>
    </row>
    <row r="2053" spans="1:13" ht="28.5" x14ac:dyDescent="0.25">
      <c r="A2053" s="20">
        <v>1200</v>
      </c>
      <c r="B2053" s="23" t="s">
        <v>1414</v>
      </c>
      <c r="C2053" s="30" t="s">
        <v>32</v>
      </c>
      <c r="D2053" s="40" t="s">
        <v>1161</v>
      </c>
      <c r="E2053" s="37" t="s">
        <v>314</v>
      </c>
      <c r="F2053" s="75" t="s">
        <v>30</v>
      </c>
      <c r="G2053" s="26">
        <v>22000</v>
      </c>
      <c r="H2053" s="26"/>
      <c r="I2053" s="26">
        <f t="shared" si="74"/>
        <v>631.4</v>
      </c>
      <c r="J2053" s="26">
        <f t="shared" si="75"/>
        <v>668.8</v>
      </c>
      <c r="K2053" s="26">
        <v>25</v>
      </c>
      <c r="L2053" s="26">
        <f t="shared" si="72"/>
        <v>1325.1999999999998</v>
      </c>
      <c r="M2053" s="27">
        <f t="shared" si="73"/>
        <v>20674.8</v>
      </c>
    </row>
    <row r="2054" spans="1:13" x14ac:dyDescent="0.25">
      <c r="A2054" s="92"/>
      <c r="B2054" s="65"/>
      <c r="C2054" s="120"/>
      <c r="D2054" s="95"/>
      <c r="E2054" s="96"/>
      <c r="F2054" s="102"/>
      <c r="G2054" s="98"/>
      <c r="H2054" s="98"/>
      <c r="I2054" s="98"/>
      <c r="J2054" s="98"/>
      <c r="K2054" s="98"/>
      <c r="L2054" s="98"/>
      <c r="M2054" s="97"/>
    </row>
    <row r="2055" spans="1:13" x14ac:dyDescent="0.25">
      <c r="A2055" s="92"/>
      <c r="B2055" s="65"/>
      <c r="C2055" s="120"/>
      <c r="D2055" s="95"/>
      <c r="E2055" s="96"/>
      <c r="F2055" s="102"/>
      <c r="G2055" s="98"/>
      <c r="H2055" s="98"/>
      <c r="I2055" s="98"/>
      <c r="J2055" s="98"/>
      <c r="K2055" s="98"/>
      <c r="L2055" s="98"/>
      <c r="M2055" s="97"/>
    </row>
    <row r="2056" spans="1:13" x14ac:dyDescent="0.25">
      <c r="A2056" s="92"/>
      <c r="B2056" s="65"/>
      <c r="C2056" s="120"/>
      <c r="D2056" s="95"/>
      <c r="E2056" s="96"/>
      <c r="F2056" s="102"/>
      <c r="G2056" s="98"/>
      <c r="H2056" s="98"/>
      <c r="I2056" s="98"/>
      <c r="J2056" s="98"/>
      <c r="K2056" s="98"/>
      <c r="L2056" s="98"/>
      <c r="M2056" s="97"/>
    </row>
    <row r="2057" spans="1:13" ht="18" x14ac:dyDescent="0.25">
      <c r="A2057" s="149" t="s">
        <v>1935</v>
      </c>
      <c r="B2057" s="149"/>
      <c r="C2057" s="149"/>
      <c r="D2057" s="149"/>
      <c r="E2057" s="149"/>
      <c r="F2057" s="149"/>
      <c r="G2057" s="149"/>
      <c r="H2057" s="149"/>
      <c r="I2057" s="149"/>
      <c r="J2057" s="149"/>
      <c r="K2057" s="149"/>
      <c r="L2057" s="149"/>
      <c r="M2057" s="149"/>
    </row>
    <row r="2058" spans="1:13" ht="18" x14ac:dyDescent="0.25">
      <c r="A2058" s="149" t="s">
        <v>1936</v>
      </c>
      <c r="B2058" s="149"/>
      <c r="C2058" s="149"/>
      <c r="D2058" s="149"/>
      <c r="E2058" s="149"/>
      <c r="F2058" s="149"/>
      <c r="G2058" s="149"/>
      <c r="H2058" s="149"/>
      <c r="I2058" s="149"/>
      <c r="J2058" s="149"/>
      <c r="K2058" s="149"/>
      <c r="L2058" s="149"/>
      <c r="M2058" s="149"/>
    </row>
    <row r="2059" spans="1:13" ht="18" x14ac:dyDescent="0.25">
      <c r="A2059" s="149" t="s">
        <v>1937</v>
      </c>
      <c r="B2059" s="149"/>
      <c r="C2059" s="149"/>
      <c r="D2059" s="149"/>
      <c r="E2059" s="149"/>
      <c r="F2059" s="149"/>
      <c r="G2059" s="149"/>
      <c r="H2059" s="149"/>
      <c r="I2059" s="149"/>
      <c r="J2059" s="149"/>
      <c r="K2059" s="149"/>
      <c r="L2059" s="149"/>
      <c r="M2059" s="149"/>
    </row>
    <row r="2060" spans="1:13" x14ac:dyDescent="0.25">
      <c r="A2060" s="68"/>
      <c r="B2060" s="69"/>
      <c r="C2060" s="70"/>
      <c r="D2060" s="71"/>
      <c r="E2060" s="71"/>
      <c r="F2060" s="72"/>
      <c r="G2060" s="73"/>
      <c r="H2060" s="73"/>
      <c r="I2060" s="73"/>
      <c r="J2060" s="73"/>
      <c r="K2060" s="73"/>
      <c r="L2060" s="73"/>
      <c r="M2060" s="73"/>
    </row>
    <row r="2061" spans="1:13" ht="18" x14ac:dyDescent="0.25">
      <c r="A2061" s="149" t="s">
        <v>1938</v>
      </c>
      <c r="B2061" s="149"/>
      <c r="C2061" s="149"/>
      <c r="D2061" s="149"/>
      <c r="E2061" s="149"/>
      <c r="F2061" s="149"/>
      <c r="G2061" s="149"/>
      <c r="H2061" s="149"/>
      <c r="I2061" s="149"/>
      <c r="J2061" s="149"/>
      <c r="K2061" s="149"/>
      <c r="L2061" s="149"/>
      <c r="M2061" s="149"/>
    </row>
    <row r="2062" spans="1:13" ht="18" x14ac:dyDescent="0.25">
      <c r="A2062" s="149" t="s">
        <v>1940</v>
      </c>
      <c r="B2062" s="149"/>
      <c r="C2062" s="149"/>
      <c r="D2062" s="149"/>
      <c r="E2062" s="149"/>
      <c r="F2062" s="149"/>
      <c r="G2062" s="149"/>
      <c r="H2062" s="149"/>
      <c r="I2062" s="149"/>
      <c r="J2062" s="149"/>
      <c r="K2062" s="149"/>
      <c r="L2062" s="149"/>
      <c r="M2062" s="149"/>
    </row>
    <row r="2063" spans="1:13" x14ac:dyDescent="0.25">
      <c r="A2063" s="68"/>
      <c r="B2063" s="69"/>
      <c r="C2063" s="70"/>
      <c r="D2063" s="71"/>
      <c r="E2063" s="71"/>
      <c r="F2063" s="72"/>
      <c r="G2063" s="73"/>
      <c r="H2063" s="73"/>
      <c r="I2063" s="73"/>
      <c r="J2063" s="73"/>
      <c r="K2063" s="73"/>
      <c r="L2063" s="73"/>
      <c r="M2063" s="73"/>
    </row>
    <row r="2064" spans="1:13" ht="18" x14ac:dyDescent="0.25">
      <c r="A2064" s="150" t="s">
        <v>1939</v>
      </c>
      <c r="B2064" s="150"/>
      <c r="C2064" s="150"/>
      <c r="D2064" s="150"/>
      <c r="E2064" s="150"/>
      <c r="F2064" s="150"/>
      <c r="G2064" s="150"/>
      <c r="H2064" s="150"/>
      <c r="I2064" s="150"/>
      <c r="J2064" s="150"/>
      <c r="K2064" s="150"/>
      <c r="L2064" s="150"/>
      <c r="M2064" s="150"/>
    </row>
    <row r="2065" spans="1:13" ht="15.75" thickBot="1" x14ac:dyDescent="0.3">
      <c r="A2065" s="68"/>
      <c r="B2065" s="69"/>
      <c r="C2065" s="70"/>
      <c r="D2065" s="71"/>
      <c r="E2065" s="71"/>
      <c r="F2065" s="72"/>
      <c r="G2065" s="73"/>
      <c r="H2065" s="73"/>
      <c r="I2065" s="73"/>
      <c r="J2065" s="73"/>
      <c r="K2065" s="73"/>
      <c r="L2065" s="73"/>
      <c r="M2065" s="73"/>
    </row>
    <row r="2066" spans="1:13" ht="29.25" thickBot="1" x14ac:dyDescent="0.3">
      <c r="A2066" s="9" t="s">
        <v>0</v>
      </c>
      <c r="B2066" s="10" t="s">
        <v>1</v>
      </c>
      <c r="C2066" s="11" t="s">
        <v>2</v>
      </c>
      <c r="D2066" s="11" t="s">
        <v>3</v>
      </c>
      <c r="E2066" s="10" t="s">
        <v>4</v>
      </c>
      <c r="F2066" s="11" t="s">
        <v>5</v>
      </c>
      <c r="G2066" s="10" t="s">
        <v>6</v>
      </c>
      <c r="H2066" s="12" t="s">
        <v>7</v>
      </c>
      <c r="I2066" s="12" t="s">
        <v>8</v>
      </c>
      <c r="J2066" s="12" t="s">
        <v>9</v>
      </c>
      <c r="K2066" s="10" t="s">
        <v>10</v>
      </c>
      <c r="L2066" s="12" t="s">
        <v>11</v>
      </c>
      <c r="M2066" s="12" t="s">
        <v>12</v>
      </c>
    </row>
    <row r="2067" spans="1:13" ht="28.5" x14ac:dyDescent="0.25">
      <c r="A2067" s="13">
        <v>1201</v>
      </c>
      <c r="B2067" s="16" t="s">
        <v>1415</v>
      </c>
      <c r="C2067" s="110" t="s">
        <v>14</v>
      </c>
      <c r="D2067" s="82" t="s">
        <v>1161</v>
      </c>
      <c r="E2067" s="74" t="s">
        <v>314</v>
      </c>
      <c r="F2067" s="119" t="s">
        <v>30</v>
      </c>
      <c r="G2067" s="19">
        <v>36000</v>
      </c>
      <c r="H2067" s="19"/>
      <c r="I2067" s="19">
        <f t="shared" si="74"/>
        <v>1033.2</v>
      </c>
      <c r="J2067" s="19">
        <f t="shared" si="75"/>
        <v>1094.4000000000001</v>
      </c>
      <c r="K2067" s="19">
        <v>351.6</v>
      </c>
      <c r="L2067" s="19">
        <f t="shared" si="72"/>
        <v>2479.2000000000003</v>
      </c>
      <c r="M2067" s="18">
        <f t="shared" si="73"/>
        <v>33520.800000000003</v>
      </c>
    </row>
    <row r="2068" spans="1:13" ht="28.5" x14ac:dyDescent="0.25">
      <c r="A2068" s="20">
        <v>1202</v>
      </c>
      <c r="B2068" s="23" t="s">
        <v>1416</v>
      </c>
      <c r="C2068" s="30" t="s">
        <v>14</v>
      </c>
      <c r="D2068" s="40" t="s">
        <v>1161</v>
      </c>
      <c r="E2068" s="37" t="s">
        <v>314</v>
      </c>
      <c r="F2068" s="75" t="s">
        <v>30</v>
      </c>
      <c r="G2068" s="26">
        <v>22000</v>
      </c>
      <c r="H2068" s="26"/>
      <c r="I2068" s="19">
        <f t="shared" si="74"/>
        <v>631.4</v>
      </c>
      <c r="J2068" s="26">
        <f t="shared" si="75"/>
        <v>668.8</v>
      </c>
      <c r="K2068" s="26">
        <v>25</v>
      </c>
      <c r="L2068" s="19">
        <f t="shared" si="72"/>
        <v>1325.1999999999998</v>
      </c>
      <c r="M2068" s="18">
        <f t="shared" si="73"/>
        <v>20674.8</v>
      </c>
    </row>
    <row r="2069" spans="1:13" ht="28.5" x14ac:dyDescent="0.25">
      <c r="A2069" s="20">
        <v>1203</v>
      </c>
      <c r="B2069" s="23" t="s">
        <v>1417</v>
      </c>
      <c r="C2069" s="30" t="s">
        <v>14</v>
      </c>
      <c r="D2069" s="40" t="s">
        <v>1161</v>
      </c>
      <c r="E2069" s="37" t="s">
        <v>314</v>
      </c>
      <c r="F2069" s="75" t="s">
        <v>30</v>
      </c>
      <c r="G2069" s="26">
        <v>22000</v>
      </c>
      <c r="H2069" s="26"/>
      <c r="I2069" s="19">
        <f t="shared" si="74"/>
        <v>631.4</v>
      </c>
      <c r="J2069" s="26">
        <f t="shared" si="75"/>
        <v>668.8</v>
      </c>
      <c r="K2069" s="26">
        <v>1215.1199999999999</v>
      </c>
      <c r="L2069" s="19">
        <f t="shared" si="72"/>
        <v>2515.3199999999997</v>
      </c>
      <c r="M2069" s="18">
        <f t="shared" si="73"/>
        <v>19484.68</v>
      </c>
    </row>
    <row r="2070" spans="1:13" ht="28.5" x14ac:dyDescent="0.25">
      <c r="A2070" s="20">
        <v>1204</v>
      </c>
      <c r="B2070" s="23" t="s">
        <v>1418</v>
      </c>
      <c r="C2070" s="30" t="s">
        <v>32</v>
      </c>
      <c r="D2070" s="40" t="s">
        <v>1161</v>
      </c>
      <c r="E2070" s="37" t="s">
        <v>314</v>
      </c>
      <c r="F2070" s="75" t="s">
        <v>30</v>
      </c>
      <c r="G2070" s="26">
        <v>22000</v>
      </c>
      <c r="H2070" s="26"/>
      <c r="I2070" s="19">
        <f t="shared" si="74"/>
        <v>631.4</v>
      </c>
      <c r="J2070" s="26">
        <f t="shared" si="75"/>
        <v>668.8</v>
      </c>
      <c r="K2070" s="26">
        <v>25</v>
      </c>
      <c r="L2070" s="19">
        <f t="shared" si="72"/>
        <v>1325.1999999999998</v>
      </c>
      <c r="M2070" s="18">
        <f t="shared" si="73"/>
        <v>20674.8</v>
      </c>
    </row>
    <row r="2071" spans="1:13" ht="28.5" x14ac:dyDescent="0.25">
      <c r="A2071" s="20">
        <v>1205</v>
      </c>
      <c r="B2071" s="33" t="s">
        <v>1419</v>
      </c>
      <c r="C2071" s="34" t="s">
        <v>32</v>
      </c>
      <c r="D2071" s="40" t="s">
        <v>1161</v>
      </c>
      <c r="E2071" s="37" t="s">
        <v>314</v>
      </c>
      <c r="F2071" s="75" t="s">
        <v>30</v>
      </c>
      <c r="G2071" s="35">
        <v>36000</v>
      </c>
      <c r="H2071" s="35"/>
      <c r="I2071" s="19">
        <f t="shared" si="74"/>
        <v>1033.2</v>
      </c>
      <c r="J2071" s="26">
        <f t="shared" si="75"/>
        <v>1094.4000000000001</v>
      </c>
      <c r="K2071" s="35">
        <v>25</v>
      </c>
      <c r="L2071" s="19">
        <f t="shared" si="72"/>
        <v>2152.6000000000004</v>
      </c>
      <c r="M2071" s="18">
        <f t="shared" si="73"/>
        <v>33847.4</v>
      </c>
    </row>
    <row r="2072" spans="1:13" ht="28.5" x14ac:dyDescent="0.25">
      <c r="A2072" s="20">
        <v>1206</v>
      </c>
      <c r="B2072" s="33" t="s">
        <v>1420</v>
      </c>
      <c r="C2072" s="34" t="s">
        <v>14</v>
      </c>
      <c r="D2072" s="40" t="s">
        <v>1161</v>
      </c>
      <c r="E2072" s="37" t="s">
        <v>314</v>
      </c>
      <c r="F2072" s="75" t="s">
        <v>30</v>
      </c>
      <c r="G2072" s="35">
        <v>36000</v>
      </c>
      <c r="H2072" s="35"/>
      <c r="I2072" s="19">
        <f t="shared" si="74"/>
        <v>1033.2</v>
      </c>
      <c r="J2072" s="26">
        <f t="shared" si="75"/>
        <v>1094.4000000000001</v>
      </c>
      <c r="K2072" s="35">
        <v>25</v>
      </c>
      <c r="L2072" s="19">
        <f t="shared" si="72"/>
        <v>2152.6000000000004</v>
      </c>
      <c r="M2072" s="18">
        <f t="shared" si="73"/>
        <v>33847.4</v>
      </c>
    </row>
    <row r="2073" spans="1:13" ht="28.5" x14ac:dyDescent="0.25">
      <c r="A2073" s="20">
        <v>1207</v>
      </c>
      <c r="B2073" s="23" t="s">
        <v>1421</v>
      </c>
      <c r="C2073" s="30" t="s">
        <v>32</v>
      </c>
      <c r="D2073" s="40" t="s">
        <v>1161</v>
      </c>
      <c r="E2073" s="37" t="s">
        <v>314</v>
      </c>
      <c r="F2073" s="75" t="s">
        <v>30</v>
      </c>
      <c r="G2073" s="26">
        <v>22000</v>
      </c>
      <c r="H2073" s="26"/>
      <c r="I2073" s="19">
        <f t="shared" si="74"/>
        <v>631.4</v>
      </c>
      <c r="J2073" s="26">
        <f t="shared" si="75"/>
        <v>668.8</v>
      </c>
      <c r="K2073" s="26">
        <v>25</v>
      </c>
      <c r="L2073" s="19">
        <f t="shared" si="72"/>
        <v>1325.1999999999998</v>
      </c>
      <c r="M2073" s="18">
        <f t="shared" si="73"/>
        <v>20674.8</v>
      </c>
    </row>
    <row r="2074" spans="1:13" ht="28.5" x14ac:dyDescent="0.25">
      <c r="A2074" s="20">
        <v>1208</v>
      </c>
      <c r="B2074" s="33" t="s">
        <v>1422</v>
      </c>
      <c r="C2074" s="34" t="s">
        <v>32</v>
      </c>
      <c r="D2074" s="40" t="s">
        <v>1161</v>
      </c>
      <c r="E2074" s="37" t="s">
        <v>314</v>
      </c>
      <c r="F2074" s="75" t="s">
        <v>30</v>
      </c>
      <c r="G2074" s="35">
        <v>36000</v>
      </c>
      <c r="H2074" s="35"/>
      <c r="I2074" s="19">
        <f t="shared" si="74"/>
        <v>1033.2</v>
      </c>
      <c r="J2074" s="26">
        <f t="shared" si="75"/>
        <v>1094.4000000000001</v>
      </c>
      <c r="K2074" s="35">
        <v>25</v>
      </c>
      <c r="L2074" s="19">
        <f t="shared" si="72"/>
        <v>2152.6000000000004</v>
      </c>
      <c r="M2074" s="18">
        <f t="shared" si="73"/>
        <v>33847.4</v>
      </c>
    </row>
    <row r="2075" spans="1:13" ht="28.5" x14ac:dyDescent="0.25">
      <c r="A2075" s="20">
        <v>1209</v>
      </c>
      <c r="B2075" s="23" t="s">
        <v>1423</v>
      </c>
      <c r="C2075" s="30" t="s">
        <v>32</v>
      </c>
      <c r="D2075" s="40" t="s">
        <v>1161</v>
      </c>
      <c r="E2075" s="37" t="s">
        <v>314</v>
      </c>
      <c r="F2075" s="75" t="s">
        <v>30</v>
      </c>
      <c r="G2075" s="26">
        <v>22000</v>
      </c>
      <c r="H2075" s="26"/>
      <c r="I2075" s="19">
        <f t="shared" si="74"/>
        <v>631.4</v>
      </c>
      <c r="J2075" s="26">
        <f t="shared" si="75"/>
        <v>668.8</v>
      </c>
      <c r="K2075" s="26">
        <v>25</v>
      </c>
      <c r="L2075" s="19">
        <f t="shared" si="72"/>
        <v>1325.1999999999998</v>
      </c>
      <c r="M2075" s="18">
        <f t="shared" si="73"/>
        <v>20674.8</v>
      </c>
    </row>
    <row r="2076" spans="1:13" ht="28.5" x14ac:dyDescent="0.25">
      <c r="A2076" s="20">
        <v>1210</v>
      </c>
      <c r="B2076" s="23" t="s">
        <v>1424</v>
      </c>
      <c r="C2076" s="30" t="s">
        <v>14</v>
      </c>
      <c r="D2076" s="40" t="s">
        <v>1161</v>
      </c>
      <c r="E2076" s="37" t="s">
        <v>314</v>
      </c>
      <c r="F2076" s="75" t="s">
        <v>30</v>
      </c>
      <c r="G2076" s="26">
        <v>22000</v>
      </c>
      <c r="H2076" s="26"/>
      <c r="I2076" s="19">
        <f t="shared" si="74"/>
        <v>631.4</v>
      </c>
      <c r="J2076" s="26">
        <f t="shared" si="75"/>
        <v>668.8</v>
      </c>
      <c r="K2076" s="26">
        <v>25</v>
      </c>
      <c r="L2076" s="19">
        <f t="shared" si="72"/>
        <v>1325.1999999999998</v>
      </c>
      <c r="M2076" s="18">
        <f t="shared" si="73"/>
        <v>20674.8</v>
      </c>
    </row>
    <row r="2077" spans="1:13" ht="28.5" x14ac:dyDescent="0.25">
      <c r="A2077" s="20">
        <v>1211</v>
      </c>
      <c r="B2077" s="33" t="s">
        <v>1425</v>
      </c>
      <c r="C2077" s="34" t="s">
        <v>14</v>
      </c>
      <c r="D2077" s="40" t="s">
        <v>1161</v>
      </c>
      <c r="E2077" s="37" t="s">
        <v>314</v>
      </c>
      <c r="F2077" s="75" t="s">
        <v>30</v>
      </c>
      <c r="G2077" s="35">
        <v>36000</v>
      </c>
      <c r="H2077" s="35"/>
      <c r="I2077" s="19">
        <f t="shared" si="74"/>
        <v>1033.2</v>
      </c>
      <c r="J2077" s="26">
        <f t="shared" si="75"/>
        <v>1094.4000000000001</v>
      </c>
      <c r="K2077" s="35">
        <v>25</v>
      </c>
      <c r="L2077" s="19">
        <f t="shared" si="72"/>
        <v>2152.6000000000004</v>
      </c>
      <c r="M2077" s="18">
        <f t="shared" si="73"/>
        <v>33847.4</v>
      </c>
    </row>
    <row r="2078" spans="1:13" ht="28.5" x14ac:dyDescent="0.25">
      <c r="A2078" s="20">
        <v>1212</v>
      </c>
      <c r="B2078" s="33" t="s">
        <v>1426</v>
      </c>
      <c r="C2078" s="34" t="s">
        <v>14</v>
      </c>
      <c r="D2078" s="40" t="s">
        <v>1161</v>
      </c>
      <c r="E2078" s="37" t="s">
        <v>314</v>
      </c>
      <c r="F2078" s="75" t="s">
        <v>30</v>
      </c>
      <c r="G2078" s="28">
        <v>36000</v>
      </c>
      <c r="H2078" s="35"/>
      <c r="I2078" s="19">
        <f t="shared" si="74"/>
        <v>1033.2</v>
      </c>
      <c r="J2078" s="26">
        <f t="shared" si="75"/>
        <v>1094.4000000000001</v>
      </c>
      <c r="K2078" s="35">
        <v>25</v>
      </c>
      <c r="L2078" s="19">
        <f t="shared" si="72"/>
        <v>2152.6000000000004</v>
      </c>
      <c r="M2078" s="18">
        <f t="shared" si="73"/>
        <v>33847.4</v>
      </c>
    </row>
    <row r="2079" spans="1:13" ht="28.5" x14ac:dyDescent="0.25">
      <c r="A2079" s="20">
        <v>1213</v>
      </c>
      <c r="B2079" s="23" t="s">
        <v>1427</v>
      </c>
      <c r="C2079" s="30" t="s">
        <v>14</v>
      </c>
      <c r="D2079" s="40" t="s">
        <v>1161</v>
      </c>
      <c r="E2079" s="37" t="s">
        <v>314</v>
      </c>
      <c r="F2079" s="75" t="s">
        <v>30</v>
      </c>
      <c r="G2079" s="26">
        <v>22000</v>
      </c>
      <c r="H2079" s="26"/>
      <c r="I2079" s="19">
        <f t="shared" si="74"/>
        <v>631.4</v>
      </c>
      <c r="J2079" s="26">
        <f t="shared" si="75"/>
        <v>668.8</v>
      </c>
      <c r="K2079" s="26">
        <v>25</v>
      </c>
      <c r="L2079" s="19">
        <f t="shared" si="72"/>
        <v>1325.1999999999998</v>
      </c>
      <c r="M2079" s="18">
        <f t="shared" si="73"/>
        <v>20674.8</v>
      </c>
    </row>
    <row r="2080" spans="1:13" ht="28.5" x14ac:dyDescent="0.25">
      <c r="A2080" s="20">
        <v>1214</v>
      </c>
      <c r="B2080" s="23" t="s">
        <v>1428</v>
      </c>
      <c r="C2080" s="30" t="s">
        <v>32</v>
      </c>
      <c r="D2080" s="40" t="s">
        <v>1161</v>
      </c>
      <c r="E2080" s="37" t="s">
        <v>314</v>
      </c>
      <c r="F2080" s="75" t="s">
        <v>30</v>
      </c>
      <c r="G2080" s="26">
        <v>22000</v>
      </c>
      <c r="H2080" s="26"/>
      <c r="I2080" s="19">
        <f t="shared" si="74"/>
        <v>631.4</v>
      </c>
      <c r="J2080" s="26">
        <f t="shared" si="75"/>
        <v>668.8</v>
      </c>
      <c r="K2080" s="26">
        <v>25</v>
      </c>
      <c r="L2080" s="19">
        <f t="shared" si="72"/>
        <v>1325.1999999999998</v>
      </c>
      <c r="M2080" s="18">
        <f t="shared" si="73"/>
        <v>20674.8</v>
      </c>
    </row>
    <row r="2081" spans="1:13" ht="28.5" x14ac:dyDescent="0.25">
      <c r="A2081" s="20">
        <v>1215</v>
      </c>
      <c r="B2081" s="23" t="s">
        <v>1429</v>
      </c>
      <c r="C2081" s="30" t="s">
        <v>32</v>
      </c>
      <c r="D2081" s="40" t="s">
        <v>1161</v>
      </c>
      <c r="E2081" s="37" t="s">
        <v>314</v>
      </c>
      <c r="F2081" s="75" t="s">
        <v>30</v>
      </c>
      <c r="G2081" s="26">
        <v>22000</v>
      </c>
      <c r="H2081" s="26"/>
      <c r="I2081" s="19">
        <f t="shared" si="74"/>
        <v>631.4</v>
      </c>
      <c r="J2081" s="26">
        <f t="shared" si="75"/>
        <v>668.8</v>
      </c>
      <c r="K2081" s="26">
        <v>25</v>
      </c>
      <c r="L2081" s="19">
        <f t="shared" si="72"/>
        <v>1325.1999999999998</v>
      </c>
      <c r="M2081" s="18">
        <f t="shared" si="73"/>
        <v>20674.8</v>
      </c>
    </row>
    <row r="2082" spans="1:13" ht="28.5" x14ac:dyDescent="0.25">
      <c r="A2082" s="20">
        <v>1216</v>
      </c>
      <c r="B2082" s="33" t="s">
        <v>1430</v>
      </c>
      <c r="C2082" s="34" t="s">
        <v>32</v>
      </c>
      <c r="D2082" s="40" t="s">
        <v>1161</v>
      </c>
      <c r="E2082" s="37" t="s">
        <v>314</v>
      </c>
      <c r="F2082" s="75" t="s">
        <v>30</v>
      </c>
      <c r="G2082" s="35">
        <v>36000</v>
      </c>
      <c r="H2082" s="35"/>
      <c r="I2082" s="19">
        <f t="shared" si="74"/>
        <v>1033.2</v>
      </c>
      <c r="J2082" s="26">
        <f t="shared" si="75"/>
        <v>1094.4000000000001</v>
      </c>
      <c r="K2082" s="35">
        <v>25</v>
      </c>
      <c r="L2082" s="19">
        <f t="shared" si="72"/>
        <v>2152.6000000000004</v>
      </c>
      <c r="M2082" s="18">
        <f t="shared" si="73"/>
        <v>33847.4</v>
      </c>
    </row>
    <row r="2083" spans="1:13" ht="28.5" x14ac:dyDescent="0.25">
      <c r="A2083" s="20">
        <v>1217</v>
      </c>
      <c r="B2083" s="33" t="s">
        <v>1431</v>
      </c>
      <c r="C2083" s="34" t="s">
        <v>32</v>
      </c>
      <c r="D2083" s="40" t="s">
        <v>1161</v>
      </c>
      <c r="E2083" s="37" t="s">
        <v>314</v>
      </c>
      <c r="F2083" s="75" t="s">
        <v>30</v>
      </c>
      <c r="G2083" s="35">
        <v>36000</v>
      </c>
      <c r="H2083" s="35"/>
      <c r="I2083" s="19">
        <f t="shared" si="74"/>
        <v>1033.2</v>
      </c>
      <c r="J2083" s="26">
        <f t="shared" si="75"/>
        <v>1094.4000000000001</v>
      </c>
      <c r="K2083" s="35">
        <v>25</v>
      </c>
      <c r="L2083" s="19">
        <f t="shared" si="72"/>
        <v>2152.6000000000004</v>
      </c>
      <c r="M2083" s="18">
        <f t="shared" si="73"/>
        <v>33847.4</v>
      </c>
    </row>
    <row r="2084" spans="1:13" ht="28.5" x14ac:dyDescent="0.25">
      <c r="A2084" s="20">
        <v>1218</v>
      </c>
      <c r="B2084" s="23" t="s">
        <v>1432</v>
      </c>
      <c r="C2084" s="30" t="s">
        <v>32</v>
      </c>
      <c r="D2084" s="40" t="s">
        <v>1161</v>
      </c>
      <c r="E2084" s="37" t="s">
        <v>314</v>
      </c>
      <c r="F2084" s="75" t="s">
        <v>30</v>
      </c>
      <c r="G2084" s="26">
        <v>22000</v>
      </c>
      <c r="H2084" s="26"/>
      <c r="I2084" s="19">
        <f t="shared" si="74"/>
        <v>631.4</v>
      </c>
      <c r="J2084" s="26">
        <f t="shared" si="75"/>
        <v>668.8</v>
      </c>
      <c r="K2084" s="26">
        <v>351.7</v>
      </c>
      <c r="L2084" s="19">
        <f t="shared" ref="L2084:L2186" si="76">+H2084+I2084+J2084+K2084</f>
        <v>1651.8999999999999</v>
      </c>
      <c r="M2084" s="18">
        <f t="shared" ref="M2084:M2186" si="77">+G2084-L2084</f>
        <v>20348.099999999999</v>
      </c>
    </row>
    <row r="2085" spans="1:13" ht="28.5" x14ac:dyDescent="0.25">
      <c r="A2085" s="20">
        <v>1219</v>
      </c>
      <c r="B2085" s="23" t="s">
        <v>1433</v>
      </c>
      <c r="C2085" s="30" t="s">
        <v>32</v>
      </c>
      <c r="D2085" s="40" t="s">
        <v>1161</v>
      </c>
      <c r="E2085" s="37" t="s">
        <v>314</v>
      </c>
      <c r="F2085" s="75" t="s">
        <v>30</v>
      </c>
      <c r="G2085" s="26">
        <v>22000</v>
      </c>
      <c r="H2085" s="26"/>
      <c r="I2085" s="19">
        <f t="shared" ref="I2085:I2187" si="78">+G2085*2.87%</f>
        <v>631.4</v>
      </c>
      <c r="J2085" s="26">
        <f t="shared" si="75"/>
        <v>668.8</v>
      </c>
      <c r="K2085" s="26">
        <v>25</v>
      </c>
      <c r="L2085" s="19">
        <f t="shared" si="76"/>
        <v>1325.1999999999998</v>
      </c>
      <c r="M2085" s="18">
        <f t="shared" si="77"/>
        <v>20674.8</v>
      </c>
    </row>
    <row r="2086" spans="1:13" ht="28.5" x14ac:dyDescent="0.25">
      <c r="A2086" s="20">
        <v>1220</v>
      </c>
      <c r="B2086" s="23" t="s">
        <v>1434</v>
      </c>
      <c r="C2086" s="30" t="s">
        <v>32</v>
      </c>
      <c r="D2086" s="40" t="s">
        <v>1161</v>
      </c>
      <c r="E2086" s="37" t="s">
        <v>314</v>
      </c>
      <c r="F2086" s="75" t="s">
        <v>30</v>
      </c>
      <c r="G2086" s="26">
        <v>22000</v>
      </c>
      <c r="H2086" s="26"/>
      <c r="I2086" s="19">
        <f t="shared" si="78"/>
        <v>631.4</v>
      </c>
      <c r="J2086" s="26">
        <f t="shared" ref="J2086:J2188" si="79">+G2086*3.04%</f>
        <v>668.8</v>
      </c>
      <c r="K2086" s="26">
        <v>25</v>
      </c>
      <c r="L2086" s="19">
        <f t="shared" si="76"/>
        <v>1325.1999999999998</v>
      </c>
      <c r="M2086" s="18">
        <f t="shared" si="77"/>
        <v>20674.8</v>
      </c>
    </row>
    <row r="2087" spans="1:13" ht="28.5" x14ac:dyDescent="0.25">
      <c r="A2087" s="20">
        <v>1221</v>
      </c>
      <c r="B2087" s="23" t="s">
        <v>1435</v>
      </c>
      <c r="C2087" s="30" t="s">
        <v>32</v>
      </c>
      <c r="D2087" s="40" t="s">
        <v>1161</v>
      </c>
      <c r="E2087" s="37" t="s">
        <v>314</v>
      </c>
      <c r="F2087" s="75" t="s">
        <v>30</v>
      </c>
      <c r="G2087" s="26">
        <v>22000</v>
      </c>
      <c r="H2087" s="26"/>
      <c r="I2087" s="19">
        <f t="shared" si="78"/>
        <v>631.4</v>
      </c>
      <c r="J2087" s="26">
        <f t="shared" si="79"/>
        <v>668.8</v>
      </c>
      <c r="K2087" s="26">
        <v>25</v>
      </c>
      <c r="L2087" s="19">
        <f t="shared" si="76"/>
        <v>1325.1999999999998</v>
      </c>
      <c r="M2087" s="18">
        <f t="shared" si="77"/>
        <v>20674.8</v>
      </c>
    </row>
    <row r="2088" spans="1:13" ht="28.5" x14ac:dyDescent="0.25">
      <c r="A2088" s="20">
        <v>1222</v>
      </c>
      <c r="B2088" s="23" t="s">
        <v>1436</v>
      </c>
      <c r="C2088" s="30" t="s">
        <v>32</v>
      </c>
      <c r="D2088" s="40" t="s">
        <v>1161</v>
      </c>
      <c r="E2088" s="37" t="s">
        <v>314</v>
      </c>
      <c r="F2088" s="75" t="s">
        <v>30</v>
      </c>
      <c r="G2088" s="26">
        <v>22000</v>
      </c>
      <c r="H2088" s="26"/>
      <c r="I2088" s="26">
        <f t="shared" si="78"/>
        <v>631.4</v>
      </c>
      <c r="J2088" s="26">
        <f t="shared" si="79"/>
        <v>668.8</v>
      </c>
      <c r="K2088" s="26">
        <v>351.7</v>
      </c>
      <c r="L2088" s="26">
        <f t="shared" si="76"/>
        <v>1651.8999999999999</v>
      </c>
      <c r="M2088" s="27">
        <f t="shared" si="77"/>
        <v>20348.099999999999</v>
      </c>
    </row>
    <row r="2089" spans="1:13" s="109" customFormat="1" x14ac:dyDescent="0.25">
      <c r="A2089" s="92"/>
      <c r="B2089" s="65"/>
      <c r="C2089" s="120"/>
      <c r="D2089" s="95"/>
      <c r="E2089" s="96"/>
      <c r="F2089" s="102"/>
      <c r="G2089" s="98"/>
      <c r="H2089" s="98"/>
      <c r="I2089" s="98"/>
      <c r="J2089" s="98"/>
      <c r="K2089" s="98"/>
      <c r="L2089" s="98"/>
      <c r="M2089" s="97"/>
    </row>
    <row r="2090" spans="1:13" s="109" customFormat="1" x14ac:dyDescent="0.25">
      <c r="A2090" s="92"/>
      <c r="B2090" s="65"/>
      <c r="C2090" s="120"/>
      <c r="D2090" s="95"/>
      <c r="E2090" s="96"/>
      <c r="F2090" s="102"/>
      <c r="G2090" s="98"/>
      <c r="H2090" s="98"/>
      <c r="I2090" s="98"/>
      <c r="J2090" s="98"/>
      <c r="K2090" s="98"/>
      <c r="L2090" s="98"/>
      <c r="M2090" s="97"/>
    </row>
    <row r="2091" spans="1:13" s="109" customFormat="1" x14ac:dyDescent="0.25">
      <c r="A2091" s="92"/>
      <c r="B2091" s="65"/>
      <c r="C2091" s="120"/>
      <c r="D2091" s="95"/>
      <c r="E2091" s="96"/>
      <c r="F2091" s="102"/>
      <c r="G2091" s="98"/>
      <c r="H2091" s="98"/>
      <c r="I2091" s="98"/>
      <c r="J2091" s="98"/>
      <c r="K2091" s="98"/>
      <c r="L2091" s="98"/>
      <c r="M2091" s="97"/>
    </row>
    <row r="2092" spans="1:13" s="109" customFormat="1" ht="18" x14ac:dyDescent="0.25">
      <c r="A2092" s="149" t="s">
        <v>1935</v>
      </c>
      <c r="B2092" s="149"/>
      <c r="C2092" s="149"/>
      <c r="D2092" s="149"/>
      <c r="E2092" s="149"/>
      <c r="F2092" s="149"/>
      <c r="G2092" s="149"/>
      <c r="H2092" s="149"/>
      <c r="I2092" s="149"/>
      <c r="J2092" s="149"/>
      <c r="K2092" s="149"/>
      <c r="L2092" s="149"/>
      <c r="M2092" s="149"/>
    </row>
    <row r="2093" spans="1:13" s="109" customFormat="1" ht="18" x14ac:dyDescent="0.25">
      <c r="A2093" s="149" t="s">
        <v>1936</v>
      </c>
      <c r="B2093" s="149"/>
      <c r="C2093" s="149"/>
      <c r="D2093" s="149"/>
      <c r="E2093" s="149"/>
      <c r="F2093" s="149"/>
      <c r="G2093" s="149"/>
      <c r="H2093" s="149"/>
      <c r="I2093" s="149"/>
      <c r="J2093" s="149"/>
      <c r="K2093" s="149"/>
      <c r="L2093" s="149"/>
      <c r="M2093" s="149"/>
    </row>
    <row r="2094" spans="1:13" s="109" customFormat="1" ht="18" x14ac:dyDescent="0.25">
      <c r="A2094" s="149" t="s">
        <v>1937</v>
      </c>
      <c r="B2094" s="149"/>
      <c r="C2094" s="149"/>
      <c r="D2094" s="149"/>
      <c r="E2094" s="149"/>
      <c r="F2094" s="149"/>
      <c r="G2094" s="149"/>
      <c r="H2094" s="149"/>
      <c r="I2094" s="149"/>
      <c r="J2094" s="149"/>
      <c r="K2094" s="149"/>
      <c r="L2094" s="149"/>
      <c r="M2094" s="149"/>
    </row>
    <row r="2095" spans="1:13" s="109" customFormat="1" x14ac:dyDescent="0.25">
      <c r="A2095" s="68"/>
      <c r="B2095" s="69"/>
      <c r="C2095" s="70"/>
      <c r="D2095" s="71"/>
      <c r="E2095" s="71"/>
      <c r="F2095" s="72"/>
      <c r="G2095" s="73"/>
      <c r="H2095" s="73"/>
      <c r="I2095" s="73"/>
      <c r="J2095" s="73"/>
      <c r="K2095" s="73"/>
      <c r="L2095" s="73"/>
      <c r="M2095" s="73"/>
    </row>
    <row r="2096" spans="1:13" s="109" customFormat="1" ht="18" x14ac:dyDescent="0.25">
      <c r="A2096" s="149" t="s">
        <v>1938</v>
      </c>
      <c r="B2096" s="149"/>
      <c r="C2096" s="149"/>
      <c r="D2096" s="149"/>
      <c r="E2096" s="149"/>
      <c r="F2096" s="149"/>
      <c r="G2096" s="149"/>
      <c r="H2096" s="149"/>
      <c r="I2096" s="149"/>
      <c r="J2096" s="149"/>
      <c r="K2096" s="149"/>
      <c r="L2096" s="149"/>
      <c r="M2096" s="149"/>
    </row>
    <row r="2097" spans="1:13" s="109" customFormat="1" ht="18" x14ac:dyDescent="0.25">
      <c r="A2097" s="149" t="s">
        <v>1940</v>
      </c>
      <c r="B2097" s="149"/>
      <c r="C2097" s="149"/>
      <c r="D2097" s="149"/>
      <c r="E2097" s="149"/>
      <c r="F2097" s="149"/>
      <c r="G2097" s="149"/>
      <c r="H2097" s="149"/>
      <c r="I2097" s="149"/>
      <c r="J2097" s="149"/>
      <c r="K2097" s="149"/>
      <c r="L2097" s="149"/>
      <c r="M2097" s="149"/>
    </row>
    <row r="2098" spans="1:13" s="109" customFormat="1" x14ac:dyDescent="0.25">
      <c r="A2098" s="68"/>
      <c r="B2098" s="69"/>
      <c r="C2098" s="70"/>
      <c r="D2098" s="71"/>
      <c r="E2098" s="71"/>
      <c r="F2098" s="72"/>
      <c r="G2098" s="73"/>
      <c r="H2098" s="73"/>
      <c r="I2098" s="73"/>
      <c r="J2098" s="73"/>
      <c r="K2098" s="73"/>
      <c r="L2098" s="73"/>
      <c r="M2098" s="73"/>
    </row>
    <row r="2099" spans="1:13" s="109" customFormat="1" ht="18" x14ac:dyDescent="0.25">
      <c r="A2099" s="150" t="s">
        <v>1939</v>
      </c>
      <c r="B2099" s="150"/>
      <c r="C2099" s="150"/>
      <c r="D2099" s="150"/>
      <c r="E2099" s="150"/>
      <c r="F2099" s="150"/>
      <c r="G2099" s="150"/>
      <c r="H2099" s="150"/>
      <c r="I2099" s="150"/>
      <c r="J2099" s="150"/>
      <c r="K2099" s="150"/>
      <c r="L2099" s="150"/>
      <c r="M2099" s="150"/>
    </row>
    <row r="2100" spans="1:13" s="109" customFormat="1" ht="15.75" thickBot="1" x14ac:dyDescent="0.3">
      <c r="A2100" s="68"/>
      <c r="B2100" s="69"/>
      <c r="C2100" s="70"/>
      <c r="D2100" s="71"/>
      <c r="E2100" s="71"/>
      <c r="F2100" s="72"/>
      <c r="G2100" s="73"/>
      <c r="H2100" s="73"/>
      <c r="I2100" s="73"/>
      <c r="J2100" s="73"/>
      <c r="K2100" s="73"/>
      <c r="L2100" s="73"/>
      <c r="M2100" s="73"/>
    </row>
    <row r="2101" spans="1:13" s="109" customFormat="1" ht="29.25" thickBot="1" x14ac:dyDescent="0.3">
      <c r="A2101" s="9" t="s">
        <v>0</v>
      </c>
      <c r="B2101" s="10" t="s">
        <v>1</v>
      </c>
      <c r="C2101" s="11" t="s">
        <v>2</v>
      </c>
      <c r="D2101" s="11" t="s">
        <v>3</v>
      </c>
      <c r="E2101" s="10" t="s">
        <v>4</v>
      </c>
      <c r="F2101" s="11" t="s">
        <v>5</v>
      </c>
      <c r="G2101" s="10" t="s">
        <v>6</v>
      </c>
      <c r="H2101" s="12" t="s">
        <v>7</v>
      </c>
      <c r="I2101" s="12" t="s">
        <v>8</v>
      </c>
      <c r="J2101" s="12" t="s">
        <v>9</v>
      </c>
      <c r="K2101" s="10" t="s">
        <v>10</v>
      </c>
      <c r="L2101" s="12" t="s">
        <v>11</v>
      </c>
      <c r="M2101" s="12" t="s">
        <v>12</v>
      </c>
    </row>
    <row r="2102" spans="1:13" ht="28.5" x14ac:dyDescent="0.25">
      <c r="A2102" s="20">
        <v>1223</v>
      </c>
      <c r="B2102" s="38" t="s">
        <v>1437</v>
      </c>
      <c r="C2102" s="34" t="s">
        <v>14</v>
      </c>
      <c r="D2102" s="40" t="s">
        <v>1161</v>
      </c>
      <c r="E2102" s="37" t="s">
        <v>314</v>
      </c>
      <c r="F2102" s="75" t="s">
        <v>30</v>
      </c>
      <c r="G2102" s="35">
        <v>36000</v>
      </c>
      <c r="H2102" s="35"/>
      <c r="I2102" s="19">
        <f t="shared" si="78"/>
        <v>1033.2</v>
      </c>
      <c r="J2102" s="26">
        <f t="shared" si="79"/>
        <v>1094.4000000000001</v>
      </c>
      <c r="K2102" s="35">
        <v>25</v>
      </c>
      <c r="L2102" s="19">
        <f t="shared" si="76"/>
        <v>2152.6000000000004</v>
      </c>
      <c r="M2102" s="18">
        <f t="shared" si="77"/>
        <v>33847.4</v>
      </c>
    </row>
    <row r="2103" spans="1:13" ht="28.5" x14ac:dyDescent="0.25">
      <c r="A2103" s="20">
        <v>1224</v>
      </c>
      <c r="B2103" s="23" t="s">
        <v>1438</v>
      </c>
      <c r="C2103" s="30" t="s">
        <v>32</v>
      </c>
      <c r="D2103" s="40" t="s">
        <v>1161</v>
      </c>
      <c r="E2103" s="37" t="s">
        <v>314</v>
      </c>
      <c r="F2103" s="75" t="s">
        <v>30</v>
      </c>
      <c r="G2103" s="26">
        <v>36000</v>
      </c>
      <c r="H2103" s="26"/>
      <c r="I2103" s="19">
        <f t="shared" si="78"/>
        <v>1033.2</v>
      </c>
      <c r="J2103" s="26">
        <f t="shared" si="79"/>
        <v>1094.4000000000001</v>
      </c>
      <c r="K2103" s="26">
        <v>351.7</v>
      </c>
      <c r="L2103" s="19">
        <f t="shared" si="76"/>
        <v>2479.3000000000002</v>
      </c>
      <c r="M2103" s="18">
        <f t="shared" si="77"/>
        <v>33520.699999999997</v>
      </c>
    </row>
    <row r="2104" spans="1:13" ht="28.5" x14ac:dyDescent="0.25">
      <c r="A2104" s="20">
        <v>1225</v>
      </c>
      <c r="B2104" s="23" t="s">
        <v>1439</v>
      </c>
      <c r="C2104" s="30" t="s">
        <v>14</v>
      </c>
      <c r="D2104" s="40" t="s">
        <v>1161</v>
      </c>
      <c r="E2104" s="37" t="s">
        <v>314</v>
      </c>
      <c r="F2104" s="75" t="s">
        <v>30</v>
      </c>
      <c r="G2104" s="26">
        <v>22000</v>
      </c>
      <c r="H2104" s="26"/>
      <c r="I2104" s="19">
        <f t="shared" si="78"/>
        <v>631.4</v>
      </c>
      <c r="J2104" s="26">
        <f t="shared" si="79"/>
        <v>668.8</v>
      </c>
      <c r="K2104" s="26">
        <v>1541.82</v>
      </c>
      <c r="L2104" s="19">
        <f t="shared" si="76"/>
        <v>2842.0199999999995</v>
      </c>
      <c r="M2104" s="18">
        <f t="shared" si="77"/>
        <v>19157.98</v>
      </c>
    </row>
    <row r="2105" spans="1:13" ht="28.5" x14ac:dyDescent="0.25">
      <c r="A2105" s="20">
        <v>1226</v>
      </c>
      <c r="B2105" s="23" t="s">
        <v>1440</v>
      </c>
      <c r="C2105" s="30" t="s">
        <v>32</v>
      </c>
      <c r="D2105" s="40" t="s">
        <v>1161</v>
      </c>
      <c r="E2105" s="37" t="s">
        <v>314</v>
      </c>
      <c r="F2105" s="75" t="s">
        <v>30</v>
      </c>
      <c r="G2105" s="26">
        <v>22000</v>
      </c>
      <c r="H2105" s="26"/>
      <c r="I2105" s="19">
        <f t="shared" si="78"/>
        <v>631.4</v>
      </c>
      <c r="J2105" s="26">
        <f t="shared" si="79"/>
        <v>668.8</v>
      </c>
      <c r="K2105" s="26">
        <v>25</v>
      </c>
      <c r="L2105" s="19">
        <f t="shared" si="76"/>
        <v>1325.1999999999998</v>
      </c>
      <c r="M2105" s="18">
        <f t="shared" si="77"/>
        <v>20674.8</v>
      </c>
    </row>
    <row r="2106" spans="1:13" ht="28.5" x14ac:dyDescent="0.25">
      <c r="A2106" s="20">
        <v>1227</v>
      </c>
      <c r="B2106" s="23" t="s">
        <v>1441</v>
      </c>
      <c r="C2106" s="30" t="s">
        <v>32</v>
      </c>
      <c r="D2106" s="40" t="s">
        <v>1161</v>
      </c>
      <c r="E2106" s="37" t="s">
        <v>314</v>
      </c>
      <c r="F2106" s="75" t="s">
        <v>30</v>
      </c>
      <c r="G2106" s="26">
        <v>22000</v>
      </c>
      <c r="H2106" s="26"/>
      <c r="I2106" s="19">
        <f t="shared" si="78"/>
        <v>631.4</v>
      </c>
      <c r="J2106" s="26">
        <f t="shared" si="79"/>
        <v>668.8</v>
      </c>
      <c r="K2106" s="26">
        <v>25</v>
      </c>
      <c r="L2106" s="19">
        <f t="shared" si="76"/>
        <v>1325.1999999999998</v>
      </c>
      <c r="M2106" s="18">
        <f t="shared" si="77"/>
        <v>20674.8</v>
      </c>
    </row>
    <row r="2107" spans="1:13" ht="28.5" x14ac:dyDescent="0.25">
      <c r="A2107" s="20">
        <v>1228</v>
      </c>
      <c r="B2107" s="23" t="s">
        <v>1442</v>
      </c>
      <c r="C2107" s="30" t="s">
        <v>14</v>
      </c>
      <c r="D2107" s="40" t="s">
        <v>1161</v>
      </c>
      <c r="E2107" s="37" t="s">
        <v>314</v>
      </c>
      <c r="F2107" s="75" t="s">
        <v>30</v>
      </c>
      <c r="G2107" s="26">
        <v>22000</v>
      </c>
      <c r="H2107" s="26"/>
      <c r="I2107" s="19">
        <f t="shared" si="78"/>
        <v>631.4</v>
      </c>
      <c r="J2107" s="26">
        <f t="shared" si="79"/>
        <v>668.8</v>
      </c>
      <c r="K2107" s="26">
        <v>25</v>
      </c>
      <c r="L2107" s="19">
        <f t="shared" si="76"/>
        <v>1325.1999999999998</v>
      </c>
      <c r="M2107" s="18">
        <f t="shared" si="77"/>
        <v>20674.8</v>
      </c>
    </row>
    <row r="2108" spans="1:13" ht="28.5" x14ac:dyDescent="0.25">
      <c r="A2108" s="20">
        <v>1229</v>
      </c>
      <c r="B2108" s="23" t="s">
        <v>1443</v>
      </c>
      <c r="C2108" s="30" t="s">
        <v>32</v>
      </c>
      <c r="D2108" s="40" t="s">
        <v>1161</v>
      </c>
      <c r="E2108" s="37" t="s">
        <v>314</v>
      </c>
      <c r="F2108" s="75" t="s">
        <v>30</v>
      </c>
      <c r="G2108" s="26">
        <v>22000</v>
      </c>
      <c r="H2108" s="26"/>
      <c r="I2108" s="19">
        <f t="shared" si="78"/>
        <v>631.4</v>
      </c>
      <c r="J2108" s="26">
        <f t="shared" si="79"/>
        <v>668.8</v>
      </c>
      <c r="K2108" s="26">
        <v>25</v>
      </c>
      <c r="L2108" s="19">
        <f t="shared" si="76"/>
        <v>1325.1999999999998</v>
      </c>
      <c r="M2108" s="18">
        <f t="shared" si="77"/>
        <v>20674.8</v>
      </c>
    </row>
    <row r="2109" spans="1:13" ht="28.5" x14ac:dyDescent="0.25">
      <c r="A2109" s="20">
        <v>1230</v>
      </c>
      <c r="B2109" s="23" t="s">
        <v>1444</v>
      </c>
      <c r="C2109" s="30" t="s">
        <v>14</v>
      </c>
      <c r="D2109" s="40" t="s">
        <v>1161</v>
      </c>
      <c r="E2109" s="37" t="s">
        <v>314</v>
      </c>
      <c r="F2109" s="75" t="s">
        <v>30</v>
      </c>
      <c r="G2109" s="26">
        <v>22000</v>
      </c>
      <c r="H2109" s="26"/>
      <c r="I2109" s="19">
        <f t="shared" si="78"/>
        <v>631.4</v>
      </c>
      <c r="J2109" s="26">
        <f t="shared" si="79"/>
        <v>668.8</v>
      </c>
      <c r="K2109" s="26">
        <v>25</v>
      </c>
      <c r="L2109" s="19">
        <f t="shared" si="76"/>
        <v>1325.1999999999998</v>
      </c>
      <c r="M2109" s="18">
        <f t="shared" si="77"/>
        <v>20674.8</v>
      </c>
    </row>
    <row r="2110" spans="1:13" ht="28.5" x14ac:dyDescent="0.25">
      <c r="A2110" s="20">
        <v>1231</v>
      </c>
      <c r="B2110" s="23" t="s">
        <v>1445</v>
      </c>
      <c r="C2110" s="30" t="s">
        <v>32</v>
      </c>
      <c r="D2110" s="40" t="s">
        <v>1161</v>
      </c>
      <c r="E2110" s="37" t="s">
        <v>314</v>
      </c>
      <c r="F2110" s="75" t="s">
        <v>30</v>
      </c>
      <c r="G2110" s="26">
        <v>22000</v>
      </c>
      <c r="H2110" s="26"/>
      <c r="I2110" s="19">
        <f t="shared" si="78"/>
        <v>631.4</v>
      </c>
      <c r="J2110" s="26">
        <f t="shared" si="79"/>
        <v>668.8</v>
      </c>
      <c r="K2110" s="26">
        <v>474.28</v>
      </c>
      <c r="L2110" s="19">
        <f t="shared" si="76"/>
        <v>1774.4799999999998</v>
      </c>
      <c r="M2110" s="18">
        <f t="shared" si="77"/>
        <v>20225.52</v>
      </c>
    </row>
    <row r="2111" spans="1:13" ht="28.5" x14ac:dyDescent="0.25">
      <c r="A2111" s="20">
        <v>1232</v>
      </c>
      <c r="B2111" s="23" t="s">
        <v>1446</v>
      </c>
      <c r="C2111" s="30" t="s">
        <v>14</v>
      </c>
      <c r="D2111" s="40" t="s">
        <v>1161</v>
      </c>
      <c r="E2111" s="37" t="s">
        <v>314</v>
      </c>
      <c r="F2111" s="75" t="s">
        <v>30</v>
      </c>
      <c r="G2111" s="26">
        <v>22000</v>
      </c>
      <c r="H2111" s="26"/>
      <c r="I2111" s="19">
        <f t="shared" si="78"/>
        <v>631.4</v>
      </c>
      <c r="J2111" s="26">
        <f t="shared" si="79"/>
        <v>668.8</v>
      </c>
      <c r="K2111" s="26">
        <v>25</v>
      </c>
      <c r="L2111" s="19">
        <f t="shared" si="76"/>
        <v>1325.1999999999998</v>
      </c>
      <c r="M2111" s="18">
        <f t="shared" si="77"/>
        <v>20674.8</v>
      </c>
    </row>
    <row r="2112" spans="1:13" ht="28.5" x14ac:dyDescent="0.25">
      <c r="A2112" s="20">
        <v>1233</v>
      </c>
      <c r="B2112" s="33" t="s">
        <v>1447</v>
      </c>
      <c r="C2112" s="34" t="s">
        <v>14</v>
      </c>
      <c r="D2112" s="40" t="s">
        <v>1161</v>
      </c>
      <c r="E2112" s="37" t="s">
        <v>314</v>
      </c>
      <c r="F2112" s="75" t="s">
        <v>30</v>
      </c>
      <c r="G2112" s="35">
        <v>36000</v>
      </c>
      <c r="H2112" s="35"/>
      <c r="I2112" s="19">
        <f t="shared" si="78"/>
        <v>1033.2</v>
      </c>
      <c r="J2112" s="26">
        <f t="shared" si="79"/>
        <v>1094.4000000000001</v>
      </c>
      <c r="K2112" s="35">
        <v>25</v>
      </c>
      <c r="L2112" s="19">
        <f t="shared" si="76"/>
        <v>2152.6000000000004</v>
      </c>
      <c r="M2112" s="18">
        <f t="shared" si="77"/>
        <v>33847.4</v>
      </c>
    </row>
    <row r="2113" spans="1:13" ht="28.5" x14ac:dyDescent="0.25">
      <c r="A2113" s="20">
        <v>1234</v>
      </c>
      <c r="B2113" s="23" t="s">
        <v>1448</v>
      </c>
      <c r="C2113" s="30" t="s">
        <v>32</v>
      </c>
      <c r="D2113" s="40" t="s">
        <v>1161</v>
      </c>
      <c r="E2113" s="37" t="s">
        <v>314</v>
      </c>
      <c r="F2113" s="75" t="s">
        <v>30</v>
      </c>
      <c r="G2113" s="26">
        <v>22000</v>
      </c>
      <c r="H2113" s="26"/>
      <c r="I2113" s="19">
        <f t="shared" si="78"/>
        <v>631.4</v>
      </c>
      <c r="J2113" s="26">
        <f t="shared" si="79"/>
        <v>668.8</v>
      </c>
      <c r="K2113" s="26">
        <v>1250</v>
      </c>
      <c r="L2113" s="19">
        <f t="shared" si="76"/>
        <v>2550.1999999999998</v>
      </c>
      <c r="M2113" s="18">
        <f t="shared" si="77"/>
        <v>19449.8</v>
      </c>
    </row>
    <row r="2114" spans="1:13" ht="28.5" x14ac:dyDescent="0.25">
      <c r="A2114" s="20">
        <v>1235</v>
      </c>
      <c r="B2114" s="23" t="s">
        <v>1449</v>
      </c>
      <c r="C2114" s="30" t="s">
        <v>32</v>
      </c>
      <c r="D2114" s="40" t="s">
        <v>1161</v>
      </c>
      <c r="E2114" s="37" t="s">
        <v>314</v>
      </c>
      <c r="F2114" s="75" t="s">
        <v>30</v>
      </c>
      <c r="G2114" s="26">
        <v>22000</v>
      </c>
      <c r="H2114" s="26"/>
      <c r="I2114" s="19">
        <f t="shared" si="78"/>
        <v>631.4</v>
      </c>
      <c r="J2114" s="26">
        <f t="shared" si="79"/>
        <v>668.8</v>
      </c>
      <c r="K2114" s="26">
        <v>25</v>
      </c>
      <c r="L2114" s="19">
        <f t="shared" si="76"/>
        <v>1325.1999999999998</v>
      </c>
      <c r="M2114" s="18">
        <f t="shared" si="77"/>
        <v>20674.8</v>
      </c>
    </row>
    <row r="2115" spans="1:13" ht="28.5" x14ac:dyDescent="0.25">
      <c r="A2115" s="20">
        <v>1236</v>
      </c>
      <c r="B2115" s="23" t="s">
        <v>1450</v>
      </c>
      <c r="C2115" s="30" t="s">
        <v>14</v>
      </c>
      <c r="D2115" s="40" t="s">
        <v>1161</v>
      </c>
      <c r="E2115" s="37" t="s">
        <v>314</v>
      </c>
      <c r="F2115" s="75" t="s">
        <v>30</v>
      </c>
      <c r="G2115" s="26">
        <v>22000</v>
      </c>
      <c r="H2115" s="26"/>
      <c r="I2115" s="19">
        <f t="shared" si="78"/>
        <v>631.4</v>
      </c>
      <c r="J2115" s="26">
        <f t="shared" si="79"/>
        <v>668.8</v>
      </c>
      <c r="K2115" s="26">
        <v>25</v>
      </c>
      <c r="L2115" s="19">
        <f t="shared" si="76"/>
        <v>1325.1999999999998</v>
      </c>
      <c r="M2115" s="18">
        <f t="shared" si="77"/>
        <v>20674.8</v>
      </c>
    </row>
    <row r="2116" spans="1:13" ht="28.5" x14ac:dyDescent="0.25">
      <c r="A2116" s="20">
        <v>1237</v>
      </c>
      <c r="B2116" s="23" t="s">
        <v>1451</v>
      </c>
      <c r="C2116" s="30" t="s">
        <v>32</v>
      </c>
      <c r="D2116" s="40" t="s">
        <v>1161</v>
      </c>
      <c r="E2116" s="37" t="s">
        <v>314</v>
      </c>
      <c r="F2116" s="75" t="s">
        <v>30</v>
      </c>
      <c r="G2116" s="26">
        <v>22000</v>
      </c>
      <c r="H2116" s="26"/>
      <c r="I2116" s="19">
        <f t="shared" si="78"/>
        <v>631.4</v>
      </c>
      <c r="J2116" s="26">
        <f t="shared" si="79"/>
        <v>668.8</v>
      </c>
      <c r="K2116" s="26">
        <v>25</v>
      </c>
      <c r="L2116" s="19">
        <f t="shared" si="76"/>
        <v>1325.1999999999998</v>
      </c>
      <c r="M2116" s="18">
        <f t="shared" si="77"/>
        <v>20674.8</v>
      </c>
    </row>
    <row r="2117" spans="1:13" ht="28.5" x14ac:dyDescent="0.25">
      <c r="A2117" s="20">
        <v>1238</v>
      </c>
      <c r="B2117" s="23" t="s">
        <v>1452</v>
      </c>
      <c r="C2117" s="30" t="s">
        <v>32</v>
      </c>
      <c r="D2117" s="40" t="s">
        <v>1161</v>
      </c>
      <c r="E2117" s="37" t="s">
        <v>314</v>
      </c>
      <c r="F2117" s="75" t="s">
        <v>30</v>
      </c>
      <c r="G2117" s="26">
        <v>22000</v>
      </c>
      <c r="H2117" s="26"/>
      <c r="I2117" s="19">
        <f t="shared" si="78"/>
        <v>631.4</v>
      </c>
      <c r="J2117" s="26">
        <f t="shared" si="79"/>
        <v>668.8</v>
      </c>
      <c r="K2117" s="26">
        <v>1598.12</v>
      </c>
      <c r="L2117" s="19">
        <f t="shared" si="76"/>
        <v>2898.3199999999997</v>
      </c>
      <c r="M2117" s="18">
        <f t="shared" si="77"/>
        <v>19101.68</v>
      </c>
    </row>
    <row r="2118" spans="1:13" ht="28.5" x14ac:dyDescent="0.25">
      <c r="A2118" s="20">
        <v>1239</v>
      </c>
      <c r="B2118" s="23" t="s">
        <v>1453</v>
      </c>
      <c r="C2118" s="30" t="s">
        <v>32</v>
      </c>
      <c r="D2118" s="40" t="s">
        <v>1161</v>
      </c>
      <c r="E2118" s="37" t="s">
        <v>314</v>
      </c>
      <c r="F2118" s="75" t="s">
        <v>30</v>
      </c>
      <c r="G2118" s="26">
        <v>22000</v>
      </c>
      <c r="H2118" s="26"/>
      <c r="I2118" s="19">
        <f t="shared" si="78"/>
        <v>631.4</v>
      </c>
      <c r="J2118" s="26">
        <f t="shared" si="79"/>
        <v>668.8</v>
      </c>
      <c r="K2118" s="26">
        <v>25</v>
      </c>
      <c r="L2118" s="19">
        <f t="shared" si="76"/>
        <v>1325.1999999999998</v>
      </c>
      <c r="M2118" s="18">
        <f t="shared" si="77"/>
        <v>20674.8</v>
      </c>
    </row>
    <row r="2119" spans="1:13" ht="28.5" x14ac:dyDescent="0.25">
      <c r="A2119" s="20">
        <v>1240</v>
      </c>
      <c r="B2119" s="33" t="s">
        <v>1454</v>
      </c>
      <c r="C2119" s="34" t="s">
        <v>32</v>
      </c>
      <c r="D2119" s="40" t="s">
        <v>1161</v>
      </c>
      <c r="E2119" s="37" t="s">
        <v>314</v>
      </c>
      <c r="F2119" s="75" t="s">
        <v>30</v>
      </c>
      <c r="G2119" s="35">
        <v>36000</v>
      </c>
      <c r="H2119" s="35"/>
      <c r="I2119" s="19">
        <f t="shared" si="78"/>
        <v>1033.2</v>
      </c>
      <c r="J2119" s="26">
        <f t="shared" si="79"/>
        <v>1094.4000000000001</v>
      </c>
      <c r="K2119" s="35">
        <v>25</v>
      </c>
      <c r="L2119" s="19">
        <f t="shared" si="76"/>
        <v>2152.6000000000004</v>
      </c>
      <c r="M2119" s="18">
        <f t="shared" si="77"/>
        <v>33847.4</v>
      </c>
    </row>
    <row r="2120" spans="1:13" ht="28.5" x14ac:dyDescent="0.25">
      <c r="A2120" s="20">
        <v>1241</v>
      </c>
      <c r="B2120" s="23" t="s">
        <v>1455</v>
      </c>
      <c r="C2120" s="30" t="s">
        <v>32</v>
      </c>
      <c r="D2120" s="40" t="s">
        <v>1161</v>
      </c>
      <c r="E2120" s="37" t="s">
        <v>314</v>
      </c>
      <c r="F2120" s="75" t="s">
        <v>30</v>
      </c>
      <c r="G2120" s="26">
        <v>22000</v>
      </c>
      <c r="H2120" s="26"/>
      <c r="I2120" s="19">
        <f t="shared" si="78"/>
        <v>631.4</v>
      </c>
      <c r="J2120" s="26">
        <f t="shared" si="79"/>
        <v>668.8</v>
      </c>
      <c r="K2120" s="26">
        <v>25</v>
      </c>
      <c r="L2120" s="19">
        <f t="shared" si="76"/>
        <v>1325.1999999999998</v>
      </c>
      <c r="M2120" s="18">
        <f t="shared" si="77"/>
        <v>20674.8</v>
      </c>
    </row>
    <row r="2121" spans="1:13" ht="28.5" x14ac:dyDescent="0.25">
      <c r="A2121" s="20">
        <v>1242</v>
      </c>
      <c r="B2121" s="33" t="s">
        <v>1456</v>
      </c>
      <c r="C2121" s="34" t="s">
        <v>14</v>
      </c>
      <c r="D2121" s="40" t="s">
        <v>1161</v>
      </c>
      <c r="E2121" s="37" t="s">
        <v>314</v>
      </c>
      <c r="F2121" s="75" t="s">
        <v>30</v>
      </c>
      <c r="G2121" s="35">
        <v>36000</v>
      </c>
      <c r="H2121" s="35"/>
      <c r="I2121" s="19">
        <f t="shared" si="78"/>
        <v>1033.2</v>
      </c>
      <c r="J2121" s="26">
        <f t="shared" si="79"/>
        <v>1094.4000000000001</v>
      </c>
      <c r="K2121" s="35">
        <v>25</v>
      </c>
      <c r="L2121" s="19">
        <f t="shared" si="76"/>
        <v>2152.6000000000004</v>
      </c>
      <c r="M2121" s="18">
        <f t="shared" si="77"/>
        <v>33847.4</v>
      </c>
    </row>
    <row r="2122" spans="1:13" ht="28.5" x14ac:dyDescent="0.25">
      <c r="A2122" s="20">
        <v>1243</v>
      </c>
      <c r="B2122" s="23" t="s">
        <v>1457</v>
      </c>
      <c r="C2122" s="30" t="s">
        <v>14</v>
      </c>
      <c r="D2122" s="40" t="s">
        <v>1161</v>
      </c>
      <c r="E2122" s="37" t="s">
        <v>314</v>
      </c>
      <c r="F2122" s="75" t="s">
        <v>30</v>
      </c>
      <c r="G2122" s="26">
        <v>22000</v>
      </c>
      <c r="H2122" s="26"/>
      <c r="I2122" s="19">
        <f t="shared" si="78"/>
        <v>631.4</v>
      </c>
      <c r="J2122" s="26">
        <f t="shared" si="79"/>
        <v>668.8</v>
      </c>
      <c r="K2122" s="26">
        <v>25</v>
      </c>
      <c r="L2122" s="19">
        <f t="shared" si="76"/>
        <v>1325.1999999999998</v>
      </c>
      <c r="M2122" s="18">
        <f t="shared" si="77"/>
        <v>20674.8</v>
      </c>
    </row>
    <row r="2123" spans="1:13" ht="28.5" x14ac:dyDescent="0.25">
      <c r="A2123" s="20">
        <v>1244</v>
      </c>
      <c r="B2123" s="23" t="s">
        <v>1458</v>
      </c>
      <c r="C2123" s="30" t="s">
        <v>14</v>
      </c>
      <c r="D2123" s="40" t="s">
        <v>1161</v>
      </c>
      <c r="E2123" s="37" t="s">
        <v>314</v>
      </c>
      <c r="F2123" s="75" t="s">
        <v>30</v>
      </c>
      <c r="G2123" s="26">
        <v>36000</v>
      </c>
      <c r="H2123" s="26"/>
      <c r="I2123" s="26">
        <f t="shared" si="78"/>
        <v>1033.2</v>
      </c>
      <c r="J2123" s="26">
        <f t="shared" si="79"/>
        <v>1094.4000000000001</v>
      </c>
      <c r="K2123" s="26">
        <v>25</v>
      </c>
      <c r="L2123" s="26">
        <f t="shared" si="76"/>
        <v>2152.6000000000004</v>
      </c>
      <c r="M2123" s="27">
        <f t="shared" si="77"/>
        <v>33847.4</v>
      </c>
    </row>
    <row r="2124" spans="1:13" s="109" customFormat="1" x14ac:dyDescent="0.25">
      <c r="A2124" s="92"/>
      <c r="B2124" s="65"/>
      <c r="C2124" s="120"/>
      <c r="D2124" s="95"/>
      <c r="E2124" s="96"/>
      <c r="F2124" s="102"/>
      <c r="G2124" s="98"/>
      <c r="H2124" s="98"/>
      <c r="I2124" s="98"/>
      <c r="J2124" s="98"/>
      <c r="K2124" s="98"/>
      <c r="L2124" s="98"/>
      <c r="M2124" s="97"/>
    </row>
    <row r="2125" spans="1:13" s="109" customFormat="1" x14ac:dyDescent="0.25">
      <c r="A2125" s="92"/>
      <c r="B2125" s="65"/>
      <c r="C2125" s="120"/>
      <c r="D2125" s="95"/>
      <c r="E2125" s="96"/>
      <c r="F2125" s="102"/>
      <c r="G2125" s="98"/>
      <c r="H2125" s="98"/>
      <c r="I2125" s="98"/>
      <c r="J2125" s="98"/>
      <c r="K2125" s="98"/>
      <c r="L2125" s="98"/>
      <c r="M2125" s="97"/>
    </row>
    <row r="2126" spans="1:13" s="109" customFormat="1" x14ac:dyDescent="0.25">
      <c r="A2126" s="92"/>
      <c r="B2126" s="65"/>
      <c r="C2126" s="120"/>
      <c r="D2126" s="95"/>
      <c r="E2126" s="96"/>
      <c r="F2126" s="102"/>
      <c r="G2126" s="98"/>
      <c r="H2126" s="98"/>
      <c r="I2126" s="98"/>
      <c r="J2126" s="98"/>
      <c r="K2126" s="98"/>
      <c r="L2126" s="98"/>
      <c r="M2126" s="97"/>
    </row>
    <row r="2127" spans="1:13" s="109" customFormat="1" ht="18" x14ac:dyDescent="0.25">
      <c r="A2127" s="149" t="s">
        <v>1935</v>
      </c>
      <c r="B2127" s="149"/>
      <c r="C2127" s="149"/>
      <c r="D2127" s="149"/>
      <c r="E2127" s="149"/>
      <c r="F2127" s="149"/>
      <c r="G2127" s="149"/>
      <c r="H2127" s="149"/>
      <c r="I2127" s="149"/>
      <c r="J2127" s="149"/>
      <c r="K2127" s="149"/>
      <c r="L2127" s="149"/>
      <c r="M2127" s="149"/>
    </row>
    <row r="2128" spans="1:13" s="109" customFormat="1" ht="18" x14ac:dyDescent="0.25">
      <c r="A2128" s="149" t="s">
        <v>1936</v>
      </c>
      <c r="B2128" s="149"/>
      <c r="C2128" s="149"/>
      <c r="D2128" s="149"/>
      <c r="E2128" s="149"/>
      <c r="F2128" s="149"/>
      <c r="G2128" s="149"/>
      <c r="H2128" s="149"/>
      <c r="I2128" s="149"/>
      <c r="J2128" s="149"/>
      <c r="K2128" s="149"/>
      <c r="L2128" s="149"/>
      <c r="M2128" s="149"/>
    </row>
    <row r="2129" spans="1:13" s="109" customFormat="1" ht="18" x14ac:dyDescent="0.25">
      <c r="A2129" s="149" t="s">
        <v>1937</v>
      </c>
      <c r="B2129" s="149"/>
      <c r="C2129" s="149"/>
      <c r="D2129" s="149"/>
      <c r="E2129" s="149"/>
      <c r="F2129" s="149"/>
      <c r="G2129" s="149"/>
      <c r="H2129" s="149"/>
      <c r="I2129" s="149"/>
      <c r="J2129" s="149"/>
      <c r="K2129" s="149"/>
      <c r="L2129" s="149"/>
      <c r="M2129" s="149"/>
    </row>
    <row r="2130" spans="1:13" s="109" customFormat="1" x14ac:dyDescent="0.25">
      <c r="A2130" s="68"/>
      <c r="B2130" s="69"/>
      <c r="C2130" s="70"/>
      <c r="D2130" s="71"/>
      <c r="E2130" s="71"/>
      <c r="F2130" s="72"/>
      <c r="G2130" s="73"/>
      <c r="H2130" s="73"/>
      <c r="I2130" s="73"/>
      <c r="J2130" s="73"/>
      <c r="K2130" s="73"/>
      <c r="L2130" s="73"/>
      <c r="M2130" s="73"/>
    </row>
    <row r="2131" spans="1:13" s="109" customFormat="1" ht="18" x14ac:dyDescent="0.25">
      <c r="A2131" s="149" t="s">
        <v>1938</v>
      </c>
      <c r="B2131" s="149"/>
      <c r="C2131" s="149"/>
      <c r="D2131" s="149"/>
      <c r="E2131" s="149"/>
      <c r="F2131" s="149"/>
      <c r="G2131" s="149"/>
      <c r="H2131" s="149"/>
      <c r="I2131" s="149"/>
      <c r="J2131" s="149"/>
      <c r="K2131" s="149"/>
      <c r="L2131" s="149"/>
      <c r="M2131" s="149"/>
    </row>
    <row r="2132" spans="1:13" s="109" customFormat="1" ht="18" x14ac:dyDescent="0.25">
      <c r="A2132" s="149" t="s">
        <v>1940</v>
      </c>
      <c r="B2132" s="149"/>
      <c r="C2132" s="149"/>
      <c r="D2132" s="149"/>
      <c r="E2132" s="149"/>
      <c r="F2132" s="149"/>
      <c r="G2132" s="149"/>
      <c r="H2132" s="149"/>
      <c r="I2132" s="149"/>
      <c r="J2132" s="149"/>
      <c r="K2132" s="149"/>
      <c r="L2132" s="149"/>
      <c r="M2132" s="149"/>
    </row>
    <row r="2133" spans="1:13" s="109" customFormat="1" x14ac:dyDescent="0.25">
      <c r="A2133" s="68"/>
      <c r="B2133" s="69"/>
      <c r="C2133" s="70"/>
      <c r="D2133" s="71"/>
      <c r="E2133" s="71"/>
      <c r="F2133" s="72"/>
      <c r="G2133" s="73"/>
      <c r="H2133" s="73"/>
      <c r="I2133" s="73"/>
      <c r="J2133" s="73"/>
      <c r="K2133" s="73"/>
      <c r="L2133" s="73"/>
      <c r="M2133" s="73"/>
    </row>
    <row r="2134" spans="1:13" s="109" customFormat="1" ht="18" x14ac:dyDescent="0.25">
      <c r="A2134" s="150" t="s">
        <v>1939</v>
      </c>
      <c r="B2134" s="150"/>
      <c r="C2134" s="150"/>
      <c r="D2134" s="150"/>
      <c r="E2134" s="150"/>
      <c r="F2134" s="150"/>
      <c r="G2134" s="150"/>
      <c r="H2134" s="150"/>
      <c r="I2134" s="150"/>
      <c r="J2134" s="150"/>
      <c r="K2134" s="150"/>
      <c r="L2134" s="150"/>
      <c r="M2134" s="150"/>
    </row>
    <row r="2135" spans="1:13" s="109" customFormat="1" ht="15.75" thickBot="1" x14ac:dyDescent="0.3">
      <c r="A2135" s="68"/>
      <c r="B2135" s="69"/>
      <c r="C2135" s="70"/>
      <c r="D2135" s="71"/>
      <c r="E2135" s="71"/>
      <c r="F2135" s="72"/>
      <c r="G2135" s="73"/>
      <c r="H2135" s="73"/>
      <c r="I2135" s="73"/>
      <c r="J2135" s="73"/>
      <c r="K2135" s="73"/>
      <c r="L2135" s="73"/>
      <c r="M2135" s="73"/>
    </row>
    <row r="2136" spans="1:13" s="109" customFormat="1" ht="29.25" thickBot="1" x14ac:dyDescent="0.3">
      <c r="A2136" s="9" t="s">
        <v>0</v>
      </c>
      <c r="B2136" s="10" t="s">
        <v>1</v>
      </c>
      <c r="C2136" s="11" t="s">
        <v>2</v>
      </c>
      <c r="D2136" s="11" t="s">
        <v>3</v>
      </c>
      <c r="E2136" s="10" t="s">
        <v>4</v>
      </c>
      <c r="F2136" s="11" t="s">
        <v>5</v>
      </c>
      <c r="G2136" s="10" t="s">
        <v>6</v>
      </c>
      <c r="H2136" s="12" t="s">
        <v>7</v>
      </c>
      <c r="I2136" s="12" t="s">
        <v>8</v>
      </c>
      <c r="J2136" s="12" t="s">
        <v>9</v>
      </c>
      <c r="K2136" s="10" t="s">
        <v>10</v>
      </c>
      <c r="L2136" s="12" t="s">
        <v>11</v>
      </c>
      <c r="M2136" s="12" t="s">
        <v>12</v>
      </c>
    </row>
    <row r="2137" spans="1:13" ht="28.5" x14ac:dyDescent="0.25">
      <c r="A2137" s="13">
        <v>1245</v>
      </c>
      <c r="B2137" s="16" t="s">
        <v>1459</v>
      </c>
      <c r="C2137" s="110" t="s">
        <v>32</v>
      </c>
      <c r="D2137" s="82" t="s">
        <v>1161</v>
      </c>
      <c r="E2137" s="74" t="s">
        <v>314</v>
      </c>
      <c r="F2137" s="119" t="s">
        <v>30</v>
      </c>
      <c r="G2137" s="19">
        <v>22000</v>
      </c>
      <c r="H2137" s="19"/>
      <c r="I2137" s="19">
        <f t="shared" si="78"/>
        <v>631.4</v>
      </c>
      <c r="J2137" s="19">
        <f t="shared" si="79"/>
        <v>668.8</v>
      </c>
      <c r="K2137" s="19">
        <v>25</v>
      </c>
      <c r="L2137" s="19">
        <f t="shared" si="76"/>
        <v>1325.1999999999998</v>
      </c>
      <c r="M2137" s="18">
        <f t="shared" si="77"/>
        <v>20674.8</v>
      </c>
    </row>
    <row r="2138" spans="1:13" ht="28.5" x14ac:dyDescent="0.25">
      <c r="A2138" s="20">
        <v>1246</v>
      </c>
      <c r="B2138" s="38" t="s">
        <v>1460</v>
      </c>
      <c r="C2138" s="30" t="s">
        <v>14</v>
      </c>
      <c r="D2138" s="40" t="s">
        <v>1161</v>
      </c>
      <c r="E2138" s="37" t="s">
        <v>314</v>
      </c>
      <c r="F2138" s="75" t="s">
        <v>30</v>
      </c>
      <c r="G2138" s="35">
        <v>36000</v>
      </c>
      <c r="H2138" s="35"/>
      <c r="I2138" s="19">
        <f t="shared" si="78"/>
        <v>1033.2</v>
      </c>
      <c r="J2138" s="26">
        <f t="shared" si="79"/>
        <v>1094.4000000000001</v>
      </c>
      <c r="K2138" s="35">
        <v>25</v>
      </c>
      <c r="L2138" s="19">
        <f t="shared" si="76"/>
        <v>2152.6000000000004</v>
      </c>
      <c r="M2138" s="18">
        <f t="shared" si="77"/>
        <v>33847.4</v>
      </c>
    </row>
    <row r="2139" spans="1:13" ht="28.5" x14ac:dyDescent="0.25">
      <c r="A2139" s="20">
        <v>1247</v>
      </c>
      <c r="B2139" s="23" t="s">
        <v>1461</v>
      </c>
      <c r="C2139" s="30" t="s">
        <v>14</v>
      </c>
      <c r="D2139" s="40" t="s">
        <v>1161</v>
      </c>
      <c r="E2139" s="37" t="s">
        <v>314</v>
      </c>
      <c r="F2139" s="75" t="s">
        <v>30</v>
      </c>
      <c r="G2139" s="26">
        <v>22000</v>
      </c>
      <c r="H2139" s="26"/>
      <c r="I2139" s="19">
        <f t="shared" si="78"/>
        <v>631.4</v>
      </c>
      <c r="J2139" s="26">
        <f t="shared" si="79"/>
        <v>668.8</v>
      </c>
      <c r="K2139" s="26">
        <v>1400</v>
      </c>
      <c r="L2139" s="19">
        <f t="shared" si="76"/>
        <v>2700.2</v>
      </c>
      <c r="M2139" s="18">
        <f t="shared" si="77"/>
        <v>19299.8</v>
      </c>
    </row>
    <row r="2140" spans="1:13" ht="28.5" x14ac:dyDescent="0.25">
      <c r="A2140" s="20">
        <v>1248</v>
      </c>
      <c r="B2140" s="23" t="s">
        <v>1462</v>
      </c>
      <c r="C2140" s="30" t="s">
        <v>14</v>
      </c>
      <c r="D2140" s="40" t="s">
        <v>1161</v>
      </c>
      <c r="E2140" s="37" t="s">
        <v>314</v>
      </c>
      <c r="F2140" s="75" t="s">
        <v>30</v>
      </c>
      <c r="G2140" s="26">
        <v>22000</v>
      </c>
      <c r="H2140" s="26"/>
      <c r="I2140" s="19">
        <f t="shared" si="78"/>
        <v>631.4</v>
      </c>
      <c r="J2140" s="26">
        <f t="shared" si="79"/>
        <v>668.8</v>
      </c>
      <c r="K2140" s="26">
        <v>25</v>
      </c>
      <c r="L2140" s="19">
        <f t="shared" si="76"/>
        <v>1325.1999999999998</v>
      </c>
      <c r="M2140" s="18">
        <f t="shared" si="77"/>
        <v>20674.8</v>
      </c>
    </row>
    <row r="2141" spans="1:13" ht="28.5" x14ac:dyDescent="0.25">
      <c r="A2141" s="20">
        <v>1249</v>
      </c>
      <c r="B2141" s="23" t="s">
        <v>1463</v>
      </c>
      <c r="C2141" s="30" t="s">
        <v>14</v>
      </c>
      <c r="D2141" s="40" t="s">
        <v>1161</v>
      </c>
      <c r="E2141" s="37" t="s">
        <v>314</v>
      </c>
      <c r="F2141" s="75" t="s">
        <v>30</v>
      </c>
      <c r="G2141" s="26">
        <v>22000</v>
      </c>
      <c r="H2141" s="26"/>
      <c r="I2141" s="19">
        <f t="shared" si="78"/>
        <v>631.4</v>
      </c>
      <c r="J2141" s="26">
        <f t="shared" si="79"/>
        <v>668.8</v>
      </c>
      <c r="K2141" s="26">
        <v>25</v>
      </c>
      <c r="L2141" s="19">
        <f t="shared" si="76"/>
        <v>1325.1999999999998</v>
      </c>
      <c r="M2141" s="18">
        <f t="shared" si="77"/>
        <v>20674.8</v>
      </c>
    </row>
    <row r="2142" spans="1:13" ht="28.5" x14ac:dyDescent="0.25">
      <c r="A2142" s="20">
        <v>1250</v>
      </c>
      <c r="B2142" s="23" t="s">
        <v>1464</v>
      </c>
      <c r="C2142" s="30" t="s">
        <v>32</v>
      </c>
      <c r="D2142" s="40" t="s">
        <v>1161</v>
      </c>
      <c r="E2142" s="37" t="s">
        <v>314</v>
      </c>
      <c r="F2142" s="75" t="s">
        <v>30</v>
      </c>
      <c r="G2142" s="26">
        <v>22000</v>
      </c>
      <c r="H2142" s="26"/>
      <c r="I2142" s="19">
        <f t="shared" si="78"/>
        <v>631.4</v>
      </c>
      <c r="J2142" s="26">
        <f t="shared" si="79"/>
        <v>668.8</v>
      </c>
      <c r="K2142" s="26">
        <v>25</v>
      </c>
      <c r="L2142" s="19">
        <f t="shared" si="76"/>
        <v>1325.1999999999998</v>
      </c>
      <c r="M2142" s="18">
        <f t="shared" si="77"/>
        <v>20674.8</v>
      </c>
    </row>
    <row r="2143" spans="1:13" ht="28.5" x14ac:dyDescent="0.25">
      <c r="A2143" s="20">
        <v>1251</v>
      </c>
      <c r="B2143" s="23" t="s">
        <v>1465</v>
      </c>
      <c r="C2143" s="30" t="s">
        <v>14</v>
      </c>
      <c r="D2143" s="40" t="s">
        <v>1161</v>
      </c>
      <c r="E2143" s="37" t="s">
        <v>314</v>
      </c>
      <c r="F2143" s="75" t="s">
        <v>30</v>
      </c>
      <c r="G2143" s="26">
        <v>22000</v>
      </c>
      <c r="H2143" s="26"/>
      <c r="I2143" s="19">
        <f t="shared" si="78"/>
        <v>631.4</v>
      </c>
      <c r="J2143" s="26">
        <f t="shared" si="79"/>
        <v>668.8</v>
      </c>
      <c r="K2143" s="26">
        <v>25</v>
      </c>
      <c r="L2143" s="19">
        <f t="shared" si="76"/>
        <v>1325.1999999999998</v>
      </c>
      <c r="M2143" s="18">
        <f t="shared" si="77"/>
        <v>20674.8</v>
      </c>
    </row>
    <row r="2144" spans="1:13" ht="28.5" x14ac:dyDescent="0.25">
      <c r="A2144" s="20">
        <v>1252</v>
      </c>
      <c r="B2144" s="23" t="s">
        <v>1466</v>
      </c>
      <c r="C2144" s="30" t="s">
        <v>14</v>
      </c>
      <c r="D2144" s="40" t="s">
        <v>1161</v>
      </c>
      <c r="E2144" s="37" t="s">
        <v>314</v>
      </c>
      <c r="F2144" s="75" t="s">
        <v>30</v>
      </c>
      <c r="G2144" s="26">
        <v>22000</v>
      </c>
      <c r="H2144" s="26"/>
      <c r="I2144" s="19">
        <f t="shared" si="78"/>
        <v>631.4</v>
      </c>
      <c r="J2144" s="26">
        <f t="shared" si="79"/>
        <v>668.8</v>
      </c>
      <c r="K2144" s="26">
        <v>25</v>
      </c>
      <c r="L2144" s="19">
        <f t="shared" si="76"/>
        <v>1325.1999999999998</v>
      </c>
      <c r="M2144" s="18">
        <f t="shared" si="77"/>
        <v>20674.8</v>
      </c>
    </row>
    <row r="2145" spans="1:13" ht="28.5" x14ac:dyDescent="0.25">
      <c r="A2145" s="20">
        <v>1253</v>
      </c>
      <c r="B2145" s="23" t="s">
        <v>1467</v>
      </c>
      <c r="C2145" s="30" t="s">
        <v>32</v>
      </c>
      <c r="D2145" s="40" t="s">
        <v>1161</v>
      </c>
      <c r="E2145" s="37" t="s">
        <v>314</v>
      </c>
      <c r="F2145" s="75" t="s">
        <v>30</v>
      </c>
      <c r="G2145" s="26">
        <v>22000</v>
      </c>
      <c r="H2145" s="26"/>
      <c r="I2145" s="19">
        <f t="shared" si="78"/>
        <v>631.4</v>
      </c>
      <c r="J2145" s="26">
        <f t="shared" si="79"/>
        <v>668.8</v>
      </c>
      <c r="K2145" s="26">
        <v>25</v>
      </c>
      <c r="L2145" s="19">
        <f t="shared" si="76"/>
        <v>1325.1999999999998</v>
      </c>
      <c r="M2145" s="18">
        <f t="shared" si="77"/>
        <v>20674.8</v>
      </c>
    </row>
    <row r="2146" spans="1:13" ht="28.5" x14ac:dyDescent="0.25">
      <c r="A2146" s="20">
        <v>1254</v>
      </c>
      <c r="B2146" s="23" t="s">
        <v>1468</v>
      </c>
      <c r="C2146" s="30" t="s">
        <v>14</v>
      </c>
      <c r="D2146" s="40" t="s">
        <v>1161</v>
      </c>
      <c r="E2146" s="37" t="s">
        <v>314</v>
      </c>
      <c r="F2146" s="75" t="s">
        <v>30</v>
      </c>
      <c r="G2146" s="26">
        <v>22000</v>
      </c>
      <c r="H2146" s="26"/>
      <c r="I2146" s="19">
        <f t="shared" si="78"/>
        <v>631.4</v>
      </c>
      <c r="J2146" s="26">
        <f t="shared" si="79"/>
        <v>668.8</v>
      </c>
      <c r="K2146" s="26">
        <v>25</v>
      </c>
      <c r="L2146" s="19">
        <f t="shared" si="76"/>
        <v>1325.1999999999998</v>
      </c>
      <c r="M2146" s="18">
        <f t="shared" si="77"/>
        <v>20674.8</v>
      </c>
    </row>
    <row r="2147" spans="1:13" ht="28.5" x14ac:dyDescent="0.25">
      <c r="A2147" s="20">
        <v>1255</v>
      </c>
      <c r="B2147" s="33" t="s">
        <v>1469</v>
      </c>
      <c r="C2147" s="34" t="s">
        <v>14</v>
      </c>
      <c r="D2147" s="40" t="s">
        <v>1161</v>
      </c>
      <c r="E2147" s="37" t="s">
        <v>314</v>
      </c>
      <c r="F2147" s="75" t="s">
        <v>30</v>
      </c>
      <c r="G2147" s="35">
        <v>36000</v>
      </c>
      <c r="H2147" s="35"/>
      <c r="I2147" s="19">
        <f t="shared" si="78"/>
        <v>1033.2</v>
      </c>
      <c r="J2147" s="26">
        <f t="shared" si="79"/>
        <v>1094.4000000000001</v>
      </c>
      <c r="K2147" s="35">
        <v>25</v>
      </c>
      <c r="L2147" s="19">
        <f t="shared" si="76"/>
        <v>2152.6000000000004</v>
      </c>
      <c r="M2147" s="18">
        <f t="shared" si="77"/>
        <v>33847.4</v>
      </c>
    </row>
    <row r="2148" spans="1:13" ht="28.5" x14ac:dyDescent="0.25">
      <c r="A2148" s="20">
        <v>1256</v>
      </c>
      <c r="B2148" s="38" t="s">
        <v>1470</v>
      </c>
      <c r="C2148" s="30" t="s">
        <v>14</v>
      </c>
      <c r="D2148" s="40" t="s">
        <v>1161</v>
      </c>
      <c r="E2148" s="37" t="s">
        <v>314</v>
      </c>
      <c r="F2148" s="75" t="s">
        <v>30</v>
      </c>
      <c r="G2148" s="35">
        <v>36000</v>
      </c>
      <c r="H2148" s="35"/>
      <c r="I2148" s="19">
        <f t="shared" si="78"/>
        <v>1033.2</v>
      </c>
      <c r="J2148" s="26">
        <f t="shared" si="79"/>
        <v>1094.4000000000001</v>
      </c>
      <c r="K2148" s="35">
        <v>25</v>
      </c>
      <c r="L2148" s="19">
        <f t="shared" si="76"/>
        <v>2152.6000000000004</v>
      </c>
      <c r="M2148" s="18">
        <f t="shared" si="77"/>
        <v>33847.4</v>
      </c>
    </row>
    <row r="2149" spans="1:13" ht="28.5" x14ac:dyDescent="0.25">
      <c r="A2149" s="20">
        <v>1257</v>
      </c>
      <c r="B2149" s="23" t="s">
        <v>1471</v>
      </c>
      <c r="C2149" s="30" t="s">
        <v>14</v>
      </c>
      <c r="D2149" s="40" t="s">
        <v>1161</v>
      </c>
      <c r="E2149" s="37" t="s">
        <v>314</v>
      </c>
      <c r="F2149" s="75" t="s">
        <v>30</v>
      </c>
      <c r="G2149" s="26">
        <v>22000</v>
      </c>
      <c r="H2149" s="26"/>
      <c r="I2149" s="19">
        <f t="shared" si="78"/>
        <v>631.4</v>
      </c>
      <c r="J2149" s="26">
        <f t="shared" si="79"/>
        <v>668.8</v>
      </c>
      <c r="K2149" s="26">
        <v>25</v>
      </c>
      <c r="L2149" s="19">
        <f t="shared" si="76"/>
        <v>1325.1999999999998</v>
      </c>
      <c r="M2149" s="18">
        <f t="shared" si="77"/>
        <v>20674.8</v>
      </c>
    </row>
    <row r="2150" spans="1:13" ht="28.5" x14ac:dyDescent="0.25">
      <c r="A2150" s="20">
        <v>1258</v>
      </c>
      <c r="B2150" s="23" t="s">
        <v>1472</v>
      </c>
      <c r="C2150" s="30" t="s">
        <v>14</v>
      </c>
      <c r="D2150" s="40" t="s">
        <v>1161</v>
      </c>
      <c r="E2150" s="37" t="s">
        <v>314</v>
      </c>
      <c r="F2150" s="75" t="s">
        <v>30</v>
      </c>
      <c r="G2150" s="26">
        <v>22000</v>
      </c>
      <c r="H2150" s="26"/>
      <c r="I2150" s="19">
        <f t="shared" si="78"/>
        <v>631.4</v>
      </c>
      <c r="J2150" s="26">
        <f t="shared" si="79"/>
        <v>668.8</v>
      </c>
      <c r="K2150" s="26">
        <v>25</v>
      </c>
      <c r="L2150" s="19">
        <f t="shared" si="76"/>
        <v>1325.1999999999998</v>
      </c>
      <c r="M2150" s="18">
        <f t="shared" si="77"/>
        <v>20674.8</v>
      </c>
    </row>
    <row r="2151" spans="1:13" ht="28.5" x14ac:dyDescent="0.25">
      <c r="A2151" s="20">
        <v>1259</v>
      </c>
      <c r="B2151" s="23" t="s">
        <v>1473</v>
      </c>
      <c r="C2151" s="30" t="s">
        <v>32</v>
      </c>
      <c r="D2151" s="40" t="s">
        <v>1161</v>
      </c>
      <c r="E2151" s="37" t="s">
        <v>314</v>
      </c>
      <c r="F2151" s="75" t="s">
        <v>30</v>
      </c>
      <c r="G2151" s="26">
        <v>22000</v>
      </c>
      <c r="H2151" s="26"/>
      <c r="I2151" s="19">
        <f t="shared" si="78"/>
        <v>631.4</v>
      </c>
      <c r="J2151" s="26">
        <f t="shared" si="79"/>
        <v>668.8</v>
      </c>
      <c r="K2151" s="26">
        <v>2389.4899999999998</v>
      </c>
      <c r="L2151" s="19">
        <f t="shared" si="76"/>
        <v>3689.6899999999996</v>
      </c>
      <c r="M2151" s="18">
        <f t="shared" si="77"/>
        <v>18310.310000000001</v>
      </c>
    </row>
    <row r="2152" spans="1:13" ht="28.5" x14ac:dyDescent="0.25">
      <c r="A2152" s="20">
        <v>1260</v>
      </c>
      <c r="B2152" s="23" t="s">
        <v>1474</v>
      </c>
      <c r="C2152" s="30" t="s">
        <v>32</v>
      </c>
      <c r="D2152" s="40" t="s">
        <v>1161</v>
      </c>
      <c r="E2152" s="37" t="s">
        <v>314</v>
      </c>
      <c r="F2152" s="75" t="s">
        <v>30</v>
      </c>
      <c r="G2152" s="26">
        <v>22000</v>
      </c>
      <c r="H2152" s="26"/>
      <c r="I2152" s="19">
        <f t="shared" si="78"/>
        <v>631.4</v>
      </c>
      <c r="J2152" s="26">
        <f t="shared" si="79"/>
        <v>668.8</v>
      </c>
      <c r="K2152" s="26">
        <v>25</v>
      </c>
      <c r="L2152" s="19">
        <f t="shared" si="76"/>
        <v>1325.1999999999998</v>
      </c>
      <c r="M2152" s="18">
        <f t="shared" si="77"/>
        <v>20674.8</v>
      </c>
    </row>
    <row r="2153" spans="1:13" ht="28.5" x14ac:dyDescent="0.25">
      <c r="A2153" s="20">
        <v>1261</v>
      </c>
      <c r="B2153" s="23" t="s">
        <v>1475</v>
      </c>
      <c r="C2153" s="30" t="s">
        <v>32</v>
      </c>
      <c r="D2153" s="40" t="s">
        <v>1161</v>
      </c>
      <c r="E2153" s="37" t="s">
        <v>314</v>
      </c>
      <c r="F2153" s="75" t="s">
        <v>30</v>
      </c>
      <c r="G2153" s="26">
        <v>22000</v>
      </c>
      <c r="H2153" s="26"/>
      <c r="I2153" s="19">
        <f t="shared" si="78"/>
        <v>631.4</v>
      </c>
      <c r="J2153" s="26">
        <f t="shared" si="79"/>
        <v>668.8</v>
      </c>
      <c r="K2153" s="26">
        <v>25</v>
      </c>
      <c r="L2153" s="19">
        <f t="shared" si="76"/>
        <v>1325.1999999999998</v>
      </c>
      <c r="M2153" s="18">
        <f t="shared" si="77"/>
        <v>20674.8</v>
      </c>
    </row>
    <row r="2154" spans="1:13" ht="28.5" x14ac:dyDescent="0.25">
      <c r="A2154" s="20">
        <v>1262</v>
      </c>
      <c r="B2154" s="23" t="s">
        <v>1476</v>
      </c>
      <c r="C2154" s="30" t="s">
        <v>32</v>
      </c>
      <c r="D2154" s="40" t="s">
        <v>1161</v>
      </c>
      <c r="E2154" s="37" t="s">
        <v>314</v>
      </c>
      <c r="F2154" s="75" t="s">
        <v>30</v>
      </c>
      <c r="G2154" s="26">
        <v>22000</v>
      </c>
      <c r="H2154" s="26"/>
      <c r="I2154" s="19">
        <f t="shared" si="78"/>
        <v>631.4</v>
      </c>
      <c r="J2154" s="26">
        <f t="shared" si="79"/>
        <v>668.8</v>
      </c>
      <c r="K2154" s="26">
        <v>25</v>
      </c>
      <c r="L2154" s="19">
        <f t="shared" si="76"/>
        <v>1325.1999999999998</v>
      </c>
      <c r="M2154" s="18">
        <f t="shared" si="77"/>
        <v>20674.8</v>
      </c>
    </row>
    <row r="2155" spans="1:13" ht="28.5" x14ac:dyDescent="0.25">
      <c r="A2155" s="20">
        <v>1263</v>
      </c>
      <c r="B2155" s="33" t="s">
        <v>1477</v>
      </c>
      <c r="C2155" s="34" t="s">
        <v>32</v>
      </c>
      <c r="D2155" s="40" t="s">
        <v>1161</v>
      </c>
      <c r="E2155" s="37" t="s">
        <v>314</v>
      </c>
      <c r="F2155" s="75" t="s">
        <v>30</v>
      </c>
      <c r="G2155" s="35">
        <v>36000</v>
      </c>
      <c r="H2155" s="35"/>
      <c r="I2155" s="19">
        <f t="shared" si="78"/>
        <v>1033.2</v>
      </c>
      <c r="J2155" s="26">
        <f t="shared" si="79"/>
        <v>1094.4000000000001</v>
      </c>
      <c r="K2155" s="35">
        <v>25</v>
      </c>
      <c r="L2155" s="19">
        <f t="shared" si="76"/>
        <v>2152.6000000000004</v>
      </c>
      <c r="M2155" s="18">
        <f t="shared" si="77"/>
        <v>33847.4</v>
      </c>
    </row>
    <row r="2156" spans="1:13" ht="28.5" x14ac:dyDescent="0.25">
      <c r="A2156" s="20">
        <v>1264</v>
      </c>
      <c r="B2156" s="33" t="s">
        <v>1478</v>
      </c>
      <c r="C2156" s="34" t="s">
        <v>14</v>
      </c>
      <c r="D2156" s="40" t="s">
        <v>1161</v>
      </c>
      <c r="E2156" s="37" t="s">
        <v>314</v>
      </c>
      <c r="F2156" s="75" t="s">
        <v>30</v>
      </c>
      <c r="G2156" s="35">
        <v>36000</v>
      </c>
      <c r="H2156" s="35"/>
      <c r="I2156" s="19">
        <f t="shared" si="78"/>
        <v>1033.2</v>
      </c>
      <c r="J2156" s="26">
        <f t="shared" si="79"/>
        <v>1094.4000000000001</v>
      </c>
      <c r="K2156" s="35">
        <v>25</v>
      </c>
      <c r="L2156" s="19">
        <f t="shared" si="76"/>
        <v>2152.6000000000004</v>
      </c>
      <c r="M2156" s="18">
        <f t="shared" si="77"/>
        <v>33847.4</v>
      </c>
    </row>
    <row r="2157" spans="1:13" ht="28.5" x14ac:dyDescent="0.25">
      <c r="A2157" s="20">
        <v>1265</v>
      </c>
      <c r="B2157" s="33" t="s">
        <v>1479</v>
      </c>
      <c r="C2157" s="34" t="s">
        <v>14</v>
      </c>
      <c r="D2157" s="40" t="s">
        <v>1161</v>
      </c>
      <c r="E2157" s="37" t="s">
        <v>314</v>
      </c>
      <c r="F2157" s="75" t="s">
        <v>30</v>
      </c>
      <c r="G2157" s="35">
        <v>36000</v>
      </c>
      <c r="H2157" s="35"/>
      <c r="I2157" s="19">
        <f t="shared" si="78"/>
        <v>1033.2</v>
      </c>
      <c r="J2157" s="26">
        <f t="shared" si="79"/>
        <v>1094.4000000000001</v>
      </c>
      <c r="K2157" s="35">
        <v>25</v>
      </c>
      <c r="L2157" s="19">
        <f t="shared" si="76"/>
        <v>2152.6000000000004</v>
      </c>
      <c r="M2157" s="18">
        <f t="shared" si="77"/>
        <v>33847.4</v>
      </c>
    </row>
    <row r="2158" spans="1:13" ht="28.5" x14ac:dyDescent="0.25">
      <c r="A2158" s="20">
        <v>1266</v>
      </c>
      <c r="B2158" s="23" t="s">
        <v>1480</v>
      </c>
      <c r="C2158" s="30" t="s">
        <v>32</v>
      </c>
      <c r="D2158" s="40" t="s">
        <v>1161</v>
      </c>
      <c r="E2158" s="37" t="s">
        <v>314</v>
      </c>
      <c r="F2158" s="75" t="s">
        <v>30</v>
      </c>
      <c r="G2158" s="26">
        <v>22000</v>
      </c>
      <c r="H2158" s="26"/>
      <c r="I2158" s="26">
        <f t="shared" si="78"/>
        <v>631.4</v>
      </c>
      <c r="J2158" s="26">
        <f t="shared" si="79"/>
        <v>668.8</v>
      </c>
      <c r="K2158" s="26">
        <v>25</v>
      </c>
      <c r="L2158" s="26">
        <f t="shared" si="76"/>
        <v>1325.1999999999998</v>
      </c>
      <c r="M2158" s="27">
        <f t="shared" si="77"/>
        <v>20674.8</v>
      </c>
    </row>
    <row r="2159" spans="1:13" s="109" customFormat="1" x14ac:dyDescent="0.25">
      <c r="A2159" s="92"/>
      <c r="B2159" s="65"/>
      <c r="C2159" s="120"/>
      <c r="D2159" s="95"/>
      <c r="E2159" s="96"/>
      <c r="F2159" s="102"/>
      <c r="G2159" s="98"/>
      <c r="H2159" s="98"/>
      <c r="I2159" s="98"/>
      <c r="J2159" s="98"/>
      <c r="K2159" s="98"/>
      <c r="L2159" s="98"/>
      <c r="M2159" s="97"/>
    </row>
    <row r="2160" spans="1:13" s="109" customFormat="1" x14ac:dyDescent="0.25">
      <c r="A2160" s="92"/>
      <c r="B2160" s="65"/>
      <c r="C2160" s="120"/>
      <c r="D2160" s="95"/>
      <c r="E2160" s="96"/>
      <c r="F2160" s="102"/>
      <c r="G2160" s="98"/>
      <c r="H2160" s="98"/>
      <c r="I2160" s="98"/>
      <c r="J2160" s="98"/>
      <c r="K2160" s="98"/>
      <c r="L2160" s="98"/>
      <c r="M2160" s="97"/>
    </row>
    <row r="2161" spans="1:13" s="109" customFormat="1" x14ac:dyDescent="0.25">
      <c r="A2161" s="92"/>
      <c r="B2161" s="65"/>
      <c r="C2161" s="120"/>
      <c r="D2161" s="95"/>
      <c r="E2161" s="96"/>
      <c r="F2161" s="102"/>
      <c r="G2161" s="98"/>
      <c r="H2161" s="98"/>
      <c r="I2161" s="98"/>
      <c r="J2161" s="98"/>
      <c r="K2161" s="98"/>
      <c r="L2161" s="98"/>
      <c r="M2161" s="97"/>
    </row>
    <row r="2162" spans="1:13" s="109" customFormat="1" ht="18" x14ac:dyDescent="0.25">
      <c r="A2162" s="149" t="s">
        <v>1935</v>
      </c>
      <c r="B2162" s="149"/>
      <c r="C2162" s="149"/>
      <c r="D2162" s="149"/>
      <c r="E2162" s="149"/>
      <c r="F2162" s="149"/>
      <c r="G2162" s="149"/>
      <c r="H2162" s="149"/>
      <c r="I2162" s="149"/>
      <c r="J2162" s="149"/>
      <c r="K2162" s="149"/>
      <c r="L2162" s="149"/>
      <c r="M2162" s="149"/>
    </row>
    <row r="2163" spans="1:13" s="109" customFormat="1" ht="18" x14ac:dyDescent="0.25">
      <c r="A2163" s="149" t="s">
        <v>1936</v>
      </c>
      <c r="B2163" s="149"/>
      <c r="C2163" s="149"/>
      <c r="D2163" s="149"/>
      <c r="E2163" s="149"/>
      <c r="F2163" s="149"/>
      <c r="G2163" s="149"/>
      <c r="H2163" s="149"/>
      <c r="I2163" s="149"/>
      <c r="J2163" s="149"/>
      <c r="K2163" s="149"/>
      <c r="L2163" s="149"/>
      <c r="M2163" s="149"/>
    </row>
    <row r="2164" spans="1:13" s="109" customFormat="1" ht="18" x14ac:dyDescent="0.25">
      <c r="A2164" s="149" t="s">
        <v>1937</v>
      </c>
      <c r="B2164" s="149"/>
      <c r="C2164" s="149"/>
      <c r="D2164" s="149"/>
      <c r="E2164" s="149"/>
      <c r="F2164" s="149"/>
      <c r="G2164" s="149"/>
      <c r="H2164" s="149"/>
      <c r="I2164" s="149"/>
      <c r="J2164" s="149"/>
      <c r="K2164" s="149"/>
      <c r="L2164" s="149"/>
      <c r="M2164" s="149"/>
    </row>
    <row r="2165" spans="1:13" s="109" customFormat="1" x14ac:dyDescent="0.25">
      <c r="A2165" s="68"/>
      <c r="B2165" s="69"/>
      <c r="C2165" s="70"/>
      <c r="D2165" s="71"/>
      <c r="E2165" s="71"/>
      <c r="F2165" s="72"/>
      <c r="G2165" s="73"/>
      <c r="H2165" s="73"/>
      <c r="I2165" s="73"/>
      <c r="J2165" s="73"/>
      <c r="K2165" s="73"/>
      <c r="L2165" s="73"/>
      <c r="M2165" s="73"/>
    </row>
    <row r="2166" spans="1:13" s="109" customFormat="1" ht="18" x14ac:dyDescent="0.25">
      <c r="A2166" s="149" t="s">
        <v>1938</v>
      </c>
      <c r="B2166" s="149"/>
      <c r="C2166" s="149"/>
      <c r="D2166" s="149"/>
      <c r="E2166" s="149"/>
      <c r="F2166" s="149"/>
      <c r="G2166" s="149"/>
      <c r="H2166" s="149"/>
      <c r="I2166" s="149"/>
      <c r="J2166" s="149"/>
      <c r="K2166" s="149"/>
      <c r="L2166" s="149"/>
      <c r="M2166" s="149"/>
    </row>
    <row r="2167" spans="1:13" s="109" customFormat="1" ht="18" x14ac:dyDescent="0.25">
      <c r="A2167" s="149" t="s">
        <v>1940</v>
      </c>
      <c r="B2167" s="149"/>
      <c r="C2167" s="149"/>
      <c r="D2167" s="149"/>
      <c r="E2167" s="149"/>
      <c r="F2167" s="149"/>
      <c r="G2167" s="149"/>
      <c r="H2167" s="149"/>
      <c r="I2167" s="149"/>
      <c r="J2167" s="149"/>
      <c r="K2167" s="149"/>
      <c r="L2167" s="149"/>
      <c r="M2167" s="149"/>
    </row>
    <row r="2168" spans="1:13" s="109" customFormat="1" x14ac:dyDescent="0.25">
      <c r="A2168" s="68"/>
      <c r="B2168" s="69"/>
      <c r="C2168" s="70"/>
      <c r="D2168" s="71"/>
      <c r="E2168" s="71"/>
      <c r="F2168" s="72"/>
      <c r="G2168" s="73"/>
      <c r="H2168" s="73"/>
      <c r="I2168" s="73"/>
      <c r="J2168" s="73"/>
      <c r="K2168" s="73"/>
      <c r="L2168" s="73"/>
      <c r="M2168" s="73"/>
    </row>
    <row r="2169" spans="1:13" s="109" customFormat="1" ht="18" x14ac:dyDescent="0.25">
      <c r="A2169" s="150" t="s">
        <v>1939</v>
      </c>
      <c r="B2169" s="150"/>
      <c r="C2169" s="150"/>
      <c r="D2169" s="150"/>
      <c r="E2169" s="150"/>
      <c r="F2169" s="150"/>
      <c r="G2169" s="150"/>
      <c r="H2169" s="150"/>
      <c r="I2169" s="150"/>
      <c r="J2169" s="150"/>
      <c r="K2169" s="150"/>
      <c r="L2169" s="150"/>
      <c r="M2169" s="150"/>
    </row>
    <row r="2170" spans="1:13" s="109" customFormat="1" ht="15.75" thickBot="1" x14ac:dyDescent="0.3">
      <c r="A2170" s="68"/>
      <c r="B2170" s="69"/>
      <c r="C2170" s="70"/>
      <c r="D2170" s="71"/>
      <c r="E2170" s="71"/>
      <c r="F2170" s="72"/>
      <c r="G2170" s="73"/>
      <c r="H2170" s="73"/>
      <c r="I2170" s="73"/>
      <c r="J2170" s="73"/>
      <c r="K2170" s="73"/>
      <c r="L2170" s="73"/>
      <c r="M2170" s="73"/>
    </row>
    <row r="2171" spans="1:13" s="109" customFormat="1" ht="29.25" thickBot="1" x14ac:dyDescent="0.3">
      <c r="A2171" s="9" t="s">
        <v>0</v>
      </c>
      <c r="B2171" s="10" t="s">
        <v>1</v>
      </c>
      <c r="C2171" s="11" t="s">
        <v>2</v>
      </c>
      <c r="D2171" s="11" t="s">
        <v>3</v>
      </c>
      <c r="E2171" s="10" t="s">
        <v>4</v>
      </c>
      <c r="F2171" s="11" t="s">
        <v>5</v>
      </c>
      <c r="G2171" s="10" t="s">
        <v>6</v>
      </c>
      <c r="H2171" s="12" t="s">
        <v>7</v>
      </c>
      <c r="I2171" s="12" t="s">
        <v>8</v>
      </c>
      <c r="J2171" s="12" t="s">
        <v>9</v>
      </c>
      <c r="K2171" s="10" t="s">
        <v>10</v>
      </c>
      <c r="L2171" s="12" t="s">
        <v>11</v>
      </c>
      <c r="M2171" s="12" t="s">
        <v>12</v>
      </c>
    </row>
    <row r="2172" spans="1:13" ht="28.5" x14ac:dyDescent="0.25">
      <c r="A2172" s="13">
        <v>1267</v>
      </c>
      <c r="B2172" s="16" t="s">
        <v>1481</v>
      </c>
      <c r="C2172" s="110" t="s">
        <v>14</v>
      </c>
      <c r="D2172" s="82" t="s">
        <v>1161</v>
      </c>
      <c r="E2172" s="74" t="s">
        <v>314</v>
      </c>
      <c r="F2172" s="119" t="s">
        <v>30</v>
      </c>
      <c r="G2172" s="19">
        <v>22000</v>
      </c>
      <c r="H2172" s="19"/>
      <c r="I2172" s="19">
        <f t="shared" si="78"/>
        <v>631.4</v>
      </c>
      <c r="J2172" s="19">
        <f t="shared" si="79"/>
        <v>668.8</v>
      </c>
      <c r="K2172" s="19">
        <v>1400</v>
      </c>
      <c r="L2172" s="19">
        <f t="shared" si="76"/>
        <v>2700.2</v>
      </c>
      <c r="M2172" s="18">
        <f t="shared" si="77"/>
        <v>19299.8</v>
      </c>
    </row>
    <row r="2173" spans="1:13" ht="28.5" x14ac:dyDescent="0.25">
      <c r="A2173" s="20">
        <v>1268</v>
      </c>
      <c r="B2173" s="33" t="s">
        <v>1482</v>
      </c>
      <c r="C2173" s="34" t="s">
        <v>14</v>
      </c>
      <c r="D2173" s="40" t="s">
        <v>1161</v>
      </c>
      <c r="E2173" s="37" t="s">
        <v>314</v>
      </c>
      <c r="F2173" s="75" t="s">
        <v>30</v>
      </c>
      <c r="G2173" s="35">
        <v>36000</v>
      </c>
      <c r="H2173" s="35"/>
      <c r="I2173" s="19">
        <f t="shared" si="78"/>
        <v>1033.2</v>
      </c>
      <c r="J2173" s="26">
        <f t="shared" si="79"/>
        <v>1094.4000000000001</v>
      </c>
      <c r="K2173" s="35">
        <v>25</v>
      </c>
      <c r="L2173" s="19">
        <f t="shared" si="76"/>
        <v>2152.6000000000004</v>
      </c>
      <c r="M2173" s="18">
        <f t="shared" si="77"/>
        <v>33847.4</v>
      </c>
    </row>
    <row r="2174" spans="1:13" ht="28.5" x14ac:dyDescent="0.25">
      <c r="A2174" s="20">
        <v>1269</v>
      </c>
      <c r="B2174" s="23" t="s">
        <v>1483</v>
      </c>
      <c r="C2174" s="30" t="s">
        <v>32</v>
      </c>
      <c r="D2174" s="40" t="s">
        <v>1161</v>
      </c>
      <c r="E2174" s="37" t="s">
        <v>314</v>
      </c>
      <c r="F2174" s="75" t="s">
        <v>30</v>
      </c>
      <c r="G2174" s="26">
        <v>22000</v>
      </c>
      <c r="H2174" s="26"/>
      <c r="I2174" s="19">
        <f t="shared" si="78"/>
        <v>631.4</v>
      </c>
      <c r="J2174" s="26">
        <f t="shared" si="79"/>
        <v>668.8</v>
      </c>
      <c r="K2174" s="26">
        <v>1215.1199999999999</v>
      </c>
      <c r="L2174" s="19">
        <f t="shared" si="76"/>
        <v>2515.3199999999997</v>
      </c>
      <c r="M2174" s="18">
        <f t="shared" si="77"/>
        <v>19484.68</v>
      </c>
    </row>
    <row r="2175" spans="1:13" ht="28.5" x14ac:dyDescent="0.25">
      <c r="A2175" s="20">
        <v>1270</v>
      </c>
      <c r="B2175" s="23" t="s">
        <v>1484</v>
      </c>
      <c r="C2175" s="30" t="s">
        <v>32</v>
      </c>
      <c r="D2175" s="40" t="s">
        <v>1161</v>
      </c>
      <c r="E2175" s="37" t="s">
        <v>314</v>
      </c>
      <c r="F2175" s="75" t="s">
        <v>30</v>
      </c>
      <c r="G2175" s="26">
        <v>22000</v>
      </c>
      <c r="H2175" s="26"/>
      <c r="I2175" s="19">
        <f t="shared" si="78"/>
        <v>631.4</v>
      </c>
      <c r="J2175" s="26">
        <f t="shared" si="79"/>
        <v>668.8</v>
      </c>
      <c r="K2175" s="26">
        <v>25</v>
      </c>
      <c r="L2175" s="19">
        <f t="shared" si="76"/>
        <v>1325.1999999999998</v>
      </c>
      <c r="M2175" s="18">
        <f t="shared" si="77"/>
        <v>20674.8</v>
      </c>
    </row>
    <row r="2176" spans="1:13" ht="28.5" x14ac:dyDescent="0.25">
      <c r="A2176" s="20">
        <v>1271</v>
      </c>
      <c r="B2176" s="23" t="s">
        <v>1485</v>
      </c>
      <c r="C2176" s="30" t="s">
        <v>32</v>
      </c>
      <c r="D2176" s="40" t="s">
        <v>1161</v>
      </c>
      <c r="E2176" s="37" t="s">
        <v>314</v>
      </c>
      <c r="F2176" s="75" t="s">
        <v>30</v>
      </c>
      <c r="G2176" s="26">
        <v>22000</v>
      </c>
      <c r="H2176" s="26"/>
      <c r="I2176" s="19">
        <f t="shared" si="78"/>
        <v>631.4</v>
      </c>
      <c r="J2176" s="26">
        <f t="shared" si="79"/>
        <v>668.8</v>
      </c>
      <c r="K2176" s="26">
        <v>2405.2399999999998</v>
      </c>
      <c r="L2176" s="19">
        <f t="shared" si="76"/>
        <v>3705.4399999999996</v>
      </c>
      <c r="M2176" s="18">
        <f t="shared" si="77"/>
        <v>18294.560000000001</v>
      </c>
    </row>
    <row r="2177" spans="1:13" ht="28.5" x14ac:dyDescent="0.25">
      <c r="A2177" s="20">
        <v>1272</v>
      </c>
      <c r="B2177" s="23" t="s">
        <v>1486</v>
      </c>
      <c r="C2177" s="30" t="s">
        <v>32</v>
      </c>
      <c r="D2177" s="40" t="s">
        <v>1161</v>
      </c>
      <c r="E2177" s="37" t="s">
        <v>314</v>
      </c>
      <c r="F2177" s="75" t="s">
        <v>30</v>
      </c>
      <c r="G2177" s="26">
        <v>22000</v>
      </c>
      <c r="H2177" s="26"/>
      <c r="I2177" s="19">
        <f t="shared" si="78"/>
        <v>631.4</v>
      </c>
      <c r="J2177" s="26">
        <f t="shared" si="79"/>
        <v>668.8</v>
      </c>
      <c r="K2177" s="26">
        <v>351.7</v>
      </c>
      <c r="L2177" s="19">
        <f t="shared" si="76"/>
        <v>1651.8999999999999</v>
      </c>
      <c r="M2177" s="18">
        <f t="shared" si="77"/>
        <v>20348.099999999999</v>
      </c>
    </row>
    <row r="2178" spans="1:13" ht="28.5" x14ac:dyDescent="0.25">
      <c r="A2178" s="20">
        <v>1273</v>
      </c>
      <c r="B2178" s="33" t="s">
        <v>1487</v>
      </c>
      <c r="C2178" s="34" t="s">
        <v>14</v>
      </c>
      <c r="D2178" s="40" t="s">
        <v>1161</v>
      </c>
      <c r="E2178" s="37" t="s">
        <v>314</v>
      </c>
      <c r="F2178" s="75" t="s">
        <v>30</v>
      </c>
      <c r="G2178" s="35">
        <v>36000</v>
      </c>
      <c r="H2178" s="35"/>
      <c r="I2178" s="19">
        <f t="shared" si="78"/>
        <v>1033.2</v>
      </c>
      <c r="J2178" s="26">
        <f t="shared" si="79"/>
        <v>1094.4000000000001</v>
      </c>
      <c r="K2178" s="35">
        <v>25</v>
      </c>
      <c r="L2178" s="19">
        <f t="shared" si="76"/>
        <v>2152.6000000000004</v>
      </c>
      <c r="M2178" s="18">
        <f t="shared" si="77"/>
        <v>33847.4</v>
      </c>
    </row>
    <row r="2179" spans="1:13" ht="28.5" x14ac:dyDescent="0.25">
      <c r="A2179" s="20">
        <v>1274</v>
      </c>
      <c r="B2179" s="33" t="s">
        <v>1488</v>
      </c>
      <c r="C2179" s="34" t="s">
        <v>14</v>
      </c>
      <c r="D2179" s="40" t="s">
        <v>1161</v>
      </c>
      <c r="E2179" s="37" t="s">
        <v>314</v>
      </c>
      <c r="F2179" s="75" t="s">
        <v>30</v>
      </c>
      <c r="G2179" s="35">
        <v>36000</v>
      </c>
      <c r="H2179" s="35"/>
      <c r="I2179" s="19">
        <f t="shared" si="78"/>
        <v>1033.2</v>
      </c>
      <c r="J2179" s="26">
        <f t="shared" si="79"/>
        <v>1094.4000000000001</v>
      </c>
      <c r="K2179" s="35">
        <v>25</v>
      </c>
      <c r="L2179" s="19">
        <f t="shared" si="76"/>
        <v>2152.6000000000004</v>
      </c>
      <c r="M2179" s="18">
        <f t="shared" si="77"/>
        <v>33847.4</v>
      </c>
    </row>
    <row r="2180" spans="1:13" ht="28.5" x14ac:dyDescent="0.25">
      <c r="A2180" s="20">
        <v>1275</v>
      </c>
      <c r="B2180" s="23" t="s">
        <v>1489</v>
      </c>
      <c r="C2180" s="30" t="s">
        <v>32</v>
      </c>
      <c r="D2180" s="40" t="s">
        <v>1161</v>
      </c>
      <c r="E2180" s="37" t="s">
        <v>314</v>
      </c>
      <c r="F2180" s="75" t="s">
        <v>30</v>
      </c>
      <c r="G2180" s="26">
        <v>22000</v>
      </c>
      <c r="H2180" s="26"/>
      <c r="I2180" s="19">
        <f t="shared" si="78"/>
        <v>631.4</v>
      </c>
      <c r="J2180" s="26">
        <f t="shared" si="79"/>
        <v>668.8</v>
      </c>
      <c r="K2180" s="26">
        <v>25</v>
      </c>
      <c r="L2180" s="19">
        <f t="shared" si="76"/>
        <v>1325.1999999999998</v>
      </c>
      <c r="M2180" s="18">
        <f t="shared" si="77"/>
        <v>20674.8</v>
      </c>
    </row>
    <row r="2181" spans="1:13" ht="28.5" x14ac:dyDescent="0.25">
      <c r="A2181" s="20">
        <v>1276</v>
      </c>
      <c r="B2181" s="33" t="s">
        <v>1490</v>
      </c>
      <c r="C2181" s="34" t="s">
        <v>14</v>
      </c>
      <c r="D2181" s="40" t="s">
        <v>1161</v>
      </c>
      <c r="E2181" s="37" t="s">
        <v>314</v>
      </c>
      <c r="F2181" s="75" t="s">
        <v>30</v>
      </c>
      <c r="G2181" s="35">
        <v>36000</v>
      </c>
      <c r="H2181" s="35"/>
      <c r="I2181" s="19">
        <f t="shared" si="78"/>
        <v>1033.2</v>
      </c>
      <c r="J2181" s="26">
        <f t="shared" si="79"/>
        <v>1094.4000000000001</v>
      </c>
      <c r="K2181" s="35">
        <v>25</v>
      </c>
      <c r="L2181" s="19">
        <f t="shared" si="76"/>
        <v>2152.6000000000004</v>
      </c>
      <c r="M2181" s="18">
        <f t="shared" si="77"/>
        <v>33847.4</v>
      </c>
    </row>
    <row r="2182" spans="1:13" ht="28.5" x14ac:dyDescent="0.25">
      <c r="A2182" s="20">
        <v>1277</v>
      </c>
      <c r="B2182" s="23" t="s">
        <v>1491</v>
      </c>
      <c r="C2182" s="30" t="s">
        <v>14</v>
      </c>
      <c r="D2182" s="40" t="s">
        <v>1161</v>
      </c>
      <c r="E2182" s="37" t="s">
        <v>314</v>
      </c>
      <c r="F2182" s="75" t="s">
        <v>30</v>
      </c>
      <c r="G2182" s="26">
        <v>22000</v>
      </c>
      <c r="H2182" s="26"/>
      <c r="I2182" s="19">
        <f t="shared" si="78"/>
        <v>631.4</v>
      </c>
      <c r="J2182" s="26">
        <f t="shared" si="79"/>
        <v>668.8</v>
      </c>
      <c r="K2182" s="26">
        <v>25</v>
      </c>
      <c r="L2182" s="19">
        <f t="shared" si="76"/>
        <v>1325.1999999999998</v>
      </c>
      <c r="M2182" s="18">
        <f t="shared" si="77"/>
        <v>20674.8</v>
      </c>
    </row>
    <row r="2183" spans="1:13" ht="28.5" x14ac:dyDescent="0.25">
      <c r="A2183" s="20">
        <v>1278</v>
      </c>
      <c r="B2183" s="23" t="s">
        <v>1492</v>
      </c>
      <c r="C2183" s="30" t="s">
        <v>14</v>
      </c>
      <c r="D2183" s="40" t="s">
        <v>1161</v>
      </c>
      <c r="E2183" s="37" t="s">
        <v>314</v>
      </c>
      <c r="F2183" s="75" t="s">
        <v>30</v>
      </c>
      <c r="G2183" s="26">
        <v>22000</v>
      </c>
      <c r="H2183" s="26"/>
      <c r="I2183" s="19">
        <f t="shared" si="78"/>
        <v>631.4</v>
      </c>
      <c r="J2183" s="26">
        <f t="shared" si="79"/>
        <v>668.8</v>
      </c>
      <c r="K2183" s="26">
        <v>25</v>
      </c>
      <c r="L2183" s="19">
        <f t="shared" si="76"/>
        <v>1325.1999999999998</v>
      </c>
      <c r="M2183" s="18">
        <f t="shared" si="77"/>
        <v>20674.8</v>
      </c>
    </row>
    <row r="2184" spans="1:13" ht="28.5" x14ac:dyDescent="0.25">
      <c r="A2184" s="20">
        <v>1279</v>
      </c>
      <c r="B2184" s="23" t="s">
        <v>1493</v>
      </c>
      <c r="C2184" s="30" t="s">
        <v>14</v>
      </c>
      <c r="D2184" s="40" t="s">
        <v>1161</v>
      </c>
      <c r="E2184" s="37" t="s">
        <v>314</v>
      </c>
      <c r="F2184" s="75" t="s">
        <v>30</v>
      </c>
      <c r="G2184" s="26">
        <v>22000</v>
      </c>
      <c r="H2184" s="26"/>
      <c r="I2184" s="19">
        <f t="shared" si="78"/>
        <v>631.4</v>
      </c>
      <c r="J2184" s="26">
        <f t="shared" si="79"/>
        <v>668.8</v>
      </c>
      <c r="K2184" s="26">
        <v>1215.1199999999999</v>
      </c>
      <c r="L2184" s="19">
        <f t="shared" si="76"/>
        <v>2515.3199999999997</v>
      </c>
      <c r="M2184" s="18">
        <f t="shared" si="77"/>
        <v>19484.68</v>
      </c>
    </row>
    <row r="2185" spans="1:13" ht="28.5" x14ac:dyDescent="0.25">
      <c r="A2185" s="20">
        <v>1280</v>
      </c>
      <c r="B2185" s="23" t="s">
        <v>1494</v>
      </c>
      <c r="C2185" s="30" t="s">
        <v>32</v>
      </c>
      <c r="D2185" s="40" t="s">
        <v>1161</v>
      </c>
      <c r="E2185" s="37" t="s">
        <v>314</v>
      </c>
      <c r="F2185" s="75" t="s">
        <v>30</v>
      </c>
      <c r="G2185" s="26">
        <v>22000</v>
      </c>
      <c r="H2185" s="26"/>
      <c r="I2185" s="19">
        <f t="shared" si="78"/>
        <v>631.4</v>
      </c>
      <c r="J2185" s="26">
        <f t="shared" si="79"/>
        <v>668.8</v>
      </c>
      <c r="K2185" s="26">
        <v>25</v>
      </c>
      <c r="L2185" s="19">
        <f t="shared" si="76"/>
        <v>1325.1999999999998</v>
      </c>
      <c r="M2185" s="18">
        <f t="shared" si="77"/>
        <v>20674.8</v>
      </c>
    </row>
    <row r="2186" spans="1:13" ht="28.5" x14ac:dyDescent="0.25">
      <c r="A2186" s="20">
        <v>1281</v>
      </c>
      <c r="B2186" s="23" t="s">
        <v>1495</v>
      </c>
      <c r="C2186" s="30" t="s">
        <v>32</v>
      </c>
      <c r="D2186" s="40" t="s">
        <v>1161</v>
      </c>
      <c r="E2186" s="37" t="s">
        <v>314</v>
      </c>
      <c r="F2186" s="75" t="s">
        <v>30</v>
      </c>
      <c r="G2186" s="26">
        <v>22000</v>
      </c>
      <c r="H2186" s="26"/>
      <c r="I2186" s="19">
        <f t="shared" si="78"/>
        <v>631.4</v>
      </c>
      <c r="J2186" s="26">
        <f t="shared" si="79"/>
        <v>668.8</v>
      </c>
      <c r="K2186" s="26">
        <v>25</v>
      </c>
      <c r="L2186" s="19">
        <f t="shared" si="76"/>
        <v>1325.1999999999998</v>
      </c>
      <c r="M2186" s="18">
        <f t="shared" si="77"/>
        <v>20674.8</v>
      </c>
    </row>
    <row r="2187" spans="1:13" ht="28.5" x14ac:dyDescent="0.25">
      <c r="A2187" s="20">
        <v>1282</v>
      </c>
      <c r="B2187" s="23" t="s">
        <v>1496</v>
      </c>
      <c r="C2187" s="30" t="s">
        <v>32</v>
      </c>
      <c r="D2187" s="40" t="s">
        <v>1161</v>
      </c>
      <c r="E2187" s="37" t="s">
        <v>314</v>
      </c>
      <c r="F2187" s="75" t="s">
        <v>30</v>
      </c>
      <c r="G2187" s="26">
        <v>22000</v>
      </c>
      <c r="H2187" s="26"/>
      <c r="I2187" s="19">
        <f t="shared" si="78"/>
        <v>631.4</v>
      </c>
      <c r="J2187" s="26">
        <f t="shared" si="79"/>
        <v>668.8</v>
      </c>
      <c r="K2187" s="26">
        <v>25</v>
      </c>
      <c r="L2187" s="19">
        <f t="shared" ref="L2187:L2291" si="80">+H2187+I2187+J2187+K2187</f>
        <v>1325.1999999999998</v>
      </c>
      <c r="M2187" s="18">
        <f t="shared" ref="M2187:M2291" si="81">+G2187-L2187</f>
        <v>20674.8</v>
      </c>
    </row>
    <row r="2188" spans="1:13" ht="28.5" x14ac:dyDescent="0.25">
      <c r="A2188" s="20">
        <v>1283</v>
      </c>
      <c r="B2188" s="23" t="s">
        <v>1497</v>
      </c>
      <c r="C2188" s="30" t="s">
        <v>32</v>
      </c>
      <c r="D2188" s="40" t="s">
        <v>1161</v>
      </c>
      <c r="E2188" s="37" t="s">
        <v>314</v>
      </c>
      <c r="F2188" s="75" t="s">
        <v>30</v>
      </c>
      <c r="G2188" s="26">
        <v>22000</v>
      </c>
      <c r="H2188" s="26"/>
      <c r="I2188" s="19">
        <f t="shared" ref="I2188:I2293" si="82">+G2188*2.87%</f>
        <v>631.4</v>
      </c>
      <c r="J2188" s="26">
        <f t="shared" si="79"/>
        <v>668.8</v>
      </c>
      <c r="K2188" s="26">
        <v>1005.14</v>
      </c>
      <c r="L2188" s="19">
        <f t="shared" si="80"/>
        <v>2305.3399999999997</v>
      </c>
      <c r="M2188" s="18">
        <f t="shared" si="81"/>
        <v>19694.66</v>
      </c>
    </row>
    <row r="2189" spans="1:13" ht="28.5" x14ac:dyDescent="0.25">
      <c r="A2189" s="20">
        <v>1284</v>
      </c>
      <c r="B2189" s="23" t="s">
        <v>1498</v>
      </c>
      <c r="C2189" s="30" t="s">
        <v>32</v>
      </c>
      <c r="D2189" s="40" t="s">
        <v>1161</v>
      </c>
      <c r="E2189" s="37" t="s">
        <v>314</v>
      </c>
      <c r="F2189" s="75" t="s">
        <v>30</v>
      </c>
      <c r="G2189" s="26">
        <v>22000</v>
      </c>
      <c r="H2189" s="26"/>
      <c r="I2189" s="19">
        <f t="shared" si="82"/>
        <v>631.4</v>
      </c>
      <c r="J2189" s="26">
        <f t="shared" ref="J2189:J2294" si="83">+G2189*3.04%</f>
        <v>668.8</v>
      </c>
      <c r="K2189" s="26">
        <v>25</v>
      </c>
      <c r="L2189" s="19">
        <f t="shared" si="80"/>
        <v>1325.1999999999998</v>
      </c>
      <c r="M2189" s="18">
        <f t="shared" si="81"/>
        <v>20674.8</v>
      </c>
    </row>
    <row r="2190" spans="1:13" ht="28.5" x14ac:dyDescent="0.25">
      <c r="A2190" s="20">
        <v>1285</v>
      </c>
      <c r="B2190" s="23" t="s">
        <v>1499</v>
      </c>
      <c r="C2190" s="30" t="s">
        <v>32</v>
      </c>
      <c r="D2190" s="40" t="s">
        <v>1161</v>
      </c>
      <c r="E2190" s="37" t="s">
        <v>314</v>
      </c>
      <c r="F2190" s="75" t="s">
        <v>30</v>
      </c>
      <c r="G2190" s="26">
        <v>22000</v>
      </c>
      <c r="H2190" s="26"/>
      <c r="I2190" s="19">
        <f t="shared" si="82"/>
        <v>631.4</v>
      </c>
      <c r="J2190" s="26">
        <f t="shared" si="83"/>
        <v>668.8</v>
      </c>
      <c r="K2190" s="26">
        <v>1868.52</v>
      </c>
      <c r="L2190" s="19">
        <f t="shared" si="80"/>
        <v>3168.72</v>
      </c>
      <c r="M2190" s="18">
        <f t="shared" si="81"/>
        <v>18831.28</v>
      </c>
    </row>
    <row r="2191" spans="1:13" ht="28.5" x14ac:dyDescent="0.25">
      <c r="A2191" s="20">
        <v>1286</v>
      </c>
      <c r="B2191" s="33" t="s">
        <v>1500</v>
      </c>
      <c r="C2191" s="34" t="s">
        <v>32</v>
      </c>
      <c r="D2191" s="40" t="s">
        <v>1161</v>
      </c>
      <c r="E2191" s="37" t="s">
        <v>314</v>
      </c>
      <c r="F2191" s="75" t="s">
        <v>30</v>
      </c>
      <c r="G2191" s="35">
        <v>36000</v>
      </c>
      <c r="H2191" s="35"/>
      <c r="I2191" s="19">
        <f t="shared" si="82"/>
        <v>1033.2</v>
      </c>
      <c r="J2191" s="26">
        <f t="shared" si="83"/>
        <v>1094.4000000000001</v>
      </c>
      <c r="K2191" s="35">
        <v>25</v>
      </c>
      <c r="L2191" s="19">
        <f t="shared" si="80"/>
        <v>2152.6000000000004</v>
      </c>
      <c r="M2191" s="18">
        <f t="shared" si="81"/>
        <v>33847.4</v>
      </c>
    </row>
    <row r="2192" spans="1:13" ht="28.5" x14ac:dyDescent="0.25">
      <c r="A2192" s="20">
        <v>1287</v>
      </c>
      <c r="B2192" s="23" t="s">
        <v>1501</v>
      </c>
      <c r="C2192" s="30" t="s">
        <v>32</v>
      </c>
      <c r="D2192" s="40" t="s">
        <v>1161</v>
      </c>
      <c r="E2192" s="37" t="s">
        <v>314</v>
      </c>
      <c r="F2192" s="75" t="s">
        <v>30</v>
      </c>
      <c r="G2192" s="26">
        <v>36000</v>
      </c>
      <c r="H2192" s="26"/>
      <c r="I2192" s="19">
        <f t="shared" si="82"/>
        <v>1033.2</v>
      </c>
      <c r="J2192" s="26">
        <f t="shared" si="83"/>
        <v>1094.4000000000001</v>
      </c>
      <c r="K2192" s="26">
        <v>2080.1799999999998</v>
      </c>
      <c r="L2192" s="19">
        <f t="shared" si="80"/>
        <v>4207.7800000000007</v>
      </c>
      <c r="M2192" s="18">
        <f t="shared" si="81"/>
        <v>31792.22</v>
      </c>
    </row>
    <row r="2193" spans="1:13" ht="28.5" x14ac:dyDescent="0.25">
      <c r="A2193" s="20">
        <v>1288</v>
      </c>
      <c r="B2193" s="23" t="s">
        <v>1502</v>
      </c>
      <c r="C2193" s="30" t="s">
        <v>32</v>
      </c>
      <c r="D2193" s="40" t="s">
        <v>1161</v>
      </c>
      <c r="E2193" s="37" t="s">
        <v>314</v>
      </c>
      <c r="F2193" s="75" t="s">
        <v>30</v>
      </c>
      <c r="G2193" s="26">
        <v>22000</v>
      </c>
      <c r="H2193" s="26"/>
      <c r="I2193" s="26">
        <f t="shared" si="82"/>
        <v>631.4</v>
      </c>
      <c r="J2193" s="26">
        <f t="shared" si="83"/>
        <v>668.8</v>
      </c>
      <c r="K2193" s="26">
        <v>25</v>
      </c>
      <c r="L2193" s="26">
        <f t="shared" si="80"/>
        <v>1325.1999999999998</v>
      </c>
      <c r="M2193" s="27">
        <f t="shared" si="81"/>
        <v>20674.8</v>
      </c>
    </row>
    <row r="2194" spans="1:13" s="109" customFormat="1" x14ac:dyDescent="0.25">
      <c r="A2194" s="92"/>
      <c r="B2194" s="65"/>
      <c r="C2194" s="120"/>
      <c r="D2194" s="95"/>
      <c r="E2194" s="96"/>
      <c r="F2194" s="102"/>
      <c r="G2194" s="98"/>
      <c r="H2194" s="98"/>
      <c r="I2194" s="98"/>
      <c r="J2194" s="98"/>
      <c r="K2194" s="98"/>
      <c r="L2194" s="98"/>
      <c r="M2194" s="97"/>
    </row>
    <row r="2195" spans="1:13" s="109" customFormat="1" x14ac:dyDescent="0.25">
      <c r="A2195" s="92"/>
      <c r="B2195" s="65"/>
      <c r="C2195" s="120"/>
      <c r="D2195" s="95"/>
      <c r="E2195" s="96"/>
      <c r="F2195" s="102"/>
      <c r="G2195" s="98"/>
      <c r="H2195" s="98"/>
      <c r="I2195" s="98"/>
      <c r="J2195" s="98"/>
      <c r="K2195" s="98"/>
      <c r="L2195" s="98"/>
      <c r="M2195" s="97"/>
    </row>
    <row r="2196" spans="1:13" s="109" customFormat="1" x14ac:dyDescent="0.25">
      <c r="A2196" s="92"/>
      <c r="B2196" s="65"/>
      <c r="C2196" s="120"/>
      <c r="D2196" s="95"/>
      <c r="E2196" s="96"/>
      <c r="F2196" s="102"/>
      <c r="G2196" s="98"/>
      <c r="H2196" s="98"/>
      <c r="I2196" s="98"/>
      <c r="J2196" s="98"/>
      <c r="K2196" s="98"/>
      <c r="L2196" s="98"/>
      <c r="M2196" s="97"/>
    </row>
    <row r="2197" spans="1:13" s="109" customFormat="1" ht="18" x14ac:dyDescent="0.25">
      <c r="A2197" s="149" t="s">
        <v>1935</v>
      </c>
      <c r="B2197" s="149"/>
      <c r="C2197" s="149"/>
      <c r="D2197" s="149"/>
      <c r="E2197" s="149"/>
      <c r="F2197" s="149"/>
      <c r="G2197" s="149"/>
      <c r="H2197" s="149"/>
      <c r="I2197" s="149"/>
      <c r="J2197" s="149"/>
      <c r="K2197" s="149"/>
      <c r="L2197" s="149"/>
      <c r="M2197" s="149"/>
    </row>
    <row r="2198" spans="1:13" s="109" customFormat="1" ht="18" x14ac:dyDescent="0.25">
      <c r="A2198" s="149" t="s">
        <v>1936</v>
      </c>
      <c r="B2198" s="149"/>
      <c r="C2198" s="149"/>
      <c r="D2198" s="149"/>
      <c r="E2198" s="149"/>
      <c r="F2198" s="149"/>
      <c r="G2198" s="149"/>
      <c r="H2198" s="149"/>
      <c r="I2198" s="149"/>
      <c r="J2198" s="149"/>
      <c r="K2198" s="149"/>
      <c r="L2198" s="149"/>
      <c r="M2198" s="149"/>
    </row>
    <row r="2199" spans="1:13" s="109" customFormat="1" ht="18" x14ac:dyDescent="0.25">
      <c r="A2199" s="149" t="s">
        <v>1937</v>
      </c>
      <c r="B2199" s="149"/>
      <c r="C2199" s="149"/>
      <c r="D2199" s="149"/>
      <c r="E2199" s="149"/>
      <c r="F2199" s="149"/>
      <c r="G2199" s="149"/>
      <c r="H2199" s="149"/>
      <c r="I2199" s="149"/>
      <c r="J2199" s="149"/>
      <c r="K2199" s="149"/>
      <c r="L2199" s="149"/>
      <c r="M2199" s="149"/>
    </row>
    <row r="2200" spans="1:13" s="109" customFormat="1" x14ac:dyDescent="0.25">
      <c r="A2200" s="68"/>
      <c r="B2200" s="69"/>
      <c r="C2200" s="70"/>
      <c r="D2200" s="71"/>
      <c r="E2200" s="71"/>
      <c r="F2200" s="72"/>
      <c r="G2200" s="73"/>
      <c r="H2200" s="73"/>
      <c r="I2200" s="73"/>
      <c r="J2200" s="73"/>
      <c r="K2200" s="73"/>
      <c r="L2200" s="73"/>
      <c r="M2200" s="73"/>
    </row>
    <row r="2201" spans="1:13" s="109" customFormat="1" ht="18" x14ac:dyDescent="0.25">
      <c r="A2201" s="149" t="s">
        <v>1938</v>
      </c>
      <c r="B2201" s="149"/>
      <c r="C2201" s="149"/>
      <c r="D2201" s="149"/>
      <c r="E2201" s="149"/>
      <c r="F2201" s="149"/>
      <c r="G2201" s="149"/>
      <c r="H2201" s="149"/>
      <c r="I2201" s="149"/>
      <c r="J2201" s="149"/>
      <c r="K2201" s="149"/>
      <c r="L2201" s="149"/>
      <c r="M2201" s="149"/>
    </row>
    <row r="2202" spans="1:13" s="109" customFormat="1" ht="18" x14ac:dyDescent="0.25">
      <c r="A2202" s="149" t="s">
        <v>1940</v>
      </c>
      <c r="B2202" s="149"/>
      <c r="C2202" s="149"/>
      <c r="D2202" s="149"/>
      <c r="E2202" s="149"/>
      <c r="F2202" s="149"/>
      <c r="G2202" s="149"/>
      <c r="H2202" s="149"/>
      <c r="I2202" s="149"/>
      <c r="J2202" s="149"/>
      <c r="K2202" s="149"/>
      <c r="L2202" s="149"/>
      <c r="M2202" s="149"/>
    </row>
    <row r="2203" spans="1:13" s="109" customFormat="1" x14ac:dyDescent="0.25">
      <c r="A2203" s="68"/>
      <c r="B2203" s="69"/>
      <c r="C2203" s="70"/>
      <c r="D2203" s="71"/>
      <c r="E2203" s="71"/>
      <c r="F2203" s="72"/>
      <c r="G2203" s="73"/>
      <c r="H2203" s="73"/>
      <c r="I2203" s="73"/>
      <c r="J2203" s="73"/>
      <c r="K2203" s="73"/>
      <c r="L2203" s="73"/>
      <c r="M2203" s="73"/>
    </row>
    <row r="2204" spans="1:13" s="109" customFormat="1" ht="18" x14ac:dyDescent="0.25">
      <c r="A2204" s="150" t="s">
        <v>1939</v>
      </c>
      <c r="B2204" s="150"/>
      <c r="C2204" s="150"/>
      <c r="D2204" s="150"/>
      <c r="E2204" s="150"/>
      <c r="F2204" s="150"/>
      <c r="G2204" s="150"/>
      <c r="H2204" s="150"/>
      <c r="I2204" s="150"/>
      <c r="J2204" s="150"/>
      <c r="K2204" s="150"/>
      <c r="L2204" s="150"/>
      <c r="M2204" s="150"/>
    </row>
    <row r="2205" spans="1:13" s="109" customFormat="1" ht="15.75" thickBot="1" x14ac:dyDescent="0.3">
      <c r="A2205" s="68"/>
      <c r="B2205" s="69"/>
      <c r="C2205" s="70"/>
      <c r="D2205" s="71"/>
      <c r="E2205" s="71"/>
      <c r="F2205" s="72"/>
      <c r="G2205" s="73"/>
      <c r="H2205" s="73"/>
      <c r="I2205" s="73"/>
      <c r="J2205" s="73"/>
      <c r="K2205" s="73"/>
      <c r="L2205" s="73"/>
      <c r="M2205" s="73"/>
    </row>
    <row r="2206" spans="1:13" s="109" customFormat="1" ht="29.25" thickBot="1" x14ac:dyDescent="0.3">
      <c r="A2206" s="9" t="s">
        <v>0</v>
      </c>
      <c r="B2206" s="10" t="s">
        <v>1</v>
      </c>
      <c r="C2206" s="11" t="s">
        <v>2</v>
      </c>
      <c r="D2206" s="11" t="s">
        <v>3</v>
      </c>
      <c r="E2206" s="10" t="s">
        <v>4</v>
      </c>
      <c r="F2206" s="11" t="s">
        <v>5</v>
      </c>
      <c r="G2206" s="10" t="s">
        <v>6</v>
      </c>
      <c r="H2206" s="12" t="s">
        <v>7</v>
      </c>
      <c r="I2206" s="12" t="s">
        <v>8</v>
      </c>
      <c r="J2206" s="12" t="s">
        <v>9</v>
      </c>
      <c r="K2206" s="10" t="s">
        <v>10</v>
      </c>
      <c r="L2206" s="12" t="s">
        <v>11</v>
      </c>
      <c r="M2206" s="12" t="s">
        <v>12</v>
      </c>
    </row>
    <row r="2207" spans="1:13" ht="28.5" x14ac:dyDescent="0.25">
      <c r="A2207" s="13">
        <v>1289</v>
      </c>
      <c r="B2207" s="16" t="s">
        <v>1503</v>
      </c>
      <c r="C2207" s="110" t="s">
        <v>32</v>
      </c>
      <c r="D2207" s="82" t="s">
        <v>1161</v>
      </c>
      <c r="E2207" s="74" t="s">
        <v>314</v>
      </c>
      <c r="F2207" s="119" t="s">
        <v>30</v>
      </c>
      <c r="G2207" s="19">
        <v>22000</v>
      </c>
      <c r="H2207" s="19"/>
      <c r="I2207" s="19">
        <f t="shared" si="82"/>
        <v>631.4</v>
      </c>
      <c r="J2207" s="19">
        <f t="shared" si="83"/>
        <v>668.8</v>
      </c>
      <c r="K2207" s="19">
        <v>25</v>
      </c>
      <c r="L2207" s="19">
        <f t="shared" si="80"/>
        <v>1325.1999999999998</v>
      </c>
      <c r="M2207" s="18">
        <f t="shared" si="81"/>
        <v>20674.8</v>
      </c>
    </row>
    <row r="2208" spans="1:13" ht="28.5" x14ac:dyDescent="0.25">
      <c r="A2208" s="20">
        <v>1290</v>
      </c>
      <c r="B2208" s="33" t="s">
        <v>1504</v>
      </c>
      <c r="C2208" s="34" t="s">
        <v>14</v>
      </c>
      <c r="D2208" s="40" t="s">
        <v>1161</v>
      </c>
      <c r="E2208" s="37" t="s">
        <v>314</v>
      </c>
      <c r="F2208" s="75" t="s">
        <v>30</v>
      </c>
      <c r="G2208" s="35">
        <v>36000</v>
      </c>
      <c r="H2208" s="35"/>
      <c r="I2208" s="19">
        <f t="shared" si="82"/>
        <v>1033.2</v>
      </c>
      <c r="J2208" s="26">
        <f t="shared" si="83"/>
        <v>1094.4000000000001</v>
      </c>
      <c r="K2208" s="35">
        <v>25</v>
      </c>
      <c r="L2208" s="19">
        <f t="shared" si="80"/>
        <v>2152.6000000000004</v>
      </c>
      <c r="M2208" s="18">
        <f t="shared" si="81"/>
        <v>33847.4</v>
      </c>
    </row>
    <row r="2209" spans="1:13" ht="28.5" x14ac:dyDescent="0.25">
      <c r="A2209" s="20">
        <v>1291</v>
      </c>
      <c r="B2209" s="38" t="s">
        <v>1505</v>
      </c>
      <c r="C2209" s="30" t="s">
        <v>32</v>
      </c>
      <c r="D2209" s="40" t="s">
        <v>1161</v>
      </c>
      <c r="E2209" s="37" t="s">
        <v>314</v>
      </c>
      <c r="F2209" s="75" t="s">
        <v>30</v>
      </c>
      <c r="G2209" s="35">
        <v>36000</v>
      </c>
      <c r="H2209" s="35"/>
      <c r="I2209" s="19">
        <f t="shared" si="82"/>
        <v>1033.2</v>
      </c>
      <c r="J2209" s="26">
        <f t="shared" si="83"/>
        <v>1094.4000000000001</v>
      </c>
      <c r="K2209" s="35">
        <v>25</v>
      </c>
      <c r="L2209" s="19">
        <f t="shared" si="80"/>
        <v>2152.6000000000004</v>
      </c>
      <c r="M2209" s="18">
        <f t="shared" si="81"/>
        <v>33847.4</v>
      </c>
    </row>
    <row r="2210" spans="1:13" ht="28.5" x14ac:dyDescent="0.25">
      <c r="A2210" s="20">
        <v>1292</v>
      </c>
      <c r="B2210" s="23" t="s">
        <v>1506</v>
      </c>
      <c r="C2210" s="30" t="s">
        <v>32</v>
      </c>
      <c r="D2210" s="40" t="s">
        <v>1161</v>
      </c>
      <c r="E2210" s="37" t="s">
        <v>314</v>
      </c>
      <c r="F2210" s="75" t="s">
        <v>30</v>
      </c>
      <c r="G2210" s="26">
        <v>22000</v>
      </c>
      <c r="H2210" s="26"/>
      <c r="I2210" s="19">
        <f t="shared" si="82"/>
        <v>631.4</v>
      </c>
      <c r="J2210" s="26">
        <f t="shared" si="83"/>
        <v>668.8</v>
      </c>
      <c r="K2210" s="26">
        <v>25</v>
      </c>
      <c r="L2210" s="19">
        <f t="shared" si="80"/>
        <v>1325.1999999999998</v>
      </c>
      <c r="M2210" s="18">
        <f t="shared" si="81"/>
        <v>20674.8</v>
      </c>
    </row>
    <row r="2211" spans="1:13" ht="28.5" x14ac:dyDescent="0.25">
      <c r="A2211" s="20">
        <v>1293</v>
      </c>
      <c r="B2211" s="33" t="s">
        <v>1507</v>
      </c>
      <c r="C2211" s="34" t="s">
        <v>14</v>
      </c>
      <c r="D2211" s="40" t="s">
        <v>1161</v>
      </c>
      <c r="E2211" s="37" t="s">
        <v>314</v>
      </c>
      <c r="F2211" s="37" t="s">
        <v>27</v>
      </c>
      <c r="G2211" s="35">
        <v>36000</v>
      </c>
      <c r="H2211" s="35"/>
      <c r="I2211" s="19">
        <f t="shared" si="82"/>
        <v>1033.2</v>
      </c>
      <c r="J2211" s="26">
        <f t="shared" si="83"/>
        <v>1094.4000000000001</v>
      </c>
      <c r="K2211" s="35">
        <v>25</v>
      </c>
      <c r="L2211" s="19">
        <f t="shared" si="80"/>
        <v>2152.6000000000004</v>
      </c>
      <c r="M2211" s="18">
        <f t="shared" si="81"/>
        <v>33847.4</v>
      </c>
    </row>
    <row r="2212" spans="1:13" ht="28.5" x14ac:dyDescent="0.25">
      <c r="A2212" s="20">
        <v>1294</v>
      </c>
      <c r="B2212" s="33" t="s">
        <v>1508</v>
      </c>
      <c r="C2212" s="34" t="s">
        <v>32</v>
      </c>
      <c r="D2212" s="40" t="s">
        <v>1161</v>
      </c>
      <c r="E2212" s="37" t="s">
        <v>314</v>
      </c>
      <c r="F2212" s="75" t="s">
        <v>30</v>
      </c>
      <c r="G2212" s="46">
        <v>36000</v>
      </c>
      <c r="H2212" s="35"/>
      <c r="I2212" s="19">
        <f t="shared" si="82"/>
        <v>1033.2</v>
      </c>
      <c r="J2212" s="26">
        <f t="shared" si="83"/>
        <v>1094.4000000000001</v>
      </c>
      <c r="K2212" s="35">
        <v>25</v>
      </c>
      <c r="L2212" s="19">
        <f t="shared" si="80"/>
        <v>2152.6000000000004</v>
      </c>
      <c r="M2212" s="18">
        <f t="shared" si="81"/>
        <v>33847.4</v>
      </c>
    </row>
    <row r="2213" spans="1:13" ht="28.5" x14ac:dyDescent="0.25">
      <c r="A2213" s="20">
        <v>1295</v>
      </c>
      <c r="B2213" s="66" t="s">
        <v>930</v>
      </c>
      <c r="C2213" s="138" t="s">
        <v>14</v>
      </c>
      <c r="D2213" s="40" t="s">
        <v>1161</v>
      </c>
      <c r="E2213" s="37" t="s">
        <v>314</v>
      </c>
      <c r="F2213" s="75" t="s">
        <v>30</v>
      </c>
      <c r="G2213" s="67">
        <v>36000</v>
      </c>
      <c r="H2213" s="35"/>
      <c r="I2213" s="19">
        <f t="shared" si="82"/>
        <v>1033.2</v>
      </c>
      <c r="J2213" s="26">
        <f t="shared" si="83"/>
        <v>1094.4000000000001</v>
      </c>
      <c r="K2213" s="35">
        <v>25</v>
      </c>
      <c r="L2213" s="19">
        <f t="shared" si="80"/>
        <v>2152.6000000000004</v>
      </c>
      <c r="M2213" s="18">
        <f t="shared" si="81"/>
        <v>33847.4</v>
      </c>
    </row>
    <row r="2214" spans="1:13" ht="28.5" x14ac:dyDescent="0.25">
      <c r="A2214" s="20">
        <v>1296</v>
      </c>
      <c r="B2214" s="33" t="s">
        <v>1509</v>
      </c>
      <c r="C2214" s="34" t="s">
        <v>32</v>
      </c>
      <c r="D2214" s="40" t="s">
        <v>1161</v>
      </c>
      <c r="E2214" s="37" t="s">
        <v>314</v>
      </c>
      <c r="F2214" s="37" t="s">
        <v>27</v>
      </c>
      <c r="G2214" s="35">
        <v>36000</v>
      </c>
      <c r="H2214" s="35"/>
      <c r="I2214" s="19">
        <f t="shared" si="82"/>
        <v>1033.2</v>
      </c>
      <c r="J2214" s="26">
        <f t="shared" si="83"/>
        <v>1094.4000000000001</v>
      </c>
      <c r="K2214" s="35">
        <v>25</v>
      </c>
      <c r="L2214" s="19">
        <f t="shared" si="80"/>
        <v>2152.6000000000004</v>
      </c>
      <c r="M2214" s="18">
        <f t="shared" si="81"/>
        <v>33847.4</v>
      </c>
    </row>
    <row r="2215" spans="1:13" ht="28.5" x14ac:dyDescent="0.25">
      <c r="A2215" s="20">
        <v>1297</v>
      </c>
      <c r="B2215" s="33" t="s">
        <v>1510</v>
      </c>
      <c r="C2215" s="34" t="s">
        <v>14</v>
      </c>
      <c r="D2215" s="40" t="s">
        <v>1161</v>
      </c>
      <c r="E2215" s="37" t="s">
        <v>314</v>
      </c>
      <c r="F2215" s="37" t="s">
        <v>27</v>
      </c>
      <c r="G2215" s="35">
        <v>36000</v>
      </c>
      <c r="H2215" s="35"/>
      <c r="I2215" s="19">
        <f t="shared" si="82"/>
        <v>1033.2</v>
      </c>
      <c r="J2215" s="26">
        <f t="shared" si="83"/>
        <v>1094.4000000000001</v>
      </c>
      <c r="K2215" s="35">
        <v>25</v>
      </c>
      <c r="L2215" s="19">
        <f t="shared" si="80"/>
        <v>2152.6000000000004</v>
      </c>
      <c r="M2215" s="18">
        <f t="shared" si="81"/>
        <v>33847.4</v>
      </c>
    </row>
    <row r="2216" spans="1:13" ht="28.5" x14ac:dyDescent="0.25">
      <c r="A2216" s="20">
        <v>1298</v>
      </c>
      <c r="B2216" s="33" t="s">
        <v>1511</v>
      </c>
      <c r="C2216" s="34" t="s">
        <v>14</v>
      </c>
      <c r="D2216" s="40" t="s">
        <v>1161</v>
      </c>
      <c r="E2216" s="37" t="s">
        <v>314</v>
      </c>
      <c r="F2216" s="75" t="s">
        <v>30</v>
      </c>
      <c r="G2216" s="35">
        <v>36000</v>
      </c>
      <c r="H2216" s="35"/>
      <c r="I2216" s="19">
        <f t="shared" si="82"/>
        <v>1033.2</v>
      </c>
      <c r="J2216" s="26">
        <f t="shared" si="83"/>
        <v>1094.4000000000001</v>
      </c>
      <c r="K2216" s="35">
        <v>25</v>
      </c>
      <c r="L2216" s="19">
        <f t="shared" si="80"/>
        <v>2152.6000000000004</v>
      </c>
      <c r="M2216" s="18">
        <f t="shared" si="81"/>
        <v>33847.4</v>
      </c>
    </row>
    <row r="2217" spans="1:13" ht="28.5" x14ac:dyDescent="0.25">
      <c r="A2217" s="20">
        <v>1299</v>
      </c>
      <c r="B2217" s="33" t="s">
        <v>1512</v>
      </c>
      <c r="C2217" s="34" t="s">
        <v>14</v>
      </c>
      <c r="D2217" s="40" t="s">
        <v>1161</v>
      </c>
      <c r="E2217" s="37" t="s">
        <v>314</v>
      </c>
      <c r="F2217" s="37" t="s">
        <v>27</v>
      </c>
      <c r="G2217" s="35">
        <v>36000</v>
      </c>
      <c r="H2217" s="35"/>
      <c r="I2217" s="19">
        <f t="shared" si="82"/>
        <v>1033.2</v>
      </c>
      <c r="J2217" s="26">
        <f t="shared" si="83"/>
        <v>1094.4000000000001</v>
      </c>
      <c r="K2217" s="35">
        <v>25</v>
      </c>
      <c r="L2217" s="19">
        <f t="shared" si="80"/>
        <v>2152.6000000000004</v>
      </c>
      <c r="M2217" s="18">
        <f t="shared" si="81"/>
        <v>33847.4</v>
      </c>
    </row>
    <row r="2218" spans="1:13" ht="28.5" x14ac:dyDescent="0.25">
      <c r="A2218" s="20">
        <v>1300</v>
      </c>
      <c r="B2218" s="33" t="s">
        <v>1513</v>
      </c>
      <c r="C2218" s="34" t="s">
        <v>32</v>
      </c>
      <c r="D2218" s="40" t="s">
        <v>1161</v>
      </c>
      <c r="E2218" s="37" t="s">
        <v>314</v>
      </c>
      <c r="F2218" s="37" t="s">
        <v>27</v>
      </c>
      <c r="G2218" s="35">
        <v>36000</v>
      </c>
      <c r="H2218" s="35"/>
      <c r="I2218" s="19">
        <f t="shared" si="82"/>
        <v>1033.2</v>
      </c>
      <c r="J2218" s="26">
        <f t="shared" si="83"/>
        <v>1094.4000000000001</v>
      </c>
      <c r="K2218" s="35">
        <v>25</v>
      </c>
      <c r="L2218" s="19">
        <f t="shared" si="80"/>
        <v>2152.6000000000004</v>
      </c>
      <c r="M2218" s="18">
        <f t="shared" si="81"/>
        <v>33847.4</v>
      </c>
    </row>
    <row r="2219" spans="1:13" ht="28.5" x14ac:dyDescent="0.25">
      <c r="A2219" s="20">
        <v>1301</v>
      </c>
      <c r="B2219" s="33" t="s">
        <v>1514</v>
      </c>
      <c r="C2219" s="34" t="s">
        <v>32</v>
      </c>
      <c r="D2219" s="40" t="s">
        <v>1161</v>
      </c>
      <c r="E2219" s="37" t="s">
        <v>314</v>
      </c>
      <c r="F2219" s="37" t="s">
        <v>27</v>
      </c>
      <c r="G2219" s="35">
        <v>36000</v>
      </c>
      <c r="H2219" s="35"/>
      <c r="I2219" s="19">
        <f t="shared" si="82"/>
        <v>1033.2</v>
      </c>
      <c r="J2219" s="26">
        <f t="shared" si="83"/>
        <v>1094.4000000000001</v>
      </c>
      <c r="K2219" s="35">
        <v>25</v>
      </c>
      <c r="L2219" s="19">
        <f t="shared" si="80"/>
        <v>2152.6000000000004</v>
      </c>
      <c r="M2219" s="18">
        <f t="shared" si="81"/>
        <v>33847.4</v>
      </c>
    </row>
    <row r="2220" spans="1:13" ht="28.5" x14ac:dyDescent="0.25">
      <c r="A2220" s="20">
        <v>1302</v>
      </c>
      <c r="B2220" s="33" t="s">
        <v>1515</v>
      </c>
      <c r="C2220" s="34" t="s">
        <v>32</v>
      </c>
      <c r="D2220" s="40" t="s">
        <v>1161</v>
      </c>
      <c r="E2220" s="37" t="s">
        <v>314</v>
      </c>
      <c r="F2220" s="75" t="s">
        <v>30</v>
      </c>
      <c r="G2220" s="35">
        <v>36000</v>
      </c>
      <c r="H2220" s="35"/>
      <c r="I2220" s="19">
        <f t="shared" si="82"/>
        <v>1033.2</v>
      </c>
      <c r="J2220" s="26">
        <f t="shared" si="83"/>
        <v>1094.4000000000001</v>
      </c>
      <c r="K2220" s="35">
        <v>25</v>
      </c>
      <c r="L2220" s="19">
        <f t="shared" si="80"/>
        <v>2152.6000000000004</v>
      </c>
      <c r="M2220" s="18">
        <f t="shared" si="81"/>
        <v>33847.4</v>
      </c>
    </row>
    <row r="2221" spans="1:13" ht="28.5" x14ac:dyDescent="0.25">
      <c r="A2221" s="20">
        <v>1303</v>
      </c>
      <c r="B2221" s="33" t="s">
        <v>1516</v>
      </c>
      <c r="C2221" s="34" t="s">
        <v>14</v>
      </c>
      <c r="D2221" s="40" t="s">
        <v>1161</v>
      </c>
      <c r="E2221" s="37" t="s">
        <v>314</v>
      </c>
      <c r="F2221" s="37" t="s">
        <v>27</v>
      </c>
      <c r="G2221" s="46">
        <v>36000</v>
      </c>
      <c r="H2221" s="35"/>
      <c r="I2221" s="19">
        <f t="shared" si="82"/>
        <v>1033.2</v>
      </c>
      <c r="J2221" s="26">
        <f t="shared" si="83"/>
        <v>1094.4000000000001</v>
      </c>
      <c r="K2221" s="35">
        <v>25</v>
      </c>
      <c r="L2221" s="19">
        <f t="shared" si="80"/>
        <v>2152.6000000000004</v>
      </c>
      <c r="M2221" s="18">
        <f t="shared" si="81"/>
        <v>33847.4</v>
      </c>
    </row>
    <row r="2222" spans="1:13" ht="28.5" x14ac:dyDescent="0.25">
      <c r="A2222" s="20">
        <v>1304</v>
      </c>
      <c r="B2222" s="33" t="s">
        <v>1517</v>
      </c>
      <c r="C2222" s="34" t="s">
        <v>14</v>
      </c>
      <c r="D2222" s="40" t="s">
        <v>1161</v>
      </c>
      <c r="E2222" s="37" t="s">
        <v>314</v>
      </c>
      <c r="F2222" s="37" t="s">
        <v>27</v>
      </c>
      <c r="G2222" s="35">
        <v>36000</v>
      </c>
      <c r="H2222" s="35"/>
      <c r="I2222" s="19">
        <f t="shared" si="82"/>
        <v>1033.2</v>
      </c>
      <c r="J2222" s="26">
        <f t="shared" si="83"/>
        <v>1094.4000000000001</v>
      </c>
      <c r="K2222" s="35">
        <v>25</v>
      </c>
      <c r="L2222" s="19">
        <f t="shared" si="80"/>
        <v>2152.6000000000004</v>
      </c>
      <c r="M2222" s="18">
        <f t="shared" si="81"/>
        <v>33847.4</v>
      </c>
    </row>
    <row r="2223" spans="1:13" ht="28.5" x14ac:dyDescent="0.25">
      <c r="A2223" s="20">
        <v>1305</v>
      </c>
      <c r="B2223" s="23" t="s">
        <v>1518</v>
      </c>
      <c r="C2223" s="34" t="s">
        <v>14</v>
      </c>
      <c r="D2223" s="40" t="s">
        <v>1161</v>
      </c>
      <c r="E2223" s="37" t="s">
        <v>314</v>
      </c>
      <c r="F2223" s="75" t="s">
        <v>30</v>
      </c>
      <c r="G2223" s="26">
        <v>50000</v>
      </c>
      <c r="H2223" s="35">
        <v>1854</v>
      </c>
      <c r="I2223" s="19">
        <f t="shared" si="82"/>
        <v>1435</v>
      </c>
      <c r="J2223" s="26">
        <f t="shared" si="83"/>
        <v>1520</v>
      </c>
      <c r="K2223" s="35">
        <v>25</v>
      </c>
      <c r="L2223" s="19">
        <f t="shared" si="80"/>
        <v>4834</v>
      </c>
      <c r="M2223" s="18">
        <f t="shared" si="81"/>
        <v>45166</v>
      </c>
    </row>
    <row r="2224" spans="1:13" ht="28.5" x14ac:dyDescent="0.25">
      <c r="A2224" s="20">
        <v>1306</v>
      </c>
      <c r="B2224" s="33" t="s">
        <v>1519</v>
      </c>
      <c r="C2224" s="34" t="s">
        <v>32</v>
      </c>
      <c r="D2224" s="40" t="s">
        <v>1161</v>
      </c>
      <c r="E2224" s="37" t="s">
        <v>314</v>
      </c>
      <c r="F2224" s="75" t="s">
        <v>30</v>
      </c>
      <c r="G2224" s="46">
        <v>36000</v>
      </c>
      <c r="H2224" s="35"/>
      <c r="I2224" s="19">
        <f t="shared" si="82"/>
        <v>1033.2</v>
      </c>
      <c r="J2224" s="26">
        <f t="shared" si="83"/>
        <v>1094.4000000000001</v>
      </c>
      <c r="K2224" s="35">
        <v>25</v>
      </c>
      <c r="L2224" s="19">
        <f t="shared" si="80"/>
        <v>2152.6000000000004</v>
      </c>
      <c r="M2224" s="18">
        <f t="shared" si="81"/>
        <v>33847.4</v>
      </c>
    </row>
    <row r="2225" spans="1:13" ht="28.5" x14ac:dyDescent="0.25">
      <c r="A2225" s="20">
        <v>1307</v>
      </c>
      <c r="B2225" s="33" t="s">
        <v>1520</v>
      </c>
      <c r="C2225" s="34" t="s">
        <v>32</v>
      </c>
      <c r="D2225" s="40" t="s">
        <v>1161</v>
      </c>
      <c r="E2225" s="37" t="s">
        <v>314</v>
      </c>
      <c r="F2225" s="75" t="s">
        <v>30</v>
      </c>
      <c r="G2225" s="46">
        <v>36000</v>
      </c>
      <c r="H2225" s="35"/>
      <c r="I2225" s="19">
        <f t="shared" si="82"/>
        <v>1033.2</v>
      </c>
      <c r="J2225" s="26">
        <f t="shared" si="83"/>
        <v>1094.4000000000001</v>
      </c>
      <c r="K2225" s="35">
        <v>25</v>
      </c>
      <c r="L2225" s="19">
        <f t="shared" si="80"/>
        <v>2152.6000000000004</v>
      </c>
      <c r="M2225" s="18">
        <f t="shared" si="81"/>
        <v>33847.4</v>
      </c>
    </row>
    <row r="2226" spans="1:13" ht="28.5" x14ac:dyDescent="0.25">
      <c r="A2226" s="20">
        <v>1308</v>
      </c>
      <c r="B2226" s="33" t="s">
        <v>1521</v>
      </c>
      <c r="C2226" s="34" t="s">
        <v>14</v>
      </c>
      <c r="D2226" s="40" t="s">
        <v>1161</v>
      </c>
      <c r="E2226" s="37" t="s">
        <v>314</v>
      </c>
      <c r="F2226" s="37" t="s">
        <v>27</v>
      </c>
      <c r="G2226" s="35">
        <v>36000</v>
      </c>
      <c r="H2226" s="35"/>
      <c r="I2226" s="19">
        <f t="shared" si="82"/>
        <v>1033.2</v>
      </c>
      <c r="J2226" s="26">
        <f t="shared" si="83"/>
        <v>1094.4000000000001</v>
      </c>
      <c r="K2226" s="35">
        <v>25</v>
      </c>
      <c r="L2226" s="19">
        <f t="shared" si="80"/>
        <v>2152.6000000000004</v>
      </c>
      <c r="M2226" s="18">
        <f t="shared" si="81"/>
        <v>33847.4</v>
      </c>
    </row>
    <row r="2227" spans="1:13" ht="28.5" x14ac:dyDescent="0.25">
      <c r="A2227" s="20">
        <v>1309</v>
      </c>
      <c r="B2227" s="33" t="s">
        <v>1522</v>
      </c>
      <c r="C2227" s="34" t="s">
        <v>14</v>
      </c>
      <c r="D2227" s="40" t="s">
        <v>1161</v>
      </c>
      <c r="E2227" s="37" t="s">
        <v>314</v>
      </c>
      <c r="F2227" s="37" t="s">
        <v>27</v>
      </c>
      <c r="G2227" s="35">
        <v>36000</v>
      </c>
      <c r="H2227" s="35"/>
      <c r="I2227" s="19">
        <f t="shared" si="82"/>
        <v>1033.2</v>
      </c>
      <c r="J2227" s="26">
        <f t="shared" si="83"/>
        <v>1094.4000000000001</v>
      </c>
      <c r="K2227" s="35">
        <v>25</v>
      </c>
      <c r="L2227" s="19">
        <f t="shared" si="80"/>
        <v>2152.6000000000004</v>
      </c>
      <c r="M2227" s="18">
        <f t="shared" si="81"/>
        <v>33847.4</v>
      </c>
    </row>
    <row r="2228" spans="1:13" ht="28.5" x14ac:dyDescent="0.25">
      <c r="A2228" s="20">
        <v>1310</v>
      </c>
      <c r="B2228" s="33" t="s">
        <v>1523</v>
      </c>
      <c r="C2228" s="34" t="s">
        <v>14</v>
      </c>
      <c r="D2228" s="40" t="s">
        <v>1161</v>
      </c>
      <c r="E2228" s="37" t="s">
        <v>314</v>
      </c>
      <c r="F2228" s="75" t="s">
        <v>30</v>
      </c>
      <c r="G2228" s="35">
        <v>36000</v>
      </c>
      <c r="H2228" s="35"/>
      <c r="I2228" s="26">
        <f t="shared" si="82"/>
        <v>1033.2</v>
      </c>
      <c r="J2228" s="26">
        <f t="shared" si="83"/>
        <v>1094.4000000000001</v>
      </c>
      <c r="K2228" s="35">
        <v>25</v>
      </c>
      <c r="L2228" s="26">
        <f t="shared" si="80"/>
        <v>2152.6000000000004</v>
      </c>
      <c r="M2228" s="27">
        <f t="shared" si="81"/>
        <v>33847.4</v>
      </c>
    </row>
    <row r="2229" spans="1:13" s="109" customFormat="1" x14ac:dyDescent="0.25">
      <c r="A2229" s="92"/>
      <c r="B2229" s="50"/>
      <c r="C2229" s="101"/>
      <c r="D2229" s="95"/>
      <c r="E2229" s="96"/>
      <c r="F2229" s="102"/>
      <c r="G2229" s="103"/>
      <c r="H2229" s="103"/>
      <c r="I2229" s="98"/>
      <c r="J2229" s="98"/>
      <c r="K2229" s="103"/>
      <c r="L2229" s="98"/>
      <c r="M2229" s="97"/>
    </row>
    <row r="2230" spans="1:13" s="109" customFormat="1" x14ac:dyDescent="0.25">
      <c r="A2230" s="92"/>
      <c r="B2230" s="50"/>
      <c r="C2230" s="101"/>
      <c r="D2230" s="95"/>
      <c r="E2230" s="96"/>
      <c r="F2230" s="102"/>
      <c r="G2230" s="103"/>
      <c r="H2230" s="103"/>
      <c r="I2230" s="98"/>
      <c r="J2230" s="98"/>
      <c r="K2230" s="103"/>
      <c r="L2230" s="98"/>
      <c r="M2230" s="97"/>
    </row>
    <row r="2231" spans="1:13" s="109" customFormat="1" x14ac:dyDescent="0.25">
      <c r="A2231" s="92"/>
      <c r="B2231" s="50"/>
      <c r="C2231" s="101"/>
      <c r="D2231" s="95"/>
      <c r="E2231" s="96"/>
      <c r="F2231" s="102"/>
      <c r="G2231" s="103"/>
      <c r="H2231" s="103"/>
      <c r="I2231" s="98"/>
      <c r="J2231" s="98"/>
      <c r="K2231" s="103"/>
      <c r="L2231" s="98"/>
      <c r="M2231" s="97"/>
    </row>
    <row r="2232" spans="1:13" s="109" customFormat="1" x14ac:dyDescent="0.25">
      <c r="A2232" s="92"/>
      <c r="B2232" s="50"/>
      <c r="C2232" s="101"/>
      <c r="D2232" s="95"/>
      <c r="E2232" s="96"/>
      <c r="F2232" s="102"/>
      <c r="G2232" s="103"/>
      <c r="H2232" s="103"/>
      <c r="I2232" s="98"/>
      <c r="J2232" s="98"/>
      <c r="K2232" s="103"/>
      <c r="L2232" s="98"/>
      <c r="M2232" s="97"/>
    </row>
    <row r="2233" spans="1:13" s="109" customFormat="1" ht="18" x14ac:dyDescent="0.25">
      <c r="A2233" s="149" t="s">
        <v>1935</v>
      </c>
      <c r="B2233" s="149"/>
      <c r="C2233" s="149"/>
      <c r="D2233" s="149"/>
      <c r="E2233" s="149"/>
      <c r="F2233" s="149"/>
      <c r="G2233" s="149"/>
      <c r="H2233" s="149"/>
      <c r="I2233" s="149"/>
      <c r="J2233" s="149"/>
      <c r="K2233" s="149"/>
      <c r="L2233" s="149"/>
      <c r="M2233" s="149"/>
    </row>
    <row r="2234" spans="1:13" s="109" customFormat="1" ht="18" x14ac:dyDescent="0.25">
      <c r="A2234" s="149" t="s">
        <v>1936</v>
      </c>
      <c r="B2234" s="149"/>
      <c r="C2234" s="149"/>
      <c r="D2234" s="149"/>
      <c r="E2234" s="149"/>
      <c r="F2234" s="149"/>
      <c r="G2234" s="149"/>
      <c r="H2234" s="149"/>
      <c r="I2234" s="149"/>
      <c r="J2234" s="149"/>
      <c r="K2234" s="149"/>
      <c r="L2234" s="149"/>
      <c r="M2234" s="149"/>
    </row>
    <row r="2235" spans="1:13" s="109" customFormat="1" ht="18" x14ac:dyDescent="0.25">
      <c r="A2235" s="149" t="s">
        <v>1937</v>
      </c>
      <c r="B2235" s="149"/>
      <c r="C2235" s="149"/>
      <c r="D2235" s="149"/>
      <c r="E2235" s="149"/>
      <c r="F2235" s="149"/>
      <c r="G2235" s="149"/>
      <c r="H2235" s="149"/>
      <c r="I2235" s="149"/>
      <c r="J2235" s="149"/>
      <c r="K2235" s="149"/>
      <c r="L2235" s="149"/>
      <c r="M2235" s="149"/>
    </row>
    <row r="2236" spans="1:13" s="109" customFormat="1" x14ac:dyDescent="0.25">
      <c r="A2236" s="68"/>
      <c r="B2236" s="69"/>
      <c r="C2236" s="70"/>
      <c r="D2236" s="71"/>
      <c r="E2236" s="71"/>
      <c r="F2236" s="72"/>
      <c r="G2236" s="73"/>
      <c r="H2236" s="73"/>
      <c r="I2236" s="73"/>
      <c r="J2236" s="73"/>
      <c r="K2236" s="73"/>
      <c r="L2236" s="73"/>
      <c r="M2236" s="73"/>
    </row>
    <row r="2237" spans="1:13" s="109" customFormat="1" ht="18" x14ac:dyDescent="0.25">
      <c r="A2237" s="149" t="s">
        <v>1938</v>
      </c>
      <c r="B2237" s="149"/>
      <c r="C2237" s="149"/>
      <c r="D2237" s="149"/>
      <c r="E2237" s="149"/>
      <c r="F2237" s="149"/>
      <c r="G2237" s="149"/>
      <c r="H2237" s="149"/>
      <c r="I2237" s="149"/>
      <c r="J2237" s="149"/>
      <c r="K2237" s="149"/>
      <c r="L2237" s="149"/>
      <c r="M2237" s="149"/>
    </row>
    <row r="2238" spans="1:13" s="109" customFormat="1" ht="18" x14ac:dyDescent="0.25">
      <c r="A2238" s="149" t="s">
        <v>1940</v>
      </c>
      <c r="B2238" s="149"/>
      <c r="C2238" s="149"/>
      <c r="D2238" s="149"/>
      <c r="E2238" s="149"/>
      <c r="F2238" s="149"/>
      <c r="G2238" s="149"/>
      <c r="H2238" s="149"/>
      <c r="I2238" s="149"/>
      <c r="J2238" s="149"/>
      <c r="K2238" s="149"/>
      <c r="L2238" s="149"/>
      <c r="M2238" s="149"/>
    </row>
    <row r="2239" spans="1:13" s="109" customFormat="1" x14ac:dyDescent="0.25">
      <c r="A2239" s="68"/>
      <c r="B2239" s="69"/>
      <c r="C2239" s="70"/>
      <c r="D2239" s="71"/>
      <c r="E2239" s="71"/>
      <c r="F2239" s="72"/>
      <c r="G2239" s="73"/>
      <c r="H2239" s="73"/>
      <c r="I2239" s="73"/>
      <c r="J2239" s="73"/>
      <c r="K2239" s="73"/>
      <c r="L2239" s="73"/>
      <c r="M2239" s="73"/>
    </row>
    <row r="2240" spans="1:13" s="109" customFormat="1" ht="18" x14ac:dyDescent="0.25">
      <c r="A2240" s="150" t="s">
        <v>1939</v>
      </c>
      <c r="B2240" s="150"/>
      <c r="C2240" s="150"/>
      <c r="D2240" s="150"/>
      <c r="E2240" s="150"/>
      <c r="F2240" s="150"/>
      <c r="G2240" s="150"/>
      <c r="H2240" s="150"/>
      <c r="I2240" s="150"/>
      <c r="J2240" s="150"/>
      <c r="K2240" s="150"/>
      <c r="L2240" s="150"/>
      <c r="M2240" s="150"/>
    </row>
    <row r="2241" spans="1:13" s="109" customFormat="1" ht="15.75" thickBot="1" x14ac:dyDescent="0.3">
      <c r="A2241" s="68"/>
      <c r="B2241" s="69"/>
      <c r="C2241" s="70"/>
      <c r="D2241" s="71"/>
      <c r="E2241" s="71"/>
      <c r="F2241" s="72"/>
      <c r="G2241" s="73"/>
      <c r="H2241" s="73"/>
      <c r="I2241" s="73"/>
      <c r="J2241" s="73"/>
      <c r="K2241" s="73"/>
      <c r="L2241" s="73"/>
      <c r="M2241" s="73"/>
    </row>
    <row r="2242" spans="1:13" s="109" customFormat="1" ht="29.25" thickBot="1" x14ac:dyDescent="0.3">
      <c r="A2242" s="9" t="s">
        <v>0</v>
      </c>
      <c r="B2242" s="10" t="s">
        <v>1</v>
      </c>
      <c r="C2242" s="11" t="s">
        <v>2</v>
      </c>
      <c r="D2242" s="11" t="s">
        <v>3</v>
      </c>
      <c r="E2242" s="10" t="s">
        <v>4</v>
      </c>
      <c r="F2242" s="11" t="s">
        <v>5</v>
      </c>
      <c r="G2242" s="10" t="s">
        <v>6</v>
      </c>
      <c r="H2242" s="12" t="s">
        <v>7</v>
      </c>
      <c r="I2242" s="12" t="s">
        <v>8</v>
      </c>
      <c r="J2242" s="12" t="s">
        <v>9</v>
      </c>
      <c r="K2242" s="10" t="s">
        <v>10</v>
      </c>
      <c r="L2242" s="12" t="s">
        <v>11</v>
      </c>
      <c r="M2242" s="12" t="s">
        <v>12</v>
      </c>
    </row>
    <row r="2243" spans="1:13" ht="28.5" x14ac:dyDescent="0.25">
      <c r="A2243" s="13">
        <v>1311</v>
      </c>
      <c r="B2243" s="55" t="s">
        <v>1524</v>
      </c>
      <c r="C2243" s="121" t="s">
        <v>14</v>
      </c>
      <c r="D2243" s="82" t="s">
        <v>1161</v>
      </c>
      <c r="E2243" s="74" t="s">
        <v>314</v>
      </c>
      <c r="F2243" s="119" t="s">
        <v>30</v>
      </c>
      <c r="G2243" s="132">
        <v>36000</v>
      </c>
      <c r="H2243" s="122"/>
      <c r="I2243" s="19">
        <f t="shared" si="82"/>
        <v>1033.2</v>
      </c>
      <c r="J2243" s="19">
        <f t="shared" si="83"/>
        <v>1094.4000000000001</v>
      </c>
      <c r="K2243" s="122">
        <v>25</v>
      </c>
      <c r="L2243" s="19">
        <f t="shared" si="80"/>
        <v>2152.6000000000004</v>
      </c>
      <c r="M2243" s="18">
        <f t="shared" si="81"/>
        <v>33847.4</v>
      </c>
    </row>
    <row r="2244" spans="1:13" ht="28.5" x14ac:dyDescent="0.25">
      <c r="A2244" s="20">
        <v>1312</v>
      </c>
      <c r="B2244" s="33" t="s">
        <v>1525</v>
      </c>
      <c r="C2244" s="34" t="s">
        <v>32</v>
      </c>
      <c r="D2244" s="40" t="s">
        <v>1161</v>
      </c>
      <c r="E2244" s="37" t="s">
        <v>314</v>
      </c>
      <c r="F2244" s="37" t="s">
        <v>27</v>
      </c>
      <c r="G2244" s="35">
        <v>36000</v>
      </c>
      <c r="H2244" s="35"/>
      <c r="I2244" s="19">
        <f t="shared" si="82"/>
        <v>1033.2</v>
      </c>
      <c r="J2244" s="26">
        <f t="shared" si="83"/>
        <v>1094.4000000000001</v>
      </c>
      <c r="K2244" s="35">
        <v>25</v>
      </c>
      <c r="L2244" s="19">
        <f t="shared" si="80"/>
        <v>2152.6000000000004</v>
      </c>
      <c r="M2244" s="18">
        <f t="shared" si="81"/>
        <v>33847.4</v>
      </c>
    </row>
    <row r="2245" spans="1:13" ht="28.5" x14ac:dyDescent="0.25">
      <c r="A2245" s="20">
        <v>1313</v>
      </c>
      <c r="B2245" s="33" t="s">
        <v>1526</v>
      </c>
      <c r="C2245" s="34" t="s">
        <v>14</v>
      </c>
      <c r="D2245" s="40" t="s">
        <v>1161</v>
      </c>
      <c r="E2245" s="37" t="s">
        <v>314</v>
      </c>
      <c r="F2245" s="75" t="s">
        <v>30</v>
      </c>
      <c r="G2245" s="46">
        <v>36000</v>
      </c>
      <c r="H2245" s="35"/>
      <c r="I2245" s="19">
        <f t="shared" si="82"/>
        <v>1033.2</v>
      </c>
      <c r="J2245" s="26">
        <f t="shared" si="83"/>
        <v>1094.4000000000001</v>
      </c>
      <c r="K2245" s="35">
        <v>25</v>
      </c>
      <c r="L2245" s="19">
        <f t="shared" si="80"/>
        <v>2152.6000000000004</v>
      </c>
      <c r="M2245" s="18">
        <f t="shared" si="81"/>
        <v>33847.4</v>
      </c>
    </row>
    <row r="2246" spans="1:13" ht="28.5" x14ac:dyDescent="0.25">
      <c r="A2246" s="20">
        <v>1314</v>
      </c>
      <c r="B2246" s="33" t="s">
        <v>1527</v>
      </c>
      <c r="C2246" s="34" t="s">
        <v>14</v>
      </c>
      <c r="D2246" s="40" t="s">
        <v>1161</v>
      </c>
      <c r="E2246" s="37" t="s">
        <v>314</v>
      </c>
      <c r="F2246" s="75" t="s">
        <v>30</v>
      </c>
      <c r="G2246" s="35">
        <v>36000</v>
      </c>
      <c r="H2246" s="35"/>
      <c r="I2246" s="19">
        <f t="shared" si="82"/>
        <v>1033.2</v>
      </c>
      <c r="J2246" s="26">
        <f t="shared" si="83"/>
        <v>1094.4000000000001</v>
      </c>
      <c r="K2246" s="35">
        <v>25</v>
      </c>
      <c r="L2246" s="19">
        <f t="shared" si="80"/>
        <v>2152.6000000000004</v>
      </c>
      <c r="M2246" s="18">
        <f t="shared" si="81"/>
        <v>33847.4</v>
      </c>
    </row>
    <row r="2247" spans="1:13" ht="28.5" x14ac:dyDescent="0.25">
      <c r="A2247" s="20">
        <v>1315</v>
      </c>
      <c r="B2247" s="33" t="s">
        <v>1528</v>
      </c>
      <c r="C2247" s="34" t="s">
        <v>14</v>
      </c>
      <c r="D2247" s="40" t="s">
        <v>1161</v>
      </c>
      <c r="E2247" s="37" t="s">
        <v>314</v>
      </c>
      <c r="F2247" s="37" t="s">
        <v>27</v>
      </c>
      <c r="G2247" s="46">
        <v>36000</v>
      </c>
      <c r="H2247" s="35"/>
      <c r="I2247" s="19">
        <f t="shared" si="82"/>
        <v>1033.2</v>
      </c>
      <c r="J2247" s="26">
        <f t="shared" si="83"/>
        <v>1094.4000000000001</v>
      </c>
      <c r="K2247" s="35">
        <v>25</v>
      </c>
      <c r="L2247" s="19">
        <f t="shared" si="80"/>
        <v>2152.6000000000004</v>
      </c>
      <c r="M2247" s="18">
        <f t="shared" si="81"/>
        <v>33847.4</v>
      </c>
    </row>
    <row r="2248" spans="1:13" ht="28.5" x14ac:dyDescent="0.25">
      <c r="A2248" s="20">
        <v>1316</v>
      </c>
      <c r="B2248" s="33" t="s">
        <v>1529</v>
      </c>
      <c r="C2248" s="34" t="s">
        <v>32</v>
      </c>
      <c r="D2248" s="40" t="s">
        <v>1161</v>
      </c>
      <c r="E2248" s="37" t="s">
        <v>314</v>
      </c>
      <c r="F2248" s="37" t="s">
        <v>27</v>
      </c>
      <c r="G2248" s="35">
        <v>36000</v>
      </c>
      <c r="H2248" s="35"/>
      <c r="I2248" s="19">
        <f t="shared" si="82"/>
        <v>1033.2</v>
      </c>
      <c r="J2248" s="26">
        <f t="shared" si="83"/>
        <v>1094.4000000000001</v>
      </c>
      <c r="K2248" s="35">
        <v>25</v>
      </c>
      <c r="L2248" s="19">
        <f t="shared" si="80"/>
        <v>2152.6000000000004</v>
      </c>
      <c r="M2248" s="18">
        <f t="shared" si="81"/>
        <v>33847.4</v>
      </c>
    </row>
    <row r="2249" spans="1:13" ht="28.5" x14ac:dyDescent="0.25">
      <c r="A2249" s="20">
        <v>1317</v>
      </c>
      <c r="B2249" s="33" t="s">
        <v>1530</v>
      </c>
      <c r="C2249" s="34" t="s">
        <v>32</v>
      </c>
      <c r="D2249" s="40" t="s">
        <v>1161</v>
      </c>
      <c r="E2249" s="37" t="s">
        <v>314</v>
      </c>
      <c r="F2249" s="75" t="s">
        <v>30</v>
      </c>
      <c r="G2249" s="35">
        <v>36000</v>
      </c>
      <c r="H2249" s="35"/>
      <c r="I2249" s="19">
        <f t="shared" si="82"/>
        <v>1033.2</v>
      </c>
      <c r="J2249" s="26">
        <f t="shared" si="83"/>
        <v>1094.4000000000001</v>
      </c>
      <c r="K2249" s="35">
        <v>25</v>
      </c>
      <c r="L2249" s="19">
        <f t="shared" si="80"/>
        <v>2152.6000000000004</v>
      </c>
      <c r="M2249" s="18">
        <f t="shared" si="81"/>
        <v>33847.4</v>
      </c>
    </row>
    <row r="2250" spans="1:13" ht="28.5" x14ac:dyDescent="0.25">
      <c r="A2250" s="20">
        <v>1318</v>
      </c>
      <c r="B2250" s="33" t="s">
        <v>1531</v>
      </c>
      <c r="C2250" s="34" t="s">
        <v>14</v>
      </c>
      <c r="D2250" s="40" t="s">
        <v>1161</v>
      </c>
      <c r="E2250" s="37" t="s">
        <v>314</v>
      </c>
      <c r="F2250" s="37" t="s">
        <v>27</v>
      </c>
      <c r="G2250" s="35">
        <v>36000</v>
      </c>
      <c r="H2250" s="35"/>
      <c r="I2250" s="19">
        <f t="shared" si="82"/>
        <v>1033.2</v>
      </c>
      <c r="J2250" s="26">
        <f t="shared" si="83"/>
        <v>1094.4000000000001</v>
      </c>
      <c r="K2250" s="35">
        <v>25</v>
      </c>
      <c r="L2250" s="19">
        <f t="shared" si="80"/>
        <v>2152.6000000000004</v>
      </c>
      <c r="M2250" s="18">
        <f t="shared" si="81"/>
        <v>33847.4</v>
      </c>
    </row>
    <row r="2251" spans="1:13" ht="28.5" x14ac:dyDescent="0.25">
      <c r="A2251" s="20">
        <v>1319</v>
      </c>
      <c r="B2251" s="21" t="s">
        <v>1532</v>
      </c>
      <c r="C2251" s="22" t="s">
        <v>14</v>
      </c>
      <c r="D2251" s="40" t="s">
        <v>1161</v>
      </c>
      <c r="E2251" s="37" t="s">
        <v>314</v>
      </c>
      <c r="F2251" s="37" t="s">
        <v>27</v>
      </c>
      <c r="G2251" s="27">
        <v>22000</v>
      </c>
      <c r="H2251" s="26"/>
      <c r="I2251" s="19">
        <f t="shared" si="82"/>
        <v>631.4</v>
      </c>
      <c r="J2251" s="26">
        <f t="shared" si="83"/>
        <v>668.8</v>
      </c>
      <c r="K2251" s="26">
        <v>624.04</v>
      </c>
      <c r="L2251" s="19">
        <f t="shared" si="80"/>
        <v>1924.2399999999998</v>
      </c>
      <c r="M2251" s="18">
        <f t="shared" si="81"/>
        <v>20075.760000000002</v>
      </c>
    </row>
    <row r="2252" spans="1:13" ht="28.5" x14ac:dyDescent="0.25">
      <c r="A2252" s="20">
        <v>1320</v>
      </c>
      <c r="B2252" s="21" t="s">
        <v>1533</v>
      </c>
      <c r="C2252" s="22" t="s">
        <v>14</v>
      </c>
      <c r="D2252" s="40" t="s">
        <v>1161</v>
      </c>
      <c r="E2252" s="37" t="s">
        <v>314</v>
      </c>
      <c r="F2252" s="37" t="s">
        <v>27</v>
      </c>
      <c r="G2252" s="27">
        <v>22000</v>
      </c>
      <c r="H2252" s="26"/>
      <c r="I2252" s="19">
        <f t="shared" si="82"/>
        <v>631.4</v>
      </c>
      <c r="J2252" s="26">
        <f t="shared" si="83"/>
        <v>668.8</v>
      </c>
      <c r="K2252" s="26">
        <v>1155.0999999999999</v>
      </c>
      <c r="L2252" s="19">
        <f t="shared" si="80"/>
        <v>2455.2999999999997</v>
      </c>
      <c r="M2252" s="18">
        <f t="shared" si="81"/>
        <v>19544.7</v>
      </c>
    </row>
    <row r="2253" spans="1:13" ht="28.5" x14ac:dyDescent="0.25">
      <c r="A2253" s="20">
        <v>1321</v>
      </c>
      <c r="B2253" s="21" t="s">
        <v>1534</v>
      </c>
      <c r="C2253" s="22" t="s">
        <v>14</v>
      </c>
      <c r="D2253" s="40" t="s">
        <v>1161</v>
      </c>
      <c r="E2253" s="37" t="s">
        <v>314</v>
      </c>
      <c r="F2253" s="37" t="s">
        <v>27</v>
      </c>
      <c r="G2253" s="27">
        <v>22000</v>
      </c>
      <c r="H2253" s="26"/>
      <c r="I2253" s="19">
        <f t="shared" si="82"/>
        <v>631.4</v>
      </c>
      <c r="J2253" s="26">
        <f t="shared" si="83"/>
        <v>668.8</v>
      </c>
      <c r="K2253" s="26">
        <v>351.7</v>
      </c>
      <c r="L2253" s="19">
        <f t="shared" si="80"/>
        <v>1651.8999999999999</v>
      </c>
      <c r="M2253" s="18">
        <f t="shared" si="81"/>
        <v>20348.099999999999</v>
      </c>
    </row>
    <row r="2254" spans="1:13" ht="28.5" x14ac:dyDescent="0.25">
      <c r="A2254" s="20">
        <v>1322</v>
      </c>
      <c r="B2254" s="21" t="s">
        <v>1535</v>
      </c>
      <c r="C2254" s="22" t="s">
        <v>32</v>
      </c>
      <c r="D2254" s="40" t="s">
        <v>1161</v>
      </c>
      <c r="E2254" s="37" t="s">
        <v>314</v>
      </c>
      <c r="F2254" s="37" t="s">
        <v>27</v>
      </c>
      <c r="G2254" s="26">
        <v>22000</v>
      </c>
      <c r="H2254" s="43"/>
      <c r="I2254" s="19">
        <f t="shared" si="82"/>
        <v>631.4</v>
      </c>
      <c r="J2254" s="26">
        <f t="shared" si="83"/>
        <v>668.8</v>
      </c>
      <c r="K2254" s="43">
        <v>1215.1199999999999</v>
      </c>
      <c r="L2254" s="19">
        <f t="shared" si="80"/>
        <v>2515.3199999999997</v>
      </c>
      <c r="M2254" s="18">
        <f t="shared" si="81"/>
        <v>19484.68</v>
      </c>
    </row>
    <row r="2255" spans="1:13" ht="28.5" x14ac:dyDescent="0.25">
      <c r="A2255" s="20">
        <v>1323</v>
      </c>
      <c r="B2255" s="21" t="s">
        <v>1536</v>
      </c>
      <c r="C2255" s="22" t="s">
        <v>32</v>
      </c>
      <c r="D2255" s="40" t="s">
        <v>1161</v>
      </c>
      <c r="E2255" s="37" t="s">
        <v>314</v>
      </c>
      <c r="F2255" s="37" t="s">
        <v>27</v>
      </c>
      <c r="G2255" s="27">
        <v>22000</v>
      </c>
      <c r="H2255" s="26"/>
      <c r="I2255" s="19">
        <f t="shared" si="82"/>
        <v>631.4</v>
      </c>
      <c r="J2255" s="26">
        <f t="shared" si="83"/>
        <v>668.8</v>
      </c>
      <c r="K2255" s="26">
        <v>712</v>
      </c>
      <c r="L2255" s="19">
        <f t="shared" si="80"/>
        <v>2012.1999999999998</v>
      </c>
      <c r="M2255" s="18">
        <f t="shared" si="81"/>
        <v>19987.8</v>
      </c>
    </row>
    <row r="2256" spans="1:13" ht="28.5" x14ac:dyDescent="0.25">
      <c r="A2256" s="20">
        <v>1324</v>
      </c>
      <c r="B2256" s="21" t="s">
        <v>1537</v>
      </c>
      <c r="C2256" s="22" t="s">
        <v>32</v>
      </c>
      <c r="D2256" s="40" t="s">
        <v>1161</v>
      </c>
      <c r="E2256" s="37" t="s">
        <v>314</v>
      </c>
      <c r="F2256" s="37" t="s">
        <v>27</v>
      </c>
      <c r="G2256" s="27">
        <v>22000</v>
      </c>
      <c r="H2256" s="26"/>
      <c r="I2256" s="19">
        <f t="shared" si="82"/>
        <v>631.4</v>
      </c>
      <c r="J2256" s="26">
        <f t="shared" si="83"/>
        <v>668.8</v>
      </c>
      <c r="K2256" s="26">
        <v>25</v>
      </c>
      <c r="L2256" s="19">
        <f t="shared" si="80"/>
        <v>1325.1999999999998</v>
      </c>
      <c r="M2256" s="18">
        <f t="shared" si="81"/>
        <v>20674.8</v>
      </c>
    </row>
    <row r="2257" spans="1:13" s="49" customFormat="1" ht="28.5" x14ac:dyDescent="0.25">
      <c r="A2257" s="20">
        <v>1325</v>
      </c>
      <c r="B2257" s="21" t="s">
        <v>1538</v>
      </c>
      <c r="C2257" s="22" t="s">
        <v>32</v>
      </c>
      <c r="D2257" s="40" t="s">
        <v>1161</v>
      </c>
      <c r="E2257" s="37" t="s">
        <v>314</v>
      </c>
      <c r="F2257" s="37" t="s">
        <v>27</v>
      </c>
      <c r="G2257" s="27">
        <v>4400</v>
      </c>
      <c r="H2257" s="26"/>
      <c r="I2257" s="19">
        <f t="shared" si="82"/>
        <v>126.28</v>
      </c>
      <c r="J2257" s="26">
        <f t="shared" si="83"/>
        <v>133.76</v>
      </c>
      <c r="K2257" s="26">
        <v>25</v>
      </c>
      <c r="L2257" s="19">
        <f t="shared" si="80"/>
        <v>285.03999999999996</v>
      </c>
      <c r="M2257" s="18">
        <f t="shared" si="81"/>
        <v>4114.96</v>
      </c>
    </row>
    <row r="2258" spans="1:13" ht="28.5" x14ac:dyDescent="0.25">
      <c r="A2258" s="20">
        <v>1326</v>
      </c>
      <c r="B2258" s="21" t="s">
        <v>1539</v>
      </c>
      <c r="C2258" s="22" t="s">
        <v>32</v>
      </c>
      <c r="D2258" s="40" t="s">
        <v>1161</v>
      </c>
      <c r="E2258" s="37" t="s">
        <v>314</v>
      </c>
      <c r="F2258" s="37" t="s">
        <v>34</v>
      </c>
      <c r="G2258" s="27">
        <v>16500</v>
      </c>
      <c r="H2258" s="26"/>
      <c r="I2258" s="19">
        <f t="shared" si="82"/>
        <v>473.55</v>
      </c>
      <c r="J2258" s="26">
        <f t="shared" si="83"/>
        <v>501.6</v>
      </c>
      <c r="K2258" s="26">
        <v>174.76</v>
      </c>
      <c r="L2258" s="19">
        <f t="shared" si="80"/>
        <v>1149.9100000000001</v>
      </c>
      <c r="M2258" s="18">
        <f t="shared" si="81"/>
        <v>15350.09</v>
      </c>
    </row>
    <row r="2259" spans="1:13" ht="28.5" x14ac:dyDescent="0.25">
      <c r="A2259" s="20">
        <v>1327</v>
      </c>
      <c r="B2259" s="21" t="s">
        <v>1540</v>
      </c>
      <c r="C2259" s="22" t="s">
        <v>32</v>
      </c>
      <c r="D2259" s="40" t="s">
        <v>1161</v>
      </c>
      <c r="E2259" s="37" t="s">
        <v>314</v>
      </c>
      <c r="F2259" s="37" t="s">
        <v>27</v>
      </c>
      <c r="G2259" s="27">
        <v>22000</v>
      </c>
      <c r="H2259" s="26"/>
      <c r="I2259" s="19">
        <f t="shared" si="82"/>
        <v>631.4</v>
      </c>
      <c r="J2259" s="26">
        <f t="shared" si="83"/>
        <v>668.8</v>
      </c>
      <c r="K2259" s="26">
        <v>1215.1199999999999</v>
      </c>
      <c r="L2259" s="19">
        <f t="shared" si="80"/>
        <v>2515.3199999999997</v>
      </c>
      <c r="M2259" s="18">
        <f t="shared" si="81"/>
        <v>19484.68</v>
      </c>
    </row>
    <row r="2260" spans="1:13" ht="28.5" x14ac:dyDescent="0.25">
      <c r="A2260" s="20">
        <v>1328</v>
      </c>
      <c r="B2260" s="21" t="s">
        <v>1541</v>
      </c>
      <c r="C2260" s="22" t="s">
        <v>32</v>
      </c>
      <c r="D2260" s="40" t="s">
        <v>1161</v>
      </c>
      <c r="E2260" s="37" t="s">
        <v>314</v>
      </c>
      <c r="F2260" s="37" t="s">
        <v>27</v>
      </c>
      <c r="G2260" s="27">
        <v>14356.65</v>
      </c>
      <c r="H2260" s="26"/>
      <c r="I2260" s="19">
        <f t="shared" si="82"/>
        <v>412.03585499999997</v>
      </c>
      <c r="J2260" s="26">
        <f t="shared" si="83"/>
        <v>436.44216</v>
      </c>
      <c r="K2260" s="26">
        <v>324.52</v>
      </c>
      <c r="L2260" s="19">
        <f t="shared" si="80"/>
        <v>1172.9980149999999</v>
      </c>
      <c r="M2260" s="18">
        <f t="shared" si="81"/>
        <v>13183.651985</v>
      </c>
    </row>
    <row r="2261" spans="1:13" ht="28.5" x14ac:dyDescent="0.25">
      <c r="A2261" s="20">
        <v>1329</v>
      </c>
      <c r="B2261" s="21" t="s">
        <v>1542</v>
      </c>
      <c r="C2261" s="22" t="s">
        <v>14</v>
      </c>
      <c r="D2261" s="40" t="s">
        <v>1161</v>
      </c>
      <c r="E2261" s="37" t="s">
        <v>314</v>
      </c>
      <c r="F2261" s="37" t="s">
        <v>27</v>
      </c>
      <c r="G2261" s="27">
        <v>22000</v>
      </c>
      <c r="H2261" s="26"/>
      <c r="I2261" s="19">
        <f t="shared" si="82"/>
        <v>631.4</v>
      </c>
      <c r="J2261" s="26">
        <f t="shared" si="83"/>
        <v>668.8</v>
      </c>
      <c r="K2261" s="26">
        <v>25</v>
      </c>
      <c r="L2261" s="19">
        <f t="shared" si="80"/>
        <v>1325.1999999999998</v>
      </c>
      <c r="M2261" s="18">
        <f t="shared" si="81"/>
        <v>20674.8</v>
      </c>
    </row>
    <row r="2262" spans="1:13" ht="42.75" x14ac:dyDescent="0.25">
      <c r="A2262" s="20">
        <v>1330</v>
      </c>
      <c r="B2262" s="21" t="s">
        <v>1543</v>
      </c>
      <c r="C2262" s="22" t="s">
        <v>14</v>
      </c>
      <c r="D2262" s="40" t="s">
        <v>1161</v>
      </c>
      <c r="E2262" s="37" t="s">
        <v>314</v>
      </c>
      <c r="F2262" s="37" t="s">
        <v>34</v>
      </c>
      <c r="G2262" s="27">
        <v>22000</v>
      </c>
      <c r="H2262" s="26"/>
      <c r="I2262" s="19">
        <f t="shared" si="82"/>
        <v>631.4</v>
      </c>
      <c r="J2262" s="26">
        <f t="shared" si="83"/>
        <v>668.8</v>
      </c>
      <c r="K2262" s="26">
        <v>25</v>
      </c>
      <c r="L2262" s="19">
        <f t="shared" si="80"/>
        <v>1325.1999999999998</v>
      </c>
      <c r="M2262" s="18">
        <f t="shared" si="81"/>
        <v>20674.8</v>
      </c>
    </row>
    <row r="2263" spans="1:13" ht="28.5" x14ac:dyDescent="0.25">
      <c r="A2263" s="20">
        <v>1331</v>
      </c>
      <c r="B2263" s="21" t="s">
        <v>1544</v>
      </c>
      <c r="C2263" s="22" t="s">
        <v>32</v>
      </c>
      <c r="D2263" s="40" t="s">
        <v>1161</v>
      </c>
      <c r="E2263" s="37" t="s">
        <v>314</v>
      </c>
      <c r="F2263" s="37" t="s">
        <v>27</v>
      </c>
      <c r="G2263" s="26">
        <v>22000</v>
      </c>
      <c r="H2263" s="43"/>
      <c r="I2263" s="26">
        <f t="shared" si="82"/>
        <v>631.4</v>
      </c>
      <c r="J2263" s="26">
        <f t="shared" si="83"/>
        <v>668.8</v>
      </c>
      <c r="K2263" s="43">
        <v>25</v>
      </c>
      <c r="L2263" s="26">
        <f t="shared" si="80"/>
        <v>1325.1999999999998</v>
      </c>
      <c r="M2263" s="27">
        <f t="shared" si="81"/>
        <v>20674.8</v>
      </c>
    </row>
    <row r="2264" spans="1:13" s="109" customFormat="1" x14ac:dyDescent="0.25">
      <c r="A2264" s="92"/>
      <c r="B2264" s="93"/>
      <c r="C2264" s="94"/>
      <c r="D2264" s="95"/>
      <c r="E2264" s="96"/>
      <c r="F2264" s="96"/>
      <c r="G2264" s="98"/>
      <c r="H2264" s="139"/>
      <c r="I2264" s="98"/>
      <c r="J2264" s="98"/>
      <c r="K2264" s="139"/>
      <c r="L2264" s="98"/>
      <c r="M2264" s="97"/>
    </row>
    <row r="2265" spans="1:13" s="109" customFormat="1" x14ac:dyDescent="0.25">
      <c r="A2265" s="92"/>
      <c r="B2265" s="93"/>
      <c r="C2265" s="94"/>
      <c r="D2265" s="95"/>
      <c r="E2265" s="96"/>
      <c r="F2265" s="96"/>
      <c r="G2265" s="98"/>
      <c r="H2265" s="139"/>
      <c r="I2265" s="98"/>
      <c r="J2265" s="98"/>
      <c r="K2265" s="139"/>
      <c r="L2265" s="98"/>
      <c r="M2265" s="97"/>
    </row>
    <row r="2266" spans="1:13" s="109" customFormat="1" x14ac:dyDescent="0.25">
      <c r="A2266" s="92"/>
      <c r="B2266" s="93"/>
      <c r="C2266" s="94"/>
      <c r="D2266" s="95"/>
      <c r="E2266" s="96"/>
      <c r="F2266" s="96"/>
      <c r="G2266" s="98"/>
      <c r="H2266" s="139"/>
      <c r="I2266" s="98"/>
      <c r="J2266" s="98"/>
      <c r="K2266" s="139"/>
      <c r="L2266" s="98"/>
      <c r="M2266" s="97"/>
    </row>
    <row r="2267" spans="1:13" s="109" customFormat="1" x14ac:dyDescent="0.25">
      <c r="A2267" s="92"/>
      <c r="B2267" s="93"/>
      <c r="C2267" s="94"/>
      <c r="D2267" s="95"/>
      <c r="E2267" s="96"/>
      <c r="F2267" s="96"/>
      <c r="G2267" s="98"/>
      <c r="H2267" s="139"/>
      <c r="I2267" s="98"/>
      <c r="J2267" s="98"/>
      <c r="K2267" s="139"/>
      <c r="L2267" s="98"/>
      <c r="M2267" s="97"/>
    </row>
    <row r="2268" spans="1:13" s="109" customFormat="1" ht="18" x14ac:dyDescent="0.25">
      <c r="A2268" s="149" t="s">
        <v>1935</v>
      </c>
      <c r="B2268" s="149"/>
      <c r="C2268" s="149"/>
      <c r="D2268" s="149"/>
      <c r="E2268" s="149"/>
      <c r="F2268" s="149"/>
      <c r="G2268" s="149"/>
      <c r="H2268" s="149"/>
      <c r="I2268" s="149"/>
      <c r="J2268" s="149"/>
      <c r="K2268" s="149"/>
      <c r="L2268" s="149"/>
      <c r="M2268" s="149"/>
    </row>
    <row r="2269" spans="1:13" s="109" customFormat="1" ht="18" x14ac:dyDescent="0.25">
      <c r="A2269" s="149" t="s">
        <v>1936</v>
      </c>
      <c r="B2269" s="149"/>
      <c r="C2269" s="149"/>
      <c r="D2269" s="149"/>
      <c r="E2269" s="149"/>
      <c r="F2269" s="149"/>
      <c r="G2269" s="149"/>
      <c r="H2269" s="149"/>
      <c r="I2269" s="149"/>
      <c r="J2269" s="149"/>
      <c r="K2269" s="149"/>
      <c r="L2269" s="149"/>
      <c r="M2269" s="149"/>
    </row>
    <row r="2270" spans="1:13" s="109" customFormat="1" ht="18" x14ac:dyDescent="0.25">
      <c r="A2270" s="149" t="s">
        <v>1937</v>
      </c>
      <c r="B2270" s="149"/>
      <c r="C2270" s="149"/>
      <c r="D2270" s="149"/>
      <c r="E2270" s="149"/>
      <c r="F2270" s="149"/>
      <c r="G2270" s="149"/>
      <c r="H2270" s="149"/>
      <c r="I2270" s="149"/>
      <c r="J2270" s="149"/>
      <c r="K2270" s="149"/>
      <c r="L2270" s="149"/>
      <c r="M2270" s="149"/>
    </row>
    <row r="2271" spans="1:13" s="109" customFormat="1" x14ac:dyDescent="0.25">
      <c r="A2271" s="68"/>
      <c r="B2271" s="69"/>
      <c r="C2271" s="70"/>
      <c r="D2271" s="71"/>
      <c r="E2271" s="71"/>
      <c r="F2271" s="72"/>
      <c r="G2271" s="73"/>
      <c r="H2271" s="73"/>
      <c r="I2271" s="73"/>
      <c r="J2271" s="73"/>
      <c r="K2271" s="73"/>
      <c r="L2271" s="73"/>
      <c r="M2271" s="73"/>
    </row>
    <row r="2272" spans="1:13" s="109" customFormat="1" ht="18" x14ac:dyDescent="0.25">
      <c r="A2272" s="149" t="s">
        <v>1938</v>
      </c>
      <c r="B2272" s="149"/>
      <c r="C2272" s="149"/>
      <c r="D2272" s="149"/>
      <c r="E2272" s="149"/>
      <c r="F2272" s="149"/>
      <c r="G2272" s="149"/>
      <c r="H2272" s="149"/>
      <c r="I2272" s="149"/>
      <c r="J2272" s="149"/>
      <c r="K2272" s="149"/>
      <c r="L2272" s="149"/>
      <c r="M2272" s="149"/>
    </row>
    <row r="2273" spans="1:13" s="109" customFormat="1" ht="18" x14ac:dyDescent="0.25">
      <c r="A2273" s="149" t="s">
        <v>1940</v>
      </c>
      <c r="B2273" s="149"/>
      <c r="C2273" s="149"/>
      <c r="D2273" s="149"/>
      <c r="E2273" s="149"/>
      <c r="F2273" s="149"/>
      <c r="G2273" s="149"/>
      <c r="H2273" s="149"/>
      <c r="I2273" s="149"/>
      <c r="J2273" s="149"/>
      <c r="K2273" s="149"/>
      <c r="L2273" s="149"/>
      <c r="M2273" s="149"/>
    </row>
    <row r="2274" spans="1:13" s="109" customFormat="1" x14ac:dyDescent="0.25">
      <c r="A2274" s="68"/>
      <c r="B2274" s="69"/>
      <c r="C2274" s="70"/>
      <c r="D2274" s="71"/>
      <c r="E2274" s="71"/>
      <c r="F2274" s="72"/>
      <c r="G2274" s="73"/>
      <c r="H2274" s="73"/>
      <c r="I2274" s="73"/>
      <c r="J2274" s="73"/>
      <c r="K2274" s="73"/>
      <c r="L2274" s="73"/>
      <c r="M2274" s="73"/>
    </row>
    <row r="2275" spans="1:13" s="109" customFormat="1" ht="18" x14ac:dyDescent="0.25">
      <c r="A2275" s="150" t="s">
        <v>1939</v>
      </c>
      <c r="B2275" s="150"/>
      <c r="C2275" s="150"/>
      <c r="D2275" s="150"/>
      <c r="E2275" s="150"/>
      <c r="F2275" s="150"/>
      <c r="G2275" s="150"/>
      <c r="H2275" s="150"/>
      <c r="I2275" s="150"/>
      <c r="J2275" s="150"/>
      <c r="K2275" s="150"/>
      <c r="L2275" s="150"/>
      <c r="M2275" s="150"/>
    </row>
    <row r="2276" spans="1:13" s="109" customFormat="1" ht="15.75" thickBot="1" x14ac:dyDescent="0.3">
      <c r="A2276" s="68"/>
      <c r="B2276" s="69"/>
      <c r="C2276" s="70"/>
      <c r="D2276" s="71"/>
      <c r="E2276" s="71"/>
      <c r="F2276" s="72"/>
      <c r="G2276" s="73"/>
      <c r="H2276" s="73"/>
      <c r="I2276" s="73"/>
      <c r="J2276" s="73"/>
      <c r="K2276" s="73"/>
      <c r="L2276" s="73"/>
      <c r="M2276" s="73"/>
    </row>
    <row r="2277" spans="1:13" s="109" customFormat="1" ht="29.25" thickBot="1" x14ac:dyDescent="0.3">
      <c r="A2277" s="9" t="s">
        <v>0</v>
      </c>
      <c r="B2277" s="10" t="s">
        <v>1</v>
      </c>
      <c r="C2277" s="11" t="s">
        <v>2</v>
      </c>
      <c r="D2277" s="11" t="s">
        <v>3</v>
      </c>
      <c r="E2277" s="10" t="s">
        <v>4</v>
      </c>
      <c r="F2277" s="11" t="s">
        <v>5</v>
      </c>
      <c r="G2277" s="10" t="s">
        <v>6</v>
      </c>
      <c r="H2277" s="12" t="s">
        <v>7</v>
      </c>
      <c r="I2277" s="12" t="s">
        <v>8</v>
      </c>
      <c r="J2277" s="12" t="s">
        <v>9</v>
      </c>
      <c r="K2277" s="10" t="s">
        <v>10</v>
      </c>
      <c r="L2277" s="12" t="s">
        <v>11</v>
      </c>
      <c r="M2277" s="12" t="s">
        <v>12</v>
      </c>
    </row>
    <row r="2278" spans="1:13" ht="28.5" x14ac:dyDescent="0.25">
      <c r="A2278" s="13">
        <v>1332</v>
      </c>
      <c r="B2278" s="14" t="s">
        <v>1545</v>
      </c>
      <c r="C2278" s="15" t="s">
        <v>32</v>
      </c>
      <c r="D2278" s="82" t="s">
        <v>1161</v>
      </c>
      <c r="E2278" s="74" t="s">
        <v>314</v>
      </c>
      <c r="F2278" s="74" t="s">
        <v>27</v>
      </c>
      <c r="G2278" s="18">
        <v>22000</v>
      </c>
      <c r="H2278" s="19"/>
      <c r="I2278" s="19">
        <f t="shared" si="82"/>
        <v>631.4</v>
      </c>
      <c r="J2278" s="19">
        <f t="shared" si="83"/>
        <v>668.8</v>
      </c>
      <c r="K2278" s="19">
        <v>25</v>
      </c>
      <c r="L2278" s="19">
        <f t="shared" si="80"/>
        <v>1325.1999999999998</v>
      </c>
      <c r="M2278" s="18">
        <f t="shared" si="81"/>
        <v>20674.8</v>
      </c>
    </row>
    <row r="2279" spans="1:13" ht="28.5" x14ac:dyDescent="0.25">
      <c r="A2279" s="20">
        <v>1333</v>
      </c>
      <c r="B2279" s="21" t="s">
        <v>1546</v>
      </c>
      <c r="C2279" s="22" t="s">
        <v>32</v>
      </c>
      <c r="D2279" s="40" t="s">
        <v>1161</v>
      </c>
      <c r="E2279" s="37" t="s">
        <v>314</v>
      </c>
      <c r="F2279" s="37" t="s">
        <v>27</v>
      </c>
      <c r="G2279" s="27">
        <v>10000</v>
      </c>
      <c r="H2279" s="26"/>
      <c r="I2279" s="19">
        <f t="shared" si="82"/>
        <v>287</v>
      </c>
      <c r="J2279" s="26">
        <f t="shared" si="83"/>
        <v>304</v>
      </c>
      <c r="K2279" s="26">
        <v>1541.82</v>
      </c>
      <c r="L2279" s="19">
        <f t="shared" si="80"/>
        <v>2132.8199999999997</v>
      </c>
      <c r="M2279" s="18">
        <f t="shared" si="81"/>
        <v>7867.18</v>
      </c>
    </row>
    <row r="2280" spans="1:13" ht="28.5" x14ac:dyDescent="0.25">
      <c r="A2280" s="20">
        <v>1334</v>
      </c>
      <c r="B2280" s="21" t="s">
        <v>1547</v>
      </c>
      <c r="C2280" s="22" t="s">
        <v>14</v>
      </c>
      <c r="D2280" s="40" t="s">
        <v>1161</v>
      </c>
      <c r="E2280" s="37" t="s">
        <v>314</v>
      </c>
      <c r="F2280" s="37" t="s">
        <v>27</v>
      </c>
      <c r="G2280" s="27">
        <v>11000</v>
      </c>
      <c r="H2280" s="26"/>
      <c r="I2280" s="19">
        <f t="shared" si="82"/>
        <v>315.7</v>
      </c>
      <c r="J2280" s="26">
        <f t="shared" si="83"/>
        <v>334.4</v>
      </c>
      <c r="K2280" s="26">
        <v>25</v>
      </c>
      <c r="L2280" s="19">
        <f t="shared" si="80"/>
        <v>675.09999999999991</v>
      </c>
      <c r="M2280" s="18">
        <f t="shared" si="81"/>
        <v>10324.9</v>
      </c>
    </row>
    <row r="2281" spans="1:13" ht="28.5" x14ac:dyDescent="0.25">
      <c r="A2281" s="20">
        <v>1335</v>
      </c>
      <c r="B2281" s="21" t="s">
        <v>1548</v>
      </c>
      <c r="C2281" s="22" t="s">
        <v>14</v>
      </c>
      <c r="D2281" s="40" t="s">
        <v>1161</v>
      </c>
      <c r="E2281" s="37" t="s">
        <v>314</v>
      </c>
      <c r="F2281" s="37" t="s">
        <v>27</v>
      </c>
      <c r="G2281" s="27">
        <v>22000</v>
      </c>
      <c r="H2281" s="26"/>
      <c r="I2281" s="19">
        <f t="shared" si="82"/>
        <v>631.4</v>
      </c>
      <c r="J2281" s="26">
        <f t="shared" si="83"/>
        <v>668.8</v>
      </c>
      <c r="K2281" s="26">
        <v>482</v>
      </c>
      <c r="L2281" s="19">
        <f t="shared" si="80"/>
        <v>1782.1999999999998</v>
      </c>
      <c r="M2281" s="18">
        <f t="shared" si="81"/>
        <v>20217.8</v>
      </c>
    </row>
    <row r="2282" spans="1:13" ht="42.75" x14ac:dyDescent="0.25">
      <c r="A2282" s="20">
        <v>1336</v>
      </c>
      <c r="B2282" s="21" t="s">
        <v>1549</v>
      </c>
      <c r="C2282" s="22" t="s">
        <v>32</v>
      </c>
      <c r="D2282" s="40" t="s">
        <v>1161</v>
      </c>
      <c r="E2282" s="37" t="s">
        <v>314</v>
      </c>
      <c r="F2282" s="37" t="s">
        <v>34</v>
      </c>
      <c r="G2282" s="27">
        <v>22000</v>
      </c>
      <c r="H2282" s="26"/>
      <c r="I2282" s="19">
        <f t="shared" si="82"/>
        <v>631.4</v>
      </c>
      <c r="J2282" s="26">
        <f t="shared" si="83"/>
        <v>668.8</v>
      </c>
      <c r="K2282" s="26">
        <v>2405.2399999999998</v>
      </c>
      <c r="L2282" s="19">
        <f t="shared" si="80"/>
        <v>3705.4399999999996</v>
      </c>
      <c r="M2282" s="18">
        <f t="shared" si="81"/>
        <v>18294.560000000001</v>
      </c>
    </row>
    <row r="2283" spans="1:13" ht="42.75" x14ac:dyDescent="0.25">
      <c r="A2283" s="20">
        <v>1337</v>
      </c>
      <c r="B2283" s="21" t="s">
        <v>1550</v>
      </c>
      <c r="C2283" s="22" t="s">
        <v>32</v>
      </c>
      <c r="D2283" s="40" t="s">
        <v>1161</v>
      </c>
      <c r="E2283" s="37" t="s">
        <v>314</v>
      </c>
      <c r="F2283" s="37" t="s">
        <v>34</v>
      </c>
      <c r="G2283" s="27">
        <v>36000</v>
      </c>
      <c r="H2283" s="26"/>
      <c r="I2283" s="19">
        <f t="shared" si="82"/>
        <v>1033.2</v>
      </c>
      <c r="J2283" s="26">
        <f t="shared" si="83"/>
        <v>1094.4000000000001</v>
      </c>
      <c r="K2283" s="26">
        <v>2405.2399999999998</v>
      </c>
      <c r="L2283" s="19">
        <f t="shared" si="80"/>
        <v>4532.84</v>
      </c>
      <c r="M2283" s="18">
        <f t="shared" si="81"/>
        <v>31467.16</v>
      </c>
    </row>
    <row r="2284" spans="1:13" ht="28.5" x14ac:dyDescent="0.25">
      <c r="A2284" s="20">
        <v>1338</v>
      </c>
      <c r="B2284" s="21" t="s">
        <v>1551</v>
      </c>
      <c r="C2284" s="22" t="s">
        <v>14</v>
      </c>
      <c r="D2284" s="40" t="s">
        <v>1161</v>
      </c>
      <c r="E2284" s="37" t="s">
        <v>314</v>
      </c>
      <c r="F2284" s="37" t="s">
        <v>27</v>
      </c>
      <c r="G2284" s="27">
        <v>22000</v>
      </c>
      <c r="H2284" s="26"/>
      <c r="I2284" s="19">
        <f t="shared" si="82"/>
        <v>631.4</v>
      </c>
      <c r="J2284" s="26">
        <f t="shared" si="83"/>
        <v>668.8</v>
      </c>
      <c r="K2284" s="26">
        <v>25</v>
      </c>
      <c r="L2284" s="19">
        <f t="shared" si="80"/>
        <v>1325.1999999999998</v>
      </c>
      <c r="M2284" s="18">
        <f t="shared" si="81"/>
        <v>20674.8</v>
      </c>
    </row>
    <row r="2285" spans="1:13" ht="28.5" x14ac:dyDescent="0.25">
      <c r="A2285" s="20">
        <v>1339</v>
      </c>
      <c r="B2285" s="21" t="s">
        <v>1552</v>
      </c>
      <c r="C2285" s="22" t="s">
        <v>32</v>
      </c>
      <c r="D2285" s="40" t="s">
        <v>1161</v>
      </c>
      <c r="E2285" s="37" t="s">
        <v>314</v>
      </c>
      <c r="F2285" s="37" t="s">
        <v>27</v>
      </c>
      <c r="G2285" s="27">
        <v>22000</v>
      </c>
      <c r="H2285" s="26"/>
      <c r="I2285" s="19">
        <f t="shared" si="82"/>
        <v>631.4</v>
      </c>
      <c r="J2285" s="26">
        <f t="shared" si="83"/>
        <v>668.8</v>
      </c>
      <c r="K2285" s="26">
        <v>998.66</v>
      </c>
      <c r="L2285" s="19">
        <f t="shared" si="80"/>
        <v>2298.8599999999997</v>
      </c>
      <c r="M2285" s="18">
        <f t="shared" si="81"/>
        <v>19701.14</v>
      </c>
    </row>
    <row r="2286" spans="1:13" ht="28.5" x14ac:dyDescent="0.25">
      <c r="A2286" s="20">
        <v>1340</v>
      </c>
      <c r="B2286" s="21" t="s">
        <v>1553</v>
      </c>
      <c r="C2286" s="22" t="s">
        <v>32</v>
      </c>
      <c r="D2286" s="40" t="s">
        <v>1161</v>
      </c>
      <c r="E2286" s="37" t="s">
        <v>314</v>
      </c>
      <c r="F2286" s="37" t="s">
        <v>27</v>
      </c>
      <c r="G2286" s="27">
        <v>22000</v>
      </c>
      <c r="H2286" s="26"/>
      <c r="I2286" s="19">
        <f t="shared" si="82"/>
        <v>631.4</v>
      </c>
      <c r="J2286" s="26">
        <f t="shared" si="83"/>
        <v>668.8</v>
      </c>
      <c r="K2286" s="26">
        <v>678.4</v>
      </c>
      <c r="L2286" s="19">
        <f t="shared" si="80"/>
        <v>1978.6</v>
      </c>
      <c r="M2286" s="18">
        <f t="shared" si="81"/>
        <v>20021.400000000001</v>
      </c>
    </row>
    <row r="2287" spans="1:13" ht="28.5" x14ac:dyDescent="0.25">
      <c r="A2287" s="20">
        <v>1341</v>
      </c>
      <c r="B2287" s="21" t="s">
        <v>1554</v>
      </c>
      <c r="C2287" s="22" t="s">
        <v>32</v>
      </c>
      <c r="D2287" s="40" t="s">
        <v>1161</v>
      </c>
      <c r="E2287" s="37" t="s">
        <v>314</v>
      </c>
      <c r="F2287" s="37" t="s">
        <v>27</v>
      </c>
      <c r="G2287" s="27">
        <v>10000</v>
      </c>
      <c r="H2287" s="26"/>
      <c r="I2287" s="19">
        <f t="shared" si="82"/>
        <v>287</v>
      </c>
      <c r="J2287" s="26">
        <f t="shared" si="83"/>
        <v>304</v>
      </c>
      <c r="K2287" s="26">
        <v>25</v>
      </c>
      <c r="L2287" s="19">
        <f t="shared" si="80"/>
        <v>616</v>
      </c>
      <c r="M2287" s="18">
        <f t="shared" si="81"/>
        <v>9384</v>
      </c>
    </row>
    <row r="2288" spans="1:13" ht="42.75" x14ac:dyDescent="0.25">
      <c r="A2288" s="20">
        <v>1342</v>
      </c>
      <c r="B2288" s="21" t="s">
        <v>1555</v>
      </c>
      <c r="C2288" s="22" t="s">
        <v>14</v>
      </c>
      <c r="D2288" s="40" t="s">
        <v>1161</v>
      </c>
      <c r="E2288" s="37" t="s">
        <v>314</v>
      </c>
      <c r="F2288" s="37" t="s">
        <v>34</v>
      </c>
      <c r="G2288" s="27">
        <v>22000</v>
      </c>
      <c r="H2288" s="26"/>
      <c r="I2288" s="19">
        <f t="shared" si="82"/>
        <v>631.4</v>
      </c>
      <c r="J2288" s="26">
        <f t="shared" si="83"/>
        <v>668.8</v>
      </c>
      <c r="K2288" s="26">
        <v>1215.1199999999999</v>
      </c>
      <c r="L2288" s="19">
        <f t="shared" si="80"/>
        <v>2515.3199999999997</v>
      </c>
      <c r="M2288" s="18">
        <f t="shared" si="81"/>
        <v>19484.68</v>
      </c>
    </row>
    <row r="2289" spans="1:13" ht="28.5" x14ac:dyDescent="0.25">
      <c r="A2289" s="20">
        <v>1343</v>
      </c>
      <c r="B2289" s="21" t="s">
        <v>1556</v>
      </c>
      <c r="C2289" s="22" t="s">
        <v>32</v>
      </c>
      <c r="D2289" s="40" t="s">
        <v>1161</v>
      </c>
      <c r="E2289" s="37" t="s">
        <v>314</v>
      </c>
      <c r="F2289" s="37" t="s">
        <v>27</v>
      </c>
      <c r="G2289" s="27">
        <v>22000</v>
      </c>
      <c r="H2289" s="26"/>
      <c r="I2289" s="19">
        <f t="shared" si="82"/>
        <v>631.4</v>
      </c>
      <c r="J2289" s="26">
        <f t="shared" si="83"/>
        <v>668.8</v>
      </c>
      <c r="K2289" s="26">
        <v>25</v>
      </c>
      <c r="L2289" s="19">
        <f t="shared" si="80"/>
        <v>1325.1999999999998</v>
      </c>
      <c r="M2289" s="18">
        <f t="shared" si="81"/>
        <v>20674.8</v>
      </c>
    </row>
    <row r="2290" spans="1:13" ht="28.5" x14ac:dyDescent="0.25">
      <c r="A2290" s="20">
        <v>1344</v>
      </c>
      <c r="B2290" s="21" t="s">
        <v>1557</v>
      </c>
      <c r="C2290" s="22" t="s">
        <v>32</v>
      </c>
      <c r="D2290" s="40" t="s">
        <v>1161</v>
      </c>
      <c r="E2290" s="37" t="s">
        <v>314</v>
      </c>
      <c r="F2290" s="37" t="s">
        <v>27</v>
      </c>
      <c r="G2290" s="26">
        <v>22000</v>
      </c>
      <c r="H2290" s="43"/>
      <c r="I2290" s="19">
        <f t="shared" si="82"/>
        <v>631.4</v>
      </c>
      <c r="J2290" s="26">
        <f t="shared" si="83"/>
        <v>668.8</v>
      </c>
      <c r="K2290" s="43">
        <v>25</v>
      </c>
      <c r="L2290" s="19">
        <f t="shared" si="80"/>
        <v>1325.1999999999998</v>
      </c>
      <c r="M2290" s="18">
        <f t="shared" si="81"/>
        <v>20674.8</v>
      </c>
    </row>
    <row r="2291" spans="1:13" ht="28.5" x14ac:dyDescent="0.25">
      <c r="A2291" s="20">
        <v>1345</v>
      </c>
      <c r="B2291" s="21" t="s">
        <v>1558</v>
      </c>
      <c r="C2291" s="22" t="s">
        <v>14</v>
      </c>
      <c r="D2291" s="40" t="s">
        <v>1161</v>
      </c>
      <c r="E2291" s="37" t="s">
        <v>314</v>
      </c>
      <c r="F2291" s="37" t="s">
        <v>27</v>
      </c>
      <c r="G2291" s="27">
        <v>14356.65</v>
      </c>
      <c r="H2291" s="26"/>
      <c r="I2291" s="19">
        <f t="shared" si="82"/>
        <v>412.03585499999997</v>
      </c>
      <c r="J2291" s="26">
        <f t="shared" si="83"/>
        <v>436.44216</v>
      </c>
      <c r="K2291" s="26">
        <v>25</v>
      </c>
      <c r="L2291" s="19">
        <f t="shared" si="80"/>
        <v>873.47801499999991</v>
      </c>
      <c r="M2291" s="18">
        <f t="shared" si="81"/>
        <v>13483.171984999999</v>
      </c>
    </row>
    <row r="2292" spans="1:13" ht="28.5" x14ac:dyDescent="0.25">
      <c r="A2292" s="20">
        <v>1346</v>
      </c>
      <c r="B2292" s="21" t="s">
        <v>1559</v>
      </c>
      <c r="C2292" s="22" t="s">
        <v>32</v>
      </c>
      <c r="D2292" s="40" t="s">
        <v>1161</v>
      </c>
      <c r="E2292" s="37" t="s">
        <v>314</v>
      </c>
      <c r="F2292" s="37" t="s">
        <v>27</v>
      </c>
      <c r="G2292" s="27">
        <v>22000</v>
      </c>
      <c r="H2292" s="26"/>
      <c r="I2292" s="19">
        <f t="shared" si="82"/>
        <v>631.4</v>
      </c>
      <c r="J2292" s="26">
        <f t="shared" si="83"/>
        <v>668.8</v>
      </c>
      <c r="K2292" s="26">
        <v>351.7</v>
      </c>
      <c r="L2292" s="19">
        <f t="shared" ref="L2292:L2397" si="84">+H2292+I2292+J2292+K2292</f>
        <v>1651.8999999999999</v>
      </c>
      <c r="M2292" s="18">
        <f t="shared" ref="M2292:M2397" si="85">+G2292-L2292</f>
        <v>20348.099999999999</v>
      </c>
    </row>
    <row r="2293" spans="1:13" ht="28.5" x14ac:dyDescent="0.25">
      <c r="A2293" s="20">
        <v>1347</v>
      </c>
      <c r="B2293" s="21" t="s">
        <v>1560</v>
      </c>
      <c r="C2293" s="22" t="s">
        <v>14</v>
      </c>
      <c r="D2293" s="40" t="s">
        <v>1161</v>
      </c>
      <c r="E2293" s="37" t="s">
        <v>314</v>
      </c>
      <c r="F2293" s="37" t="s">
        <v>27</v>
      </c>
      <c r="G2293" s="27">
        <v>22000</v>
      </c>
      <c r="H2293" s="26"/>
      <c r="I2293" s="19">
        <f t="shared" si="82"/>
        <v>631.4</v>
      </c>
      <c r="J2293" s="26">
        <f t="shared" si="83"/>
        <v>668.8</v>
      </c>
      <c r="K2293" s="26">
        <v>351.7</v>
      </c>
      <c r="L2293" s="19">
        <f t="shared" si="84"/>
        <v>1651.8999999999999</v>
      </c>
      <c r="M2293" s="18">
        <f t="shared" si="85"/>
        <v>20348.099999999999</v>
      </c>
    </row>
    <row r="2294" spans="1:13" ht="28.5" x14ac:dyDescent="0.25">
      <c r="A2294" s="20">
        <v>1348</v>
      </c>
      <c r="B2294" s="21" t="s">
        <v>1561</v>
      </c>
      <c r="C2294" s="22" t="s">
        <v>14</v>
      </c>
      <c r="D2294" s="40" t="s">
        <v>1161</v>
      </c>
      <c r="E2294" s="37" t="s">
        <v>314</v>
      </c>
      <c r="F2294" s="37" t="s">
        <v>27</v>
      </c>
      <c r="G2294" s="27">
        <v>22000</v>
      </c>
      <c r="H2294" s="26"/>
      <c r="I2294" s="19">
        <f t="shared" ref="I2294:I2399" si="86">+G2294*2.87%</f>
        <v>631.4</v>
      </c>
      <c r="J2294" s="26">
        <f t="shared" si="83"/>
        <v>668.8</v>
      </c>
      <c r="K2294" s="26">
        <v>25</v>
      </c>
      <c r="L2294" s="19">
        <f t="shared" si="84"/>
        <v>1325.1999999999998</v>
      </c>
      <c r="M2294" s="18">
        <f t="shared" si="85"/>
        <v>20674.8</v>
      </c>
    </row>
    <row r="2295" spans="1:13" ht="28.5" x14ac:dyDescent="0.25">
      <c r="A2295" s="20">
        <v>1349</v>
      </c>
      <c r="B2295" s="21" t="s">
        <v>1562</v>
      </c>
      <c r="C2295" s="22" t="s">
        <v>14</v>
      </c>
      <c r="D2295" s="40" t="s">
        <v>1161</v>
      </c>
      <c r="E2295" s="37" t="s">
        <v>314</v>
      </c>
      <c r="F2295" s="37" t="s">
        <v>27</v>
      </c>
      <c r="G2295" s="26">
        <v>22000</v>
      </c>
      <c r="H2295" s="43"/>
      <c r="I2295" s="19">
        <f t="shared" si="86"/>
        <v>631.4</v>
      </c>
      <c r="J2295" s="26">
        <f t="shared" ref="J2295:J2399" si="87">+G2295*3.04%</f>
        <v>668.8</v>
      </c>
      <c r="K2295" s="43">
        <v>1650</v>
      </c>
      <c r="L2295" s="19">
        <f t="shared" si="84"/>
        <v>2950.2</v>
      </c>
      <c r="M2295" s="18">
        <f t="shared" si="85"/>
        <v>19049.8</v>
      </c>
    </row>
    <row r="2296" spans="1:13" ht="28.5" x14ac:dyDescent="0.25">
      <c r="A2296" s="20">
        <v>1350</v>
      </c>
      <c r="B2296" s="21" t="s">
        <v>1563</v>
      </c>
      <c r="C2296" s="22" t="s">
        <v>32</v>
      </c>
      <c r="D2296" s="40" t="s">
        <v>1161</v>
      </c>
      <c r="E2296" s="37" t="s">
        <v>314</v>
      </c>
      <c r="F2296" s="37" t="s">
        <v>27</v>
      </c>
      <c r="G2296" s="27">
        <v>22000</v>
      </c>
      <c r="H2296" s="26"/>
      <c r="I2296" s="19">
        <f t="shared" si="86"/>
        <v>631.4</v>
      </c>
      <c r="J2296" s="26">
        <f t="shared" si="87"/>
        <v>668.8</v>
      </c>
      <c r="K2296" s="26">
        <v>25</v>
      </c>
      <c r="L2296" s="19">
        <f t="shared" si="84"/>
        <v>1325.1999999999998</v>
      </c>
      <c r="M2296" s="18">
        <f t="shared" si="85"/>
        <v>20674.8</v>
      </c>
    </row>
    <row r="2297" spans="1:13" ht="28.5" x14ac:dyDescent="0.25">
      <c r="A2297" s="20">
        <v>1351</v>
      </c>
      <c r="B2297" s="21" t="s">
        <v>1564</v>
      </c>
      <c r="C2297" s="22" t="s">
        <v>32</v>
      </c>
      <c r="D2297" s="40" t="s">
        <v>1161</v>
      </c>
      <c r="E2297" s="37" t="s">
        <v>314</v>
      </c>
      <c r="F2297" s="37" t="s">
        <v>27</v>
      </c>
      <c r="G2297" s="27">
        <v>22000</v>
      </c>
      <c r="H2297" s="26"/>
      <c r="I2297" s="26">
        <f t="shared" si="86"/>
        <v>631.4</v>
      </c>
      <c r="J2297" s="26">
        <f t="shared" si="87"/>
        <v>668.8</v>
      </c>
      <c r="K2297" s="26">
        <v>25</v>
      </c>
      <c r="L2297" s="26">
        <f t="shared" si="84"/>
        <v>1325.1999999999998</v>
      </c>
      <c r="M2297" s="27">
        <f t="shared" si="85"/>
        <v>20674.8</v>
      </c>
    </row>
    <row r="2298" spans="1:13" s="109" customFormat="1" x14ac:dyDescent="0.25">
      <c r="A2298" s="92"/>
      <c r="B2298" s="93"/>
      <c r="C2298" s="94"/>
      <c r="D2298" s="95"/>
      <c r="E2298" s="96"/>
      <c r="F2298" s="96"/>
      <c r="G2298" s="97"/>
      <c r="H2298" s="98"/>
      <c r="I2298" s="98"/>
      <c r="J2298" s="98"/>
      <c r="K2298" s="98"/>
      <c r="L2298" s="98"/>
      <c r="M2298" s="97"/>
    </row>
    <row r="2299" spans="1:13" s="109" customFormat="1" x14ac:dyDescent="0.25">
      <c r="A2299" s="92"/>
      <c r="B2299" s="93"/>
      <c r="C2299" s="94"/>
      <c r="D2299" s="95"/>
      <c r="E2299" s="96"/>
      <c r="F2299" s="96"/>
      <c r="G2299" s="97"/>
      <c r="H2299" s="98"/>
      <c r="I2299" s="98"/>
      <c r="J2299" s="98"/>
      <c r="K2299" s="98"/>
      <c r="L2299" s="98"/>
      <c r="M2299" s="97"/>
    </row>
    <row r="2300" spans="1:13" s="109" customFormat="1" x14ac:dyDescent="0.25">
      <c r="A2300" s="92"/>
      <c r="B2300" s="93"/>
      <c r="C2300" s="94"/>
      <c r="D2300" s="95"/>
      <c r="E2300" s="96"/>
      <c r="F2300" s="96"/>
      <c r="G2300" s="97"/>
      <c r="H2300" s="98"/>
      <c r="I2300" s="98"/>
      <c r="J2300" s="98"/>
      <c r="K2300" s="98"/>
      <c r="L2300" s="98"/>
      <c r="M2300" s="97"/>
    </row>
    <row r="2301" spans="1:13" s="109" customFormat="1" x14ac:dyDescent="0.25">
      <c r="A2301" s="92"/>
      <c r="B2301" s="93"/>
      <c r="C2301" s="94"/>
      <c r="D2301" s="95"/>
      <c r="E2301" s="96"/>
      <c r="F2301" s="96"/>
      <c r="G2301" s="97"/>
      <c r="H2301" s="98"/>
      <c r="I2301" s="98"/>
      <c r="J2301" s="98"/>
      <c r="K2301" s="98"/>
      <c r="L2301" s="98"/>
      <c r="M2301" s="97"/>
    </row>
    <row r="2302" spans="1:13" s="109" customFormat="1" ht="18" x14ac:dyDescent="0.25">
      <c r="A2302" s="149" t="s">
        <v>1935</v>
      </c>
      <c r="B2302" s="149"/>
      <c r="C2302" s="149"/>
      <c r="D2302" s="149"/>
      <c r="E2302" s="149"/>
      <c r="F2302" s="149"/>
      <c r="G2302" s="149"/>
      <c r="H2302" s="149"/>
      <c r="I2302" s="149"/>
      <c r="J2302" s="149"/>
      <c r="K2302" s="149"/>
      <c r="L2302" s="149"/>
      <c r="M2302" s="149"/>
    </row>
    <row r="2303" spans="1:13" s="109" customFormat="1" ht="18" x14ac:dyDescent="0.25">
      <c r="A2303" s="149" t="s">
        <v>1936</v>
      </c>
      <c r="B2303" s="149"/>
      <c r="C2303" s="149"/>
      <c r="D2303" s="149"/>
      <c r="E2303" s="149"/>
      <c r="F2303" s="149"/>
      <c r="G2303" s="149"/>
      <c r="H2303" s="149"/>
      <c r="I2303" s="149"/>
      <c r="J2303" s="149"/>
      <c r="K2303" s="149"/>
      <c r="L2303" s="149"/>
      <c r="M2303" s="149"/>
    </row>
    <row r="2304" spans="1:13" s="109" customFormat="1" ht="18" x14ac:dyDescent="0.25">
      <c r="A2304" s="149" t="s">
        <v>1937</v>
      </c>
      <c r="B2304" s="149"/>
      <c r="C2304" s="149"/>
      <c r="D2304" s="149"/>
      <c r="E2304" s="149"/>
      <c r="F2304" s="149"/>
      <c r="G2304" s="149"/>
      <c r="H2304" s="149"/>
      <c r="I2304" s="149"/>
      <c r="J2304" s="149"/>
      <c r="K2304" s="149"/>
      <c r="L2304" s="149"/>
      <c r="M2304" s="149"/>
    </row>
    <row r="2305" spans="1:13" s="109" customFormat="1" x14ac:dyDescent="0.25">
      <c r="A2305" s="68"/>
      <c r="B2305" s="69"/>
      <c r="C2305" s="70"/>
      <c r="D2305" s="71"/>
      <c r="E2305" s="71"/>
      <c r="F2305" s="72"/>
      <c r="G2305" s="73"/>
      <c r="H2305" s="73"/>
      <c r="I2305" s="73"/>
      <c r="J2305" s="73"/>
      <c r="K2305" s="73"/>
      <c r="L2305" s="73"/>
      <c r="M2305" s="73"/>
    </row>
    <row r="2306" spans="1:13" s="109" customFormat="1" ht="18" x14ac:dyDescent="0.25">
      <c r="A2306" s="149" t="s">
        <v>1938</v>
      </c>
      <c r="B2306" s="149"/>
      <c r="C2306" s="149"/>
      <c r="D2306" s="149"/>
      <c r="E2306" s="149"/>
      <c r="F2306" s="149"/>
      <c r="G2306" s="149"/>
      <c r="H2306" s="149"/>
      <c r="I2306" s="149"/>
      <c r="J2306" s="149"/>
      <c r="K2306" s="149"/>
      <c r="L2306" s="149"/>
      <c r="M2306" s="149"/>
    </row>
    <row r="2307" spans="1:13" s="109" customFormat="1" ht="18" x14ac:dyDescent="0.25">
      <c r="A2307" s="149" t="s">
        <v>1940</v>
      </c>
      <c r="B2307" s="149"/>
      <c r="C2307" s="149"/>
      <c r="D2307" s="149"/>
      <c r="E2307" s="149"/>
      <c r="F2307" s="149"/>
      <c r="G2307" s="149"/>
      <c r="H2307" s="149"/>
      <c r="I2307" s="149"/>
      <c r="J2307" s="149"/>
      <c r="K2307" s="149"/>
      <c r="L2307" s="149"/>
      <c r="M2307" s="149"/>
    </row>
    <row r="2308" spans="1:13" s="109" customFormat="1" x14ac:dyDescent="0.25">
      <c r="A2308" s="68"/>
      <c r="B2308" s="69"/>
      <c r="C2308" s="70"/>
      <c r="D2308" s="71"/>
      <c r="E2308" s="71"/>
      <c r="F2308" s="72"/>
      <c r="G2308" s="73"/>
      <c r="H2308" s="73"/>
      <c r="I2308" s="73"/>
      <c r="J2308" s="73"/>
      <c r="K2308" s="73"/>
      <c r="L2308" s="73"/>
      <c r="M2308" s="73"/>
    </row>
    <row r="2309" spans="1:13" s="109" customFormat="1" ht="18" x14ac:dyDescent="0.25">
      <c r="A2309" s="150" t="s">
        <v>1939</v>
      </c>
      <c r="B2309" s="150"/>
      <c r="C2309" s="150"/>
      <c r="D2309" s="150"/>
      <c r="E2309" s="150"/>
      <c r="F2309" s="150"/>
      <c r="G2309" s="150"/>
      <c r="H2309" s="150"/>
      <c r="I2309" s="150"/>
      <c r="J2309" s="150"/>
      <c r="K2309" s="150"/>
      <c r="L2309" s="150"/>
      <c r="M2309" s="150"/>
    </row>
    <row r="2310" spans="1:13" s="109" customFormat="1" ht="15.75" thickBot="1" x14ac:dyDescent="0.3">
      <c r="A2310" s="68"/>
      <c r="B2310" s="69"/>
      <c r="C2310" s="70"/>
      <c r="D2310" s="71"/>
      <c r="E2310" s="71"/>
      <c r="F2310" s="72"/>
      <c r="G2310" s="73"/>
      <c r="H2310" s="73"/>
      <c r="I2310" s="73"/>
      <c r="J2310" s="73"/>
      <c r="K2310" s="73"/>
      <c r="L2310" s="73"/>
      <c r="M2310" s="73"/>
    </row>
    <row r="2311" spans="1:13" s="109" customFormat="1" ht="29.25" thickBot="1" x14ac:dyDescent="0.3">
      <c r="A2311" s="9" t="s">
        <v>0</v>
      </c>
      <c r="B2311" s="10" t="s">
        <v>1</v>
      </c>
      <c r="C2311" s="11" t="s">
        <v>2</v>
      </c>
      <c r="D2311" s="11" t="s">
        <v>3</v>
      </c>
      <c r="E2311" s="10" t="s">
        <v>4</v>
      </c>
      <c r="F2311" s="11" t="s">
        <v>5</v>
      </c>
      <c r="G2311" s="10" t="s">
        <v>6</v>
      </c>
      <c r="H2311" s="12" t="s">
        <v>7</v>
      </c>
      <c r="I2311" s="12" t="s">
        <v>8</v>
      </c>
      <c r="J2311" s="12" t="s">
        <v>9</v>
      </c>
      <c r="K2311" s="10" t="s">
        <v>10</v>
      </c>
      <c r="L2311" s="12" t="s">
        <v>11</v>
      </c>
      <c r="M2311" s="12" t="s">
        <v>12</v>
      </c>
    </row>
    <row r="2312" spans="1:13" ht="28.5" x14ac:dyDescent="0.25">
      <c r="A2312" s="13">
        <v>1352</v>
      </c>
      <c r="B2312" s="14" t="s">
        <v>1565</v>
      </c>
      <c r="C2312" s="15" t="s">
        <v>32</v>
      </c>
      <c r="D2312" s="82" t="s">
        <v>1161</v>
      </c>
      <c r="E2312" s="74" t="s">
        <v>314</v>
      </c>
      <c r="F2312" s="74" t="s">
        <v>27</v>
      </c>
      <c r="G2312" s="18">
        <v>22000</v>
      </c>
      <c r="H2312" s="19"/>
      <c r="I2312" s="19">
        <f t="shared" si="86"/>
        <v>631.4</v>
      </c>
      <c r="J2312" s="19">
        <f t="shared" si="87"/>
        <v>668.8</v>
      </c>
      <c r="K2312" s="19">
        <v>25</v>
      </c>
      <c r="L2312" s="19">
        <f t="shared" si="84"/>
        <v>1325.1999999999998</v>
      </c>
      <c r="M2312" s="18">
        <f t="shared" si="85"/>
        <v>20674.8</v>
      </c>
    </row>
    <row r="2313" spans="1:13" ht="28.5" x14ac:dyDescent="0.25">
      <c r="A2313" s="20">
        <v>1353</v>
      </c>
      <c r="B2313" s="21" t="s">
        <v>1566</v>
      </c>
      <c r="C2313" s="22" t="s">
        <v>14</v>
      </c>
      <c r="D2313" s="40" t="s">
        <v>1161</v>
      </c>
      <c r="E2313" s="37" t="s">
        <v>314</v>
      </c>
      <c r="F2313" s="37" t="s">
        <v>27</v>
      </c>
      <c r="G2313" s="27">
        <v>10000</v>
      </c>
      <c r="H2313" s="26"/>
      <c r="I2313" s="19">
        <f t="shared" si="86"/>
        <v>287</v>
      </c>
      <c r="J2313" s="26">
        <f t="shared" si="87"/>
        <v>304</v>
      </c>
      <c r="K2313" s="26">
        <v>25</v>
      </c>
      <c r="L2313" s="19">
        <f t="shared" si="84"/>
        <v>616</v>
      </c>
      <c r="M2313" s="18">
        <f t="shared" si="85"/>
        <v>9384</v>
      </c>
    </row>
    <row r="2314" spans="1:13" ht="28.5" x14ac:dyDescent="0.25">
      <c r="A2314" s="20">
        <v>1354</v>
      </c>
      <c r="B2314" s="21" t="s">
        <v>1567</v>
      </c>
      <c r="C2314" s="22" t="s">
        <v>32</v>
      </c>
      <c r="D2314" s="40" t="s">
        <v>1161</v>
      </c>
      <c r="E2314" s="37" t="s">
        <v>314</v>
      </c>
      <c r="F2314" s="37" t="s">
        <v>27</v>
      </c>
      <c r="G2314" s="26">
        <v>22000</v>
      </c>
      <c r="H2314" s="43"/>
      <c r="I2314" s="19">
        <f t="shared" si="86"/>
        <v>631.4</v>
      </c>
      <c r="J2314" s="26">
        <f t="shared" si="87"/>
        <v>668.8</v>
      </c>
      <c r="K2314" s="43">
        <v>164.2</v>
      </c>
      <c r="L2314" s="19">
        <f t="shared" si="84"/>
        <v>1464.3999999999999</v>
      </c>
      <c r="M2314" s="18">
        <f t="shared" si="85"/>
        <v>20535.599999999999</v>
      </c>
    </row>
    <row r="2315" spans="1:13" ht="28.5" x14ac:dyDescent="0.25">
      <c r="A2315" s="20">
        <v>1355</v>
      </c>
      <c r="B2315" s="21" t="s">
        <v>1568</v>
      </c>
      <c r="C2315" s="22" t="s">
        <v>32</v>
      </c>
      <c r="D2315" s="40" t="s">
        <v>1161</v>
      </c>
      <c r="E2315" s="37" t="s">
        <v>314</v>
      </c>
      <c r="F2315" s="37" t="s">
        <v>27</v>
      </c>
      <c r="G2315" s="27">
        <v>22000</v>
      </c>
      <c r="H2315" s="26"/>
      <c r="I2315" s="19">
        <f t="shared" si="86"/>
        <v>631.4</v>
      </c>
      <c r="J2315" s="26">
        <f t="shared" si="87"/>
        <v>668.8</v>
      </c>
      <c r="K2315" s="26">
        <v>182.24</v>
      </c>
      <c r="L2315" s="19">
        <f t="shared" si="84"/>
        <v>1482.4399999999998</v>
      </c>
      <c r="M2315" s="18">
        <f t="shared" si="85"/>
        <v>20517.560000000001</v>
      </c>
    </row>
    <row r="2316" spans="1:13" ht="28.5" x14ac:dyDescent="0.25">
      <c r="A2316" s="20">
        <v>1356</v>
      </c>
      <c r="B2316" s="21" t="s">
        <v>1569</v>
      </c>
      <c r="C2316" s="22" t="s">
        <v>32</v>
      </c>
      <c r="D2316" s="40" t="s">
        <v>1161</v>
      </c>
      <c r="E2316" s="37" t="s">
        <v>314</v>
      </c>
      <c r="F2316" s="37" t="s">
        <v>27</v>
      </c>
      <c r="G2316" s="27">
        <v>22000</v>
      </c>
      <c r="H2316" s="26"/>
      <c r="I2316" s="19">
        <f t="shared" si="86"/>
        <v>631.4</v>
      </c>
      <c r="J2316" s="26">
        <f t="shared" si="87"/>
        <v>668.8</v>
      </c>
      <c r="K2316" s="26">
        <v>25</v>
      </c>
      <c r="L2316" s="19">
        <f t="shared" si="84"/>
        <v>1325.1999999999998</v>
      </c>
      <c r="M2316" s="18">
        <f t="shared" si="85"/>
        <v>20674.8</v>
      </c>
    </row>
    <row r="2317" spans="1:13" ht="42.75" x14ac:dyDescent="0.25">
      <c r="A2317" s="20">
        <v>1357</v>
      </c>
      <c r="B2317" s="21" t="s">
        <v>1570</v>
      </c>
      <c r="C2317" s="22" t="s">
        <v>32</v>
      </c>
      <c r="D2317" s="40" t="s">
        <v>1161</v>
      </c>
      <c r="E2317" s="37" t="s">
        <v>314</v>
      </c>
      <c r="F2317" s="37" t="s">
        <v>34</v>
      </c>
      <c r="G2317" s="27">
        <v>22000</v>
      </c>
      <c r="H2317" s="26"/>
      <c r="I2317" s="19">
        <f t="shared" si="86"/>
        <v>631.4</v>
      </c>
      <c r="J2317" s="26">
        <f t="shared" si="87"/>
        <v>668.8</v>
      </c>
      <c r="K2317" s="26">
        <v>351.7</v>
      </c>
      <c r="L2317" s="19">
        <f t="shared" si="84"/>
        <v>1651.8999999999999</v>
      </c>
      <c r="M2317" s="18">
        <f t="shared" si="85"/>
        <v>20348.099999999999</v>
      </c>
    </row>
    <row r="2318" spans="1:13" ht="28.5" x14ac:dyDescent="0.25">
      <c r="A2318" s="20">
        <v>1358</v>
      </c>
      <c r="B2318" s="21" t="s">
        <v>1571</v>
      </c>
      <c r="C2318" s="22" t="s">
        <v>14</v>
      </c>
      <c r="D2318" s="40" t="s">
        <v>1161</v>
      </c>
      <c r="E2318" s="37" t="s">
        <v>314</v>
      </c>
      <c r="F2318" s="37" t="s">
        <v>27</v>
      </c>
      <c r="G2318" s="27">
        <v>14356.65</v>
      </c>
      <c r="H2318" s="26"/>
      <c r="I2318" s="19">
        <f t="shared" si="86"/>
        <v>412.03585499999997</v>
      </c>
      <c r="J2318" s="26">
        <f t="shared" si="87"/>
        <v>436.44216</v>
      </c>
      <c r="K2318" s="26">
        <v>25</v>
      </c>
      <c r="L2318" s="19">
        <f t="shared" si="84"/>
        <v>873.47801499999991</v>
      </c>
      <c r="M2318" s="18">
        <f t="shared" si="85"/>
        <v>13483.171984999999</v>
      </c>
    </row>
    <row r="2319" spans="1:13" ht="28.5" x14ac:dyDescent="0.25">
      <c r="A2319" s="20">
        <v>1359</v>
      </c>
      <c r="B2319" s="21" t="s">
        <v>1572</v>
      </c>
      <c r="C2319" s="22" t="s">
        <v>14</v>
      </c>
      <c r="D2319" s="40" t="s">
        <v>1161</v>
      </c>
      <c r="E2319" s="37" t="s">
        <v>314</v>
      </c>
      <c r="F2319" s="37" t="s">
        <v>27</v>
      </c>
      <c r="G2319" s="27">
        <v>22000</v>
      </c>
      <c r="H2319" s="26"/>
      <c r="I2319" s="19">
        <f t="shared" si="86"/>
        <v>631.4</v>
      </c>
      <c r="J2319" s="26">
        <f t="shared" si="87"/>
        <v>668.8</v>
      </c>
      <c r="K2319" s="26">
        <v>25</v>
      </c>
      <c r="L2319" s="19">
        <f t="shared" si="84"/>
        <v>1325.1999999999998</v>
      </c>
      <c r="M2319" s="18">
        <f t="shared" si="85"/>
        <v>20674.8</v>
      </c>
    </row>
    <row r="2320" spans="1:13" ht="28.5" x14ac:dyDescent="0.25">
      <c r="A2320" s="20">
        <v>1360</v>
      </c>
      <c r="B2320" s="21" t="s">
        <v>1573</v>
      </c>
      <c r="C2320" s="22" t="s">
        <v>32</v>
      </c>
      <c r="D2320" s="40" t="s">
        <v>1161</v>
      </c>
      <c r="E2320" s="37" t="s">
        <v>314</v>
      </c>
      <c r="F2320" s="37" t="s">
        <v>27</v>
      </c>
      <c r="G2320" s="27">
        <v>22000</v>
      </c>
      <c r="H2320" s="26"/>
      <c r="I2320" s="19">
        <f t="shared" si="86"/>
        <v>631.4</v>
      </c>
      <c r="J2320" s="26">
        <f t="shared" si="87"/>
        <v>668.8</v>
      </c>
      <c r="K2320" s="26">
        <v>25</v>
      </c>
      <c r="L2320" s="19">
        <f t="shared" si="84"/>
        <v>1325.1999999999998</v>
      </c>
      <c r="M2320" s="18">
        <f t="shared" si="85"/>
        <v>20674.8</v>
      </c>
    </row>
    <row r="2321" spans="1:13" ht="28.5" x14ac:dyDescent="0.25">
      <c r="A2321" s="20">
        <v>1361</v>
      </c>
      <c r="B2321" s="21" t="s">
        <v>1574</v>
      </c>
      <c r="C2321" s="22" t="s">
        <v>14</v>
      </c>
      <c r="D2321" s="40" t="s">
        <v>1161</v>
      </c>
      <c r="E2321" s="37" t="s">
        <v>314</v>
      </c>
      <c r="F2321" s="37" t="s">
        <v>27</v>
      </c>
      <c r="G2321" s="27">
        <v>22000</v>
      </c>
      <c r="H2321" s="26"/>
      <c r="I2321" s="19">
        <f t="shared" si="86"/>
        <v>631.4</v>
      </c>
      <c r="J2321" s="26">
        <f t="shared" si="87"/>
        <v>668.8</v>
      </c>
      <c r="K2321" s="26">
        <v>678.4</v>
      </c>
      <c r="L2321" s="19">
        <f t="shared" si="84"/>
        <v>1978.6</v>
      </c>
      <c r="M2321" s="18">
        <f t="shared" si="85"/>
        <v>20021.400000000001</v>
      </c>
    </row>
    <row r="2322" spans="1:13" ht="28.5" x14ac:dyDescent="0.25">
      <c r="A2322" s="20">
        <v>1362</v>
      </c>
      <c r="B2322" s="21" t="s">
        <v>1575</v>
      </c>
      <c r="C2322" s="22" t="s">
        <v>32</v>
      </c>
      <c r="D2322" s="40" t="s">
        <v>1161</v>
      </c>
      <c r="E2322" s="37" t="s">
        <v>314</v>
      </c>
      <c r="F2322" s="37" t="s">
        <v>27</v>
      </c>
      <c r="G2322" s="27">
        <v>22000</v>
      </c>
      <c r="H2322" s="26"/>
      <c r="I2322" s="19">
        <f t="shared" si="86"/>
        <v>631.4</v>
      </c>
      <c r="J2322" s="26">
        <f t="shared" si="87"/>
        <v>668.8</v>
      </c>
      <c r="K2322" s="26">
        <v>25</v>
      </c>
      <c r="L2322" s="19">
        <f t="shared" si="84"/>
        <v>1325.1999999999998</v>
      </c>
      <c r="M2322" s="18">
        <f t="shared" si="85"/>
        <v>20674.8</v>
      </c>
    </row>
    <row r="2323" spans="1:13" ht="28.5" x14ac:dyDescent="0.25">
      <c r="A2323" s="20">
        <v>1363</v>
      </c>
      <c r="B2323" s="21" t="s">
        <v>1576</v>
      </c>
      <c r="C2323" s="22" t="s">
        <v>32</v>
      </c>
      <c r="D2323" s="40" t="s">
        <v>1161</v>
      </c>
      <c r="E2323" s="37" t="s">
        <v>314</v>
      </c>
      <c r="F2323" s="37" t="s">
        <v>27</v>
      </c>
      <c r="G2323" s="26">
        <v>36000</v>
      </c>
      <c r="H2323" s="26"/>
      <c r="I2323" s="19">
        <f t="shared" si="86"/>
        <v>1033.2</v>
      </c>
      <c r="J2323" s="26">
        <f t="shared" si="87"/>
        <v>1094.4000000000001</v>
      </c>
      <c r="K2323" s="26">
        <v>496.72</v>
      </c>
      <c r="L2323" s="19">
        <f t="shared" si="84"/>
        <v>2624.3200000000006</v>
      </c>
      <c r="M2323" s="18">
        <f t="shared" si="85"/>
        <v>33375.68</v>
      </c>
    </row>
    <row r="2324" spans="1:13" ht="28.5" x14ac:dyDescent="0.25">
      <c r="A2324" s="20">
        <v>1364</v>
      </c>
      <c r="B2324" s="21" t="s">
        <v>1577</v>
      </c>
      <c r="C2324" s="22" t="s">
        <v>14</v>
      </c>
      <c r="D2324" s="40" t="s">
        <v>1161</v>
      </c>
      <c r="E2324" s="37" t="s">
        <v>314</v>
      </c>
      <c r="F2324" s="37" t="s">
        <v>27</v>
      </c>
      <c r="G2324" s="26">
        <v>22000</v>
      </c>
      <c r="H2324" s="28"/>
      <c r="I2324" s="19">
        <f t="shared" si="86"/>
        <v>631.4</v>
      </c>
      <c r="J2324" s="26">
        <f t="shared" si="87"/>
        <v>668.8</v>
      </c>
      <c r="K2324" s="26">
        <v>1215.1199999999999</v>
      </c>
      <c r="L2324" s="19">
        <f t="shared" si="84"/>
        <v>2515.3199999999997</v>
      </c>
      <c r="M2324" s="18">
        <f t="shared" si="85"/>
        <v>19484.68</v>
      </c>
    </row>
    <row r="2325" spans="1:13" ht="28.5" x14ac:dyDescent="0.25">
      <c r="A2325" s="20">
        <v>1365</v>
      </c>
      <c r="B2325" s="21" t="s">
        <v>1578</v>
      </c>
      <c r="C2325" s="22" t="s">
        <v>14</v>
      </c>
      <c r="D2325" s="40" t="s">
        <v>1161</v>
      </c>
      <c r="E2325" s="37" t="s">
        <v>314</v>
      </c>
      <c r="F2325" s="37" t="s">
        <v>34</v>
      </c>
      <c r="G2325" s="27">
        <v>22000</v>
      </c>
      <c r="H2325" s="26"/>
      <c r="I2325" s="19">
        <f t="shared" si="86"/>
        <v>631.4</v>
      </c>
      <c r="J2325" s="26">
        <f t="shared" si="87"/>
        <v>668.8</v>
      </c>
      <c r="K2325" s="26">
        <v>25</v>
      </c>
      <c r="L2325" s="19">
        <f t="shared" si="84"/>
        <v>1325.1999999999998</v>
      </c>
      <c r="M2325" s="18">
        <f t="shared" si="85"/>
        <v>20674.8</v>
      </c>
    </row>
    <row r="2326" spans="1:13" ht="28.5" x14ac:dyDescent="0.25">
      <c r="A2326" s="20">
        <v>1366</v>
      </c>
      <c r="B2326" s="21" t="s">
        <v>1579</v>
      </c>
      <c r="C2326" s="22" t="s">
        <v>14</v>
      </c>
      <c r="D2326" s="40" t="s">
        <v>1161</v>
      </c>
      <c r="E2326" s="37" t="s">
        <v>314</v>
      </c>
      <c r="F2326" s="37" t="s">
        <v>27</v>
      </c>
      <c r="G2326" s="27">
        <v>22000</v>
      </c>
      <c r="H2326" s="26"/>
      <c r="I2326" s="19">
        <f t="shared" si="86"/>
        <v>631.4</v>
      </c>
      <c r="J2326" s="26">
        <f t="shared" si="87"/>
        <v>668.8</v>
      </c>
      <c r="K2326" s="26">
        <v>25</v>
      </c>
      <c r="L2326" s="19">
        <f t="shared" si="84"/>
        <v>1325.1999999999998</v>
      </c>
      <c r="M2326" s="18">
        <f t="shared" si="85"/>
        <v>20674.8</v>
      </c>
    </row>
    <row r="2327" spans="1:13" ht="28.5" x14ac:dyDescent="0.25">
      <c r="A2327" s="20">
        <v>1367</v>
      </c>
      <c r="B2327" s="21" t="s">
        <v>1580</v>
      </c>
      <c r="C2327" s="22" t="s">
        <v>14</v>
      </c>
      <c r="D2327" s="40" t="s">
        <v>1161</v>
      </c>
      <c r="E2327" s="37" t="s">
        <v>314</v>
      </c>
      <c r="F2327" s="37" t="s">
        <v>27</v>
      </c>
      <c r="G2327" s="27">
        <v>22000</v>
      </c>
      <c r="H2327" s="26"/>
      <c r="I2327" s="19">
        <f t="shared" si="86"/>
        <v>631.4</v>
      </c>
      <c r="J2327" s="26">
        <f t="shared" si="87"/>
        <v>668.8</v>
      </c>
      <c r="K2327" s="26">
        <v>130</v>
      </c>
      <c r="L2327" s="19">
        <f t="shared" si="84"/>
        <v>1430.1999999999998</v>
      </c>
      <c r="M2327" s="18">
        <f t="shared" si="85"/>
        <v>20569.8</v>
      </c>
    </row>
    <row r="2328" spans="1:13" ht="28.5" x14ac:dyDescent="0.25">
      <c r="A2328" s="20">
        <v>1368</v>
      </c>
      <c r="B2328" s="21" t="s">
        <v>1581</v>
      </c>
      <c r="C2328" s="22" t="s">
        <v>14</v>
      </c>
      <c r="D2328" s="40" t="s">
        <v>1161</v>
      </c>
      <c r="E2328" s="37" t="s">
        <v>314</v>
      </c>
      <c r="F2328" s="37" t="s">
        <v>27</v>
      </c>
      <c r="G2328" s="27">
        <v>10000</v>
      </c>
      <c r="H2328" s="26"/>
      <c r="I2328" s="19">
        <f t="shared" si="86"/>
        <v>287</v>
      </c>
      <c r="J2328" s="26">
        <f t="shared" si="87"/>
        <v>304</v>
      </c>
      <c r="K2328" s="26">
        <v>25</v>
      </c>
      <c r="L2328" s="19">
        <f t="shared" si="84"/>
        <v>616</v>
      </c>
      <c r="M2328" s="18">
        <f t="shared" si="85"/>
        <v>9384</v>
      </c>
    </row>
    <row r="2329" spans="1:13" ht="42.75" x14ac:dyDescent="0.25">
      <c r="A2329" s="20">
        <v>1369</v>
      </c>
      <c r="B2329" s="21" t="s">
        <v>1582</v>
      </c>
      <c r="C2329" s="22" t="s">
        <v>32</v>
      </c>
      <c r="D2329" s="40" t="s">
        <v>1161</v>
      </c>
      <c r="E2329" s="37" t="s">
        <v>314</v>
      </c>
      <c r="F2329" s="37" t="s">
        <v>34</v>
      </c>
      <c r="G2329" s="27">
        <v>22000</v>
      </c>
      <c r="H2329" s="26"/>
      <c r="I2329" s="19">
        <f t="shared" si="86"/>
        <v>631.4</v>
      </c>
      <c r="J2329" s="26">
        <f t="shared" si="87"/>
        <v>668.8</v>
      </c>
      <c r="K2329" s="26">
        <v>1005.1</v>
      </c>
      <c r="L2329" s="19">
        <f t="shared" si="84"/>
        <v>2305.2999999999997</v>
      </c>
      <c r="M2329" s="18">
        <f t="shared" si="85"/>
        <v>19694.7</v>
      </c>
    </row>
    <row r="2330" spans="1:13" ht="28.5" x14ac:dyDescent="0.25">
      <c r="A2330" s="20">
        <v>1370</v>
      </c>
      <c r="B2330" s="21" t="s">
        <v>1583</v>
      </c>
      <c r="C2330" s="22" t="s">
        <v>32</v>
      </c>
      <c r="D2330" s="40" t="s">
        <v>1161</v>
      </c>
      <c r="E2330" s="37" t="s">
        <v>314</v>
      </c>
      <c r="F2330" s="37" t="s">
        <v>27</v>
      </c>
      <c r="G2330" s="27">
        <v>22000</v>
      </c>
      <c r="H2330" s="26"/>
      <c r="I2330" s="19">
        <f t="shared" si="86"/>
        <v>631.4</v>
      </c>
      <c r="J2330" s="26">
        <f t="shared" si="87"/>
        <v>668.8</v>
      </c>
      <c r="K2330" s="26">
        <v>174.76</v>
      </c>
      <c r="L2330" s="19">
        <f t="shared" si="84"/>
        <v>1474.9599999999998</v>
      </c>
      <c r="M2330" s="18">
        <f t="shared" si="85"/>
        <v>20525.04</v>
      </c>
    </row>
    <row r="2331" spans="1:13" ht="28.5" x14ac:dyDescent="0.25">
      <c r="A2331" s="20">
        <v>1371</v>
      </c>
      <c r="B2331" s="21" t="s">
        <v>1584</v>
      </c>
      <c r="C2331" s="22" t="s">
        <v>14</v>
      </c>
      <c r="D2331" s="40" t="s">
        <v>1161</v>
      </c>
      <c r="E2331" s="37" t="s">
        <v>314</v>
      </c>
      <c r="F2331" s="37" t="s">
        <v>27</v>
      </c>
      <c r="G2331" s="27">
        <v>13200</v>
      </c>
      <c r="H2331" s="26"/>
      <c r="I2331" s="26">
        <f t="shared" si="86"/>
        <v>378.84</v>
      </c>
      <c r="J2331" s="26">
        <f t="shared" si="87"/>
        <v>401.28</v>
      </c>
      <c r="K2331" s="26">
        <v>25</v>
      </c>
      <c r="L2331" s="26">
        <f t="shared" si="84"/>
        <v>805.11999999999989</v>
      </c>
      <c r="M2331" s="27">
        <f t="shared" si="85"/>
        <v>12394.880000000001</v>
      </c>
    </row>
    <row r="2332" spans="1:13" s="109" customFormat="1" x14ac:dyDescent="0.25">
      <c r="A2332" s="92"/>
      <c r="B2332" s="93"/>
      <c r="C2332" s="94"/>
      <c r="D2332" s="95"/>
      <c r="E2332" s="96"/>
      <c r="F2332" s="96"/>
      <c r="G2332" s="97"/>
      <c r="H2332" s="98"/>
      <c r="I2332" s="98"/>
      <c r="J2332" s="98"/>
      <c r="K2332" s="98"/>
      <c r="L2332" s="98"/>
      <c r="M2332" s="97"/>
    </row>
    <row r="2333" spans="1:13" s="109" customFormat="1" x14ac:dyDescent="0.25">
      <c r="A2333" s="92"/>
      <c r="B2333" s="93"/>
      <c r="C2333" s="94"/>
      <c r="D2333" s="95"/>
      <c r="E2333" s="96"/>
      <c r="F2333" s="96"/>
      <c r="G2333" s="97"/>
      <c r="H2333" s="98"/>
      <c r="I2333" s="98"/>
      <c r="J2333" s="98"/>
      <c r="K2333" s="98"/>
      <c r="L2333" s="98"/>
      <c r="M2333" s="97"/>
    </row>
    <row r="2334" spans="1:13" s="109" customFormat="1" x14ac:dyDescent="0.25">
      <c r="A2334" s="92"/>
      <c r="B2334" s="93"/>
      <c r="C2334" s="94"/>
      <c r="D2334" s="95"/>
      <c r="E2334" s="96"/>
      <c r="F2334" s="96"/>
      <c r="G2334" s="97"/>
      <c r="H2334" s="98"/>
      <c r="I2334" s="98"/>
      <c r="J2334" s="98"/>
      <c r="K2334" s="98"/>
      <c r="L2334" s="98"/>
      <c r="M2334" s="97"/>
    </row>
    <row r="2335" spans="1:13" s="109" customFormat="1" x14ac:dyDescent="0.25">
      <c r="A2335" s="92"/>
      <c r="B2335" s="93"/>
      <c r="C2335" s="94"/>
      <c r="D2335" s="95"/>
      <c r="E2335" s="96"/>
      <c r="F2335" s="96"/>
      <c r="G2335" s="97"/>
      <c r="H2335" s="98"/>
      <c r="I2335" s="98"/>
      <c r="J2335" s="98"/>
      <c r="K2335" s="98"/>
      <c r="L2335" s="98"/>
      <c r="M2335" s="97"/>
    </row>
    <row r="2336" spans="1:13" s="109" customFormat="1" ht="18" x14ac:dyDescent="0.25">
      <c r="A2336" s="149" t="s">
        <v>1935</v>
      </c>
      <c r="B2336" s="149"/>
      <c r="C2336" s="149"/>
      <c r="D2336" s="149"/>
      <c r="E2336" s="149"/>
      <c r="F2336" s="149"/>
      <c r="G2336" s="149"/>
      <c r="H2336" s="149"/>
      <c r="I2336" s="149"/>
      <c r="J2336" s="149"/>
      <c r="K2336" s="149"/>
      <c r="L2336" s="149"/>
      <c r="M2336" s="149"/>
    </row>
    <row r="2337" spans="1:13" s="109" customFormat="1" ht="18" x14ac:dyDescent="0.25">
      <c r="A2337" s="149" t="s">
        <v>1936</v>
      </c>
      <c r="B2337" s="149"/>
      <c r="C2337" s="149"/>
      <c r="D2337" s="149"/>
      <c r="E2337" s="149"/>
      <c r="F2337" s="149"/>
      <c r="G2337" s="149"/>
      <c r="H2337" s="149"/>
      <c r="I2337" s="149"/>
      <c r="J2337" s="149"/>
      <c r="K2337" s="149"/>
      <c r="L2337" s="149"/>
      <c r="M2337" s="149"/>
    </row>
    <row r="2338" spans="1:13" s="109" customFormat="1" ht="18" x14ac:dyDescent="0.25">
      <c r="A2338" s="149" t="s">
        <v>1937</v>
      </c>
      <c r="B2338" s="149"/>
      <c r="C2338" s="149"/>
      <c r="D2338" s="149"/>
      <c r="E2338" s="149"/>
      <c r="F2338" s="149"/>
      <c r="G2338" s="149"/>
      <c r="H2338" s="149"/>
      <c r="I2338" s="149"/>
      <c r="J2338" s="149"/>
      <c r="K2338" s="149"/>
      <c r="L2338" s="149"/>
      <c r="M2338" s="149"/>
    </row>
    <row r="2339" spans="1:13" s="109" customFormat="1" x14ac:dyDescent="0.25">
      <c r="A2339" s="68"/>
      <c r="B2339" s="69"/>
      <c r="C2339" s="70"/>
      <c r="D2339" s="71"/>
      <c r="E2339" s="71"/>
      <c r="F2339" s="72"/>
      <c r="G2339" s="73"/>
      <c r="H2339" s="73"/>
      <c r="I2339" s="73"/>
      <c r="J2339" s="73"/>
      <c r="K2339" s="73"/>
      <c r="L2339" s="73"/>
      <c r="M2339" s="73"/>
    </row>
    <row r="2340" spans="1:13" s="109" customFormat="1" ht="18" x14ac:dyDescent="0.25">
      <c r="A2340" s="149" t="s">
        <v>1938</v>
      </c>
      <c r="B2340" s="149"/>
      <c r="C2340" s="149"/>
      <c r="D2340" s="149"/>
      <c r="E2340" s="149"/>
      <c r="F2340" s="149"/>
      <c r="G2340" s="149"/>
      <c r="H2340" s="149"/>
      <c r="I2340" s="149"/>
      <c r="J2340" s="149"/>
      <c r="K2340" s="149"/>
      <c r="L2340" s="149"/>
      <c r="M2340" s="149"/>
    </row>
    <row r="2341" spans="1:13" s="109" customFormat="1" ht="18" x14ac:dyDescent="0.25">
      <c r="A2341" s="149" t="s">
        <v>1940</v>
      </c>
      <c r="B2341" s="149"/>
      <c r="C2341" s="149"/>
      <c r="D2341" s="149"/>
      <c r="E2341" s="149"/>
      <c r="F2341" s="149"/>
      <c r="G2341" s="149"/>
      <c r="H2341" s="149"/>
      <c r="I2341" s="149"/>
      <c r="J2341" s="149"/>
      <c r="K2341" s="149"/>
      <c r="L2341" s="149"/>
      <c r="M2341" s="149"/>
    </row>
    <row r="2342" spans="1:13" s="109" customFormat="1" x14ac:dyDescent="0.25">
      <c r="A2342" s="68"/>
      <c r="B2342" s="69"/>
      <c r="C2342" s="70"/>
      <c r="D2342" s="71"/>
      <c r="E2342" s="71"/>
      <c r="F2342" s="72"/>
      <c r="G2342" s="73"/>
      <c r="H2342" s="73"/>
      <c r="I2342" s="73"/>
      <c r="J2342" s="73"/>
      <c r="K2342" s="73"/>
      <c r="L2342" s="73"/>
      <c r="M2342" s="73"/>
    </row>
    <row r="2343" spans="1:13" s="109" customFormat="1" ht="18" x14ac:dyDescent="0.25">
      <c r="A2343" s="150" t="s">
        <v>1939</v>
      </c>
      <c r="B2343" s="150"/>
      <c r="C2343" s="150"/>
      <c r="D2343" s="150"/>
      <c r="E2343" s="150"/>
      <c r="F2343" s="150"/>
      <c r="G2343" s="150"/>
      <c r="H2343" s="150"/>
      <c r="I2343" s="150"/>
      <c r="J2343" s="150"/>
      <c r="K2343" s="150"/>
      <c r="L2343" s="150"/>
      <c r="M2343" s="150"/>
    </row>
    <row r="2344" spans="1:13" s="109" customFormat="1" ht="15.75" thickBot="1" x14ac:dyDescent="0.3">
      <c r="A2344" s="68"/>
      <c r="B2344" s="69"/>
      <c r="C2344" s="70"/>
      <c r="D2344" s="71"/>
      <c r="E2344" s="71"/>
      <c r="F2344" s="72"/>
      <c r="G2344" s="73"/>
      <c r="H2344" s="73"/>
      <c r="I2344" s="73"/>
      <c r="J2344" s="73"/>
      <c r="K2344" s="73"/>
      <c r="L2344" s="73"/>
      <c r="M2344" s="73"/>
    </row>
    <row r="2345" spans="1:13" s="109" customFormat="1" ht="29.25" thickBot="1" x14ac:dyDescent="0.3">
      <c r="A2345" s="9" t="s">
        <v>0</v>
      </c>
      <c r="B2345" s="10" t="s">
        <v>1</v>
      </c>
      <c r="C2345" s="11" t="s">
        <v>2</v>
      </c>
      <c r="D2345" s="11" t="s">
        <v>3</v>
      </c>
      <c r="E2345" s="10" t="s">
        <v>4</v>
      </c>
      <c r="F2345" s="11" t="s">
        <v>5</v>
      </c>
      <c r="G2345" s="10" t="s">
        <v>6</v>
      </c>
      <c r="H2345" s="12" t="s">
        <v>7</v>
      </c>
      <c r="I2345" s="12" t="s">
        <v>8</v>
      </c>
      <c r="J2345" s="12" t="s">
        <v>9</v>
      </c>
      <c r="K2345" s="10" t="s">
        <v>10</v>
      </c>
      <c r="L2345" s="12" t="s">
        <v>11</v>
      </c>
      <c r="M2345" s="12" t="s">
        <v>12</v>
      </c>
    </row>
    <row r="2346" spans="1:13" ht="28.5" x14ac:dyDescent="0.25">
      <c r="A2346" s="13">
        <v>1372</v>
      </c>
      <c r="B2346" s="14" t="s">
        <v>1585</v>
      </c>
      <c r="C2346" s="15" t="s">
        <v>14</v>
      </c>
      <c r="D2346" s="82" t="s">
        <v>1161</v>
      </c>
      <c r="E2346" s="74" t="s">
        <v>314</v>
      </c>
      <c r="F2346" s="74" t="s">
        <v>27</v>
      </c>
      <c r="G2346" s="18">
        <v>22000</v>
      </c>
      <c r="H2346" s="19"/>
      <c r="I2346" s="19">
        <f t="shared" si="86"/>
        <v>631.4</v>
      </c>
      <c r="J2346" s="19">
        <f t="shared" si="87"/>
        <v>668.8</v>
      </c>
      <c r="K2346" s="19">
        <v>25</v>
      </c>
      <c r="L2346" s="19">
        <f t="shared" si="84"/>
        <v>1325.1999999999998</v>
      </c>
      <c r="M2346" s="18">
        <f t="shared" si="85"/>
        <v>20674.8</v>
      </c>
    </row>
    <row r="2347" spans="1:13" ht="42.75" x14ac:dyDescent="0.25">
      <c r="A2347" s="20">
        <v>1373</v>
      </c>
      <c r="B2347" s="21" t="s">
        <v>1586</v>
      </c>
      <c r="C2347" s="22" t="s">
        <v>14</v>
      </c>
      <c r="D2347" s="40" t="s">
        <v>1161</v>
      </c>
      <c r="E2347" s="37" t="s">
        <v>314</v>
      </c>
      <c r="F2347" s="37" t="s">
        <v>34</v>
      </c>
      <c r="G2347" s="27">
        <v>22000</v>
      </c>
      <c r="H2347" s="26"/>
      <c r="I2347" s="19">
        <f t="shared" si="86"/>
        <v>631.4</v>
      </c>
      <c r="J2347" s="26">
        <f t="shared" si="87"/>
        <v>668.8</v>
      </c>
      <c r="K2347" s="26">
        <v>2007.8</v>
      </c>
      <c r="L2347" s="19">
        <f t="shared" si="84"/>
        <v>3308</v>
      </c>
      <c r="M2347" s="18">
        <f t="shared" si="85"/>
        <v>18692</v>
      </c>
    </row>
    <row r="2348" spans="1:13" ht="28.5" x14ac:dyDescent="0.25">
      <c r="A2348" s="20">
        <v>1374</v>
      </c>
      <c r="B2348" s="21" t="s">
        <v>1587</v>
      </c>
      <c r="C2348" s="22" t="s">
        <v>14</v>
      </c>
      <c r="D2348" s="40" t="s">
        <v>1161</v>
      </c>
      <c r="E2348" s="37" t="s">
        <v>314</v>
      </c>
      <c r="F2348" s="37" t="s">
        <v>27</v>
      </c>
      <c r="G2348" s="27">
        <v>22000</v>
      </c>
      <c r="H2348" s="26"/>
      <c r="I2348" s="19">
        <f t="shared" si="86"/>
        <v>631.4</v>
      </c>
      <c r="J2348" s="26">
        <f t="shared" si="87"/>
        <v>668.8</v>
      </c>
      <c r="K2348" s="26">
        <v>174.76</v>
      </c>
      <c r="L2348" s="19">
        <f t="shared" si="84"/>
        <v>1474.9599999999998</v>
      </c>
      <c r="M2348" s="18">
        <f t="shared" si="85"/>
        <v>20525.04</v>
      </c>
    </row>
    <row r="2349" spans="1:13" ht="28.5" x14ac:dyDescent="0.25">
      <c r="A2349" s="20">
        <v>1375</v>
      </c>
      <c r="B2349" s="21" t="s">
        <v>1588</v>
      </c>
      <c r="C2349" s="22" t="s">
        <v>14</v>
      </c>
      <c r="D2349" s="40" t="s">
        <v>1161</v>
      </c>
      <c r="E2349" s="37" t="s">
        <v>314</v>
      </c>
      <c r="F2349" s="37" t="s">
        <v>27</v>
      </c>
      <c r="G2349" s="27">
        <v>22000</v>
      </c>
      <c r="H2349" s="26"/>
      <c r="I2349" s="19">
        <f t="shared" si="86"/>
        <v>631.4</v>
      </c>
      <c r="J2349" s="26">
        <f t="shared" si="87"/>
        <v>668.8</v>
      </c>
      <c r="K2349" s="26">
        <v>25</v>
      </c>
      <c r="L2349" s="19">
        <f t="shared" si="84"/>
        <v>1325.1999999999998</v>
      </c>
      <c r="M2349" s="18">
        <f t="shared" si="85"/>
        <v>20674.8</v>
      </c>
    </row>
    <row r="2350" spans="1:13" ht="42.75" x14ac:dyDescent="0.25">
      <c r="A2350" s="20">
        <v>1376</v>
      </c>
      <c r="B2350" s="21" t="s">
        <v>1589</v>
      </c>
      <c r="C2350" s="22" t="s">
        <v>14</v>
      </c>
      <c r="D2350" s="40" t="s">
        <v>1161</v>
      </c>
      <c r="E2350" s="37" t="s">
        <v>314</v>
      </c>
      <c r="F2350" s="37" t="s">
        <v>34</v>
      </c>
      <c r="G2350" s="27">
        <v>22000</v>
      </c>
      <c r="H2350" s="26"/>
      <c r="I2350" s="19">
        <f t="shared" si="86"/>
        <v>631.4</v>
      </c>
      <c r="J2350" s="26">
        <f t="shared" si="87"/>
        <v>668.8</v>
      </c>
      <c r="K2350" s="26">
        <v>624.04</v>
      </c>
      <c r="L2350" s="19">
        <f t="shared" si="84"/>
        <v>1924.2399999999998</v>
      </c>
      <c r="M2350" s="18">
        <f t="shared" si="85"/>
        <v>20075.760000000002</v>
      </c>
    </row>
    <row r="2351" spans="1:13" ht="28.5" x14ac:dyDescent="0.25">
      <c r="A2351" s="20">
        <v>1377</v>
      </c>
      <c r="B2351" s="21" t="s">
        <v>1590</v>
      </c>
      <c r="C2351" s="22" t="s">
        <v>32</v>
      </c>
      <c r="D2351" s="40" t="s">
        <v>1161</v>
      </c>
      <c r="E2351" s="37" t="s">
        <v>314</v>
      </c>
      <c r="F2351" s="37" t="s">
        <v>27</v>
      </c>
      <c r="G2351" s="26">
        <v>22000</v>
      </c>
      <c r="H2351" s="43"/>
      <c r="I2351" s="19">
        <f t="shared" si="86"/>
        <v>631.4</v>
      </c>
      <c r="J2351" s="26">
        <f t="shared" si="87"/>
        <v>668.8</v>
      </c>
      <c r="K2351" s="43">
        <v>25</v>
      </c>
      <c r="L2351" s="19">
        <f t="shared" si="84"/>
        <v>1325.1999999999998</v>
      </c>
      <c r="M2351" s="18">
        <f t="shared" si="85"/>
        <v>20674.8</v>
      </c>
    </row>
    <row r="2352" spans="1:13" ht="28.5" x14ac:dyDescent="0.25">
      <c r="A2352" s="20">
        <v>1378</v>
      </c>
      <c r="B2352" s="21" t="s">
        <v>1591</v>
      </c>
      <c r="C2352" s="22" t="s">
        <v>32</v>
      </c>
      <c r="D2352" s="40" t="s">
        <v>1161</v>
      </c>
      <c r="E2352" s="37" t="s">
        <v>314</v>
      </c>
      <c r="F2352" s="37" t="s">
        <v>27</v>
      </c>
      <c r="G2352" s="27">
        <v>22000</v>
      </c>
      <c r="H2352" s="26"/>
      <c r="I2352" s="19">
        <f t="shared" si="86"/>
        <v>631.4</v>
      </c>
      <c r="J2352" s="26">
        <f t="shared" si="87"/>
        <v>668.8</v>
      </c>
      <c r="K2352" s="26">
        <v>1215.1199999999999</v>
      </c>
      <c r="L2352" s="19">
        <f t="shared" si="84"/>
        <v>2515.3199999999997</v>
      </c>
      <c r="M2352" s="18">
        <f t="shared" si="85"/>
        <v>19484.68</v>
      </c>
    </row>
    <row r="2353" spans="1:13" ht="28.5" x14ac:dyDescent="0.25">
      <c r="A2353" s="20">
        <v>1379</v>
      </c>
      <c r="B2353" s="21" t="s">
        <v>1592</v>
      </c>
      <c r="C2353" s="22" t="s">
        <v>32</v>
      </c>
      <c r="D2353" s="40" t="s">
        <v>1161</v>
      </c>
      <c r="E2353" s="37" t="s">
        <v>314</v>
      </c>
      <c r="F2353" s="37" t="s">
        <v>27</v>
      </c>
      <c r="G2353" s="26">
        <v>36000</v>
      </c>
      <c r="H2353" s="43"/>
      <c r="I2353" s="19">
        <f t="shared" si="86"/>
        <v>1033.2</v>
      </c>
      <c r="J2353" s="26">
        <f t="shared" si="87"/>
        <v>1094.4000000000001</v>
      </c>
      <c r="K2353" s="43">
        <v>25</v>
      </c>
      <c r="L2353" s="19">
        <f t="shared" si="84"/>
        <v>2152.6000000000004</v>
      </c>
      <c r="M2353" s="18">
        <f t="shared" si="85"/>
        <v>33847.4</v>
      </c>
    </row>
    <row r="2354" spans="1:13" ht="28.5" x14ac:dyDescent="0.25">
      <c r="A2354" s="20">
        <v>1380</v>
      </c>
      <c r="B2354" s="21" t="s">
        <v>1593</v>
      </c>
      <c r="C2354" s="22" t="s">
        <v>32</v>
      </c>
      <c r="D2354" s="40" t="s">
        <v>1161</v>
      </c>
      <c r="E2354" s="37" t="s">
        <v>314</v>
      </c>
      <c r="F2354" s="37" t="s">
        <v>27</v>
      </c>
      <c r="G2354" s="27">
        <v>22000</v>
      </c>
      <c r="H2354" s="26"/>
      <c r="I2354" s="19">
        <f t="shared" si="86"/>
        <v>631.4</v>
      </c>
      <c r="J2354" s="26">
        <f t="shared" si="87"/>
        <v>668.8</v>
      </c>
      <c r="K2354" s="26">
        <v>678.48</v>
      </c>
      <c r="L2354" s="19">
        <f t="shared" si="84"/>
        <v>1978.6799999999998</v>
      </c>
      <c r="M2354" s="18">
        <f t="shared" si="85"/>
        <v>20021.32</v>
      </c>
    </row>
    <row r="2355" spans="1:13" ht="28.5" x14ac:dyDescent="0.25">
      <c r="A2355" s="20">
        <v>1381</v>
      </c>
      <c r="B2355" s="21" t="s">
        <v>1594</v>
      </c>
      <c r="C2355" s="22" t="s">
        <v>32</v>
      </c>
      <c r="D2355" s="40" t="s">
        <v>1161</v>
      </c>
      <c r="E2355" s="37" t="s">
        <v>314</v>
      </c>
      <c r="F2355" s="37" t="s">
        <v>27</v>
      </c>
      <c r="G2355" s="27">
        <v>22000</v>
      </c>
      <c r="H2355" s="26"/>
      <c r="I2355" s="19">
        <f t="shared" si="86"/>
        <v>631.4</v>
      </c>
      <c r="J2355" s="26">
        <f t="shared" si="87"/>
        <v>668.8</v>
      </c>
      <c r="K2355" s="26">
        <v>1215.1199999999999</v>
      </c>
      <c r="L2355" s="19">
        <f t="shared" si="84"/>
        <v>2515.3199999999997</v>
      </c>
      <c r="M2355" s="18">
        <f t="shared" si="85"/>
        <v>19484.68</v>
      </c>
    </row>
    <row r="2356" spans="1:13" ht="42.75" x14ac:dyDescent="0.25">
      <c r="A2356" s="20">
        <v>1382</v>
      </c>
      <c r="B2356" s="21" t="s">
        <v>1595</v>
      </c>
      <c r="C2356" s="22" t="s">
        <v>32</v>
      </c>
      <c r="D2356" s="40" t="s">
        <v>1161</v>
      </c>
      <c r="E2356" s="37" t="s">
        <v>314</v>
      </c>
      <c r="F2356" s="37" t="s">
        <v>34</v>
      </c>
      <c r="G2356" s="27">
        <v>23100</v>
      </c>
      <c r="H2356" s="26"/>
      <c r="I2356" s="19">
        <f t="shared" si="86"/>
        <v>662.97</v>
      </c>
      <c r="J2356" s="26">
        <f t="shared" si="87"/>
        <v>702.24</v>
      </c>
      <c r="K2356" s="26">
        <v>678.4</v>
      </c>
      <c r="L2356" s="19">
        <f t="shared" si="84"/>
        <v>2043.6100000000001</v>
      </c>
      <c r="M2356" s="18">
        <f t="shared" si="85"/>
        <v>21056.39</v>
      </c>
    </row>
    <row r="2357" spans="1:13" ht="28.5" x14ac:dyDescent="0.25">
      <c r="A2357" s="20">
        <v>1383</v>
      </c>
      <c r="B2357" s="21" t="s">
        <v>1596</v>
      </c>
      <c r="C2357" s="22" t="s">
        <v>14</v>
      </c>
      <c r="D2357" s="40" t="s">
        <v>1161</v>
      </c>
      <c r="E2357" s="37" t="s">
        <v>314</v>
      </c>
      <c r="F2357" s="37" t="s">
        <v>27</v>
      </c>
      <c r="G2357" s="27">
        <v>16500</v>
      </c>
      <c r="H2357" s="26"/>
      <c r="I2357" s="19">
        <f t="shared" si="86"/>
        <v>473.55</v>
      </c>
      <c r="J2357" s="26">
        <f t="shared" si="87"/>
        <v>501.6</v>
      </c>
      <c r="K2357" s="26">
        <v>174.76</v>
      </c>
      <c r="L2357" s="19">
        <f t="shared" si="84"/>
        <v>1149.9100000000001</v>
      </c>
      <c r="M2357" s="18">
        <f t="shared" si="85"/>
        <v>15350.09</v>
      </c>
    </row>
    <row r="2358" spans="1:13" ht="28.5" x14ac:dyDescent="0.25">
      <c r="A2358" s="20">
        <v>1384</v>
      </c>
      <c r="B2358" s="21" t="s">
        <v>1597</v>
      </c>
      <c r="C2358" s="22" t="s">
        <v>14</v>
      </c>
      <c r="D2358" s="40" t="s">
        <v>1161</v>
      </c>
      <c r="E2358" s="37" t="s">
        <v>314</v>
      </c>
      <c r="F2358" s="37" t="s">
        <v>27</v>
      </c>
      <c r="G2358" s="26">
        <v>22000</v>
      </c>
      <c r="H2358" s="28"/>
      <c r="I2358" s="19">
        <f t="shared" si="86"/>
        <v>631.4</v>
      </c>
      <c r="J2358" s="26">
        <f t="shared" si="87"/>
        <v>668.8</v>
      </c>
      <c r="K2358" s="26">
        <v>25</v>
      </c>
      <c r="L2358" s="19">
        <f t="shared" si="84"/>
        <v>1325.1999999999998</v>
      </c>
      <c r="M2358" s="18">
        <f t="shared" si="85"/>
        <v>20674.8</v>
      </c>
    </row>
    <row r="2359" spans="1:13" ht="28.5" x14ac:dyDescent="0.25">
      <c r="A2359" s="20">
        <v>1385</v>
      </c>
      <c r="B2359" s="21" t="s">
        <v>1598</v>
      </c>
      <c r="C2359" s="22" t="s">
        <v>14</v>
      </c>
      <c r="D2359" s="40" t="s">
        <v>1161</v>
      </c>
      <c r="E2359" s="37" t="s">
        <v>314</v>
      </c>
      <c r="F2359" s="37" t="s">
        <v>27</v>
      </c>
      <c r="G2359" s="27">
        <v>10000</v>
      </c>
      <c r="H2359" s="26"/>
      <c r="I2359" s="19">
        <f t="shared" si="86"/>
        <v>287</v>
      </c>
      <c r="J2359" s="26">
        <f t="shared" si="87"/>
        <v>304</v>
      </c>
      <c r="K2359" s="26">
        <v>25</v>
      </c>
      <c r="L2359" s="19">
        <f t="shared" si="84"/>
        <v>616</v>
      </c>
      <c r="M2359" s="18">
        <f t="shared" si="85"/>
        <v>9384</v>
      </c>
    </row>
    <row r="2360" spans="1:13" ht="28.5" x14ac:dyDescent="0.25">
      <c r="A2360" s="20">
        <v>1386</v>
      </c>
      <c r="B2360" s="21" t="s">
        <v>1599</v>
      </c>
      <c r="C2360" s="22" t="s">
        <v>14</v>
      </c>
      <c r="D2360" s="40" t="s">
        <v>1161</v>
      </c>
      <c r="E2360" s="37" t="s">
        <v>314</v>
      </c>
      <c r="F2360" s="37" t="s">
        <v>27</v>
      </c>
      <c r="G2360" s="27">
        <v>22000</v>
      </c>
      <c r="H2360" s="26"/>
      <c r="I2360" s="19">
        <f t="shared" si="86"/>
        <v>631.4</v>
      </c>
      <c r="J2360" s="26">
        <f t="shared" si="87"/>
        <v>668.8</v>
      </c>
      <c r="K2360" s="26">
        <v>25</v>
      </c>
      <c r="L2360" s="19">
        <f t="shared" si="84"/>
        <v>1325.1999999999998</v>
      </c>
      <c r="M2360" s="18">
        <f t="shared" si="85"/>
        <v>20674.8</v>
      </c>
    </row>
    <row r="2361" spans="1:13" ht="28.5" x14ac:dyDescent="0.25">
      <c r="A2361" s="20">
        <v>1387</v>
      </c>
      <c r="B2361" s="21" t="s">
        <v>1600</v>
      </c>
      <c r="C2361" s="22" t="s">
        <v>14</v>
      </c>
      <c r="D2361" s="40" t="s">
        <v>1161</v>
      </c>
      <c r="E2361" s="37" t="s">
        <v>314</v>
      </c>
      <c r="F2361" s="37" t="s">
        <v>27</v>
      </c>
      <c r="G2361" s="27">
        <v>22000</v>
      </c>
      <c r="H2361" s="26"/>
      <c r="I2361" s="19">
        <f t="shared" si="86"/>
        <v>631.4</v>
      </c>
      <c r="J2361" s="26">
        <f t="shared" si="87"/>
        <v>668.8</v>
      </c>
      <c r="K2361" s="26">
        <v>678.4</v>
      </c>
      <c r="L2361" s="19">
        <f t="shared" si="84"/>
        <v>1978.6</v>
      </c>
      <c r="M2361" s="18">
        <f t="shared" si="85"/>
        <v>20021.400000000001</v>
      </c>
    </row>
    <row r="2362" spans="1:13" ht="28.5" x14ac:dyDescent="0.25">
      <c r="A2362" s="20">
        <v>1388</v>
      </c>
      <c r="B2362" s="21" t="s">
        <v>1601</v>
      </c>
      <c r="C2362" s="22" t="s">
        <v>32</v>
      </c>
      <c r="D2362" s="40" t="s">
        <v>1161</v>
      </c>
      <c r="E2362" s="37" t="s">
        <v>314</v>
      </c>
      <c r="F2362" s="37" t="s">
        <v>27</v>
      </c>
      <c r="G2362" s="27">
        <v>22000</v>
      </c>
      <c r="H2362" s="26"/>
      <c r="I2362" s="19">
        <f t="shared" si="86"/>
        <v>631.4</v>
      </c>
      <c r="J2362" s="26">
        <f t="shared" si="87"/>
        <v>668.8</v>
      </c>
      <c r="K2362" s="26">
        <v>25</v>
      </c>
      <c r="L2362" s="19">
        <f t="shared" si="84"/>
        <v>1325.1999999999998</v>
      </c>
      <c r="M2362" s="18">
        <f t="shared" si="85"/>
        <v>20674.8</v>
      </c>
    </row>
    <row r="2363" spans="1:13" ht="28.5" x14ac:dyDescent="0.25">
      <c r="A2363" s="20">
        <v>1389</v>
      </c>
      <c r="B2363" s="21" t="s">
        <v>1602</v>
      </c>
      <c r="C2363" s="22" t="s">
        <v>32</v>
      </c>
      <c r="D2363" s="40" t="s">
        <v>1161</v>
      </c>
      <c r="E2363" s="37" t="s">
        <v>314</v>
      </c>
      <c r="F2363" s="37" t="s">
        <v>27</v>
      </c>
      <c r="G2363" s="27">
        <v>22000</v>
      </c>
      <c r="H2363" s="26"/>
      <c r="I2363" s="19">
        <f t="shared" si="86"/>
        <v>631.4</v>
      </c>
      <c r="J2363" s="26">
        <f t="shared" si="87"/>
        <v>668.8</v>
      </c>
      <c r="K2363" s="26">
        <v>25</v>
      </c>
      <c r="L2363" s="19">
        <f t="shared" si="84"/>
        <v>1325.1999999999998</v>
      </c>
      <c r="M2363" s="18">
        <f t="shared" si="85"/>
        <v>20674.8</v>
      </c>
    </row>
    <row r="2364" spans="1:13" ht="28.5" x14ac:dyDescent="0.25">
      <c r="A2364" s="20">
        <v>1390</v>
      </c>
      <c r="B2364" s="21" t="s">
        <v>1603</v>
      </c>
      <c r="C2364" s="22" t="s">
        <v>32</v>
      </c>
      <c r="D2364" s="40" t="s">
        <v>1161</v>
      </c>
      <c r="E2364" s="37" t="s">
        <v>314</v>
      </c>
      <c r="F2364" s="37" t="s">
        <v>27</v>
      </c>
      <c r="G2364" s="27">
        <v>22000</v>
      </c>
      <c r="H2364" s="26"/>
      <c r="I2364" s="19">
        <f t="shared" si="86"/>
        <v>631.4</v>
      </c>
      <c r="J2364" s="26">
        <f t="shared" si="87"/>
        <v>668.8</v>
      </c>
      <c r="K2364" s="26">
        <v>1215.1199999999999</v>
      </c>
      <c r="L2364" s="19">
        <f t="shared" si="84"/>
        <v>2515.3199999999997</v>
      </c>
      <c r="M2364" s="18">
        <f t="shared" si="85"/>
        <v>19484.68</v>
      </c>
    </row>
    <row r="2365" spans="1:13" ht="28.5" x14ac:dyDescent="0.25">
      <c r="A2365" s="20">
        <v>1391</v>
      </c>
      <c r="B2365" s="21" t="s">
        <v>1604</v>
      </c>
      <c r="C2365" s="22" t="s">
        <v>32</v>
      </c>
      <c r="D2365" s="40" t="s">
        <v>1161</v>
      </c>
      <c r="E2365" s="37" t="s">
        <v>314</v>
      </c>
      <c r="F2365" s="37" t="s">
        <v>27</v>
      </c>
      <c r="G2365" s="27">
        <v>22000</v>
      </c>
      <c r="H2365" s="26"/>
      <c r="I2365" s="26">
        <f t="shared" si="86"/>
        <v>631.4</v>
      </c>
      <c r="J2365" s="26">
        <f t="shared" si="87"/>
        <v>668.8</v>
      </c>
      <c r="K2365" s="26">
        <v>2965.12</v>
      </c>
      <c r="L2365" s="26">
        <f t="shared" si="84"/>
        <v>4265.32</v>
      </c>
      <c r="M2365" s="27">
        <f t="shared" si="85"/>
        <v>17734.68</v>
      </c>
    </row>
    <row r="2366" spans="1:13" s="109" customFormat="1" x14ac:dyDescent="0.25">
      <c r="A2366" s="92"/>
      <c r="B2366" s="93"/>
      <c r="C2366" s="94"/>
      <c r="D2366" s="95"/>
      <c r="E2366" s="96"/>
      <c r="F2366" s="96"/>
      <c r="G2366" s="97"/>
      <c r="H2366" s="98"/>
      <c r="I2366" s="98"/>
      <c r="J2366" s="98"/>
      <c r="K2366" s="98"/>
      <c r="L2366" s="98"/>
      <c r="M2366" s="97"/>
    </row>
    <row r="2367" spans="1:13" s="109" customFormat="1" x14ac:dyDescent="0.25">
      <c r="A2367" s="92"/>
      <c r="B2367" s="93"/>
      <c r="C2367" s="94"/>
      <c r="D2367" s="95"/>
      <c r="E2367" s="96"/>
      <c r="F2367" s="96"/>
      <c r="G2367" s="97"/>
      <c r="H2367" s="98"/>
      <c r="I2367" s="98"/>
      <c r="J2367" s="98"/>
      <c r="K2367" s="98"/>
      <c r="L2367" s="98"/>
      <c r="M2367" s="97"/>
    </row>
    <row r="2368" spans="1:13" s="109" customFormat="1" x14ac:dyDescent="0.25">
      <c r="A2368" s="92"/>
      <c r="B2368" s="93"/>
      <c r="C2368" s="94"/>
      <c r="D2368" s="95"/>
      <c r="E2368" s="96"/>
      <c r="F2368" s="96"/>
      <c r="G2368" s="97"/>
      <c r="H2368" s="98"/>
      <c r="I2368" s="98"/>
      <c r="J2368" s="98"/>
      <c r="K2368" s="98"/>
      <c r="L2368" s="98"/>
      <c r="M2368" s="97"/>
    </row>
    <row r="2369" spans="1:13" s="109" customFormat="1" x14ac:dyDescent="0.25">
      <c r="A2369" s="92"/>
      <c r="B2369" s="93"/>
      <c r="C2369" s="94"/>
      <c r="D2369" s="95"/>
      <c r="E2369" s="96"/>
      <c r="F2369" s="96"/>
      <c r="G2369" s="97"/>
      <c r="H2369" s="98"/>
      <c r="I2369" s="98"/>
      <c r="J2369" s="98"/>
      <c r="K2369" s="98"/>
      <c r="L2369" s="98"/>
      <c r="M2369" s="97"/>
    </row>
    <row r="2370" spans="1:13" s="109" customFormat="1" ht="18" x14ac:dyDescent="0.25">
      <c r="A2370" s="149" t="s">
        <v>1935</v>
      </c>
      <c r="B2370" s="149"/>
      <c r="C2370" s="149"/>
      <c r="D2370" s="149"/>
      <c r="E2370" s="149"/>
      <c r="F2370" s="149"/>
      <c r="G2370" s="149"/>
      <c r="H2370" s="149"/>
      <c r="I2370" s="149"/>
      <c r="J2370" s="149"/>
      <c r="K2370" s="149"/>
      <c r="L2370" s="149"/>
      <c r="M2370" s="149"/>
    </row>
    <row r="2371" spans="1:13" s="109" customFormat="1" ht="18" x14ac:dyDescent="0.25">
      <c r="A2371" s="149" t="s">
        <v>1936</v>
      </c>
      <c r="B2371" s="149"/>
      <c r="C2371" s="149"/>
      <c r="D2371" s="149"/>
      <c r="E2371" s="149"/>
      <c r="F2371" s="149"/>
      <c r="G2371" s="149"/>
      <c r="H2371" s="149"/>
      <c r="I2371" s="149"/>
      <c r="J2371" s="149"/>
      <c r="K2371" s="149"/>
      <c r="L2371" s="149"/>
      <c r="M2371" s="149"/>
    </row>
    <row r="2372" spans="1:13" s="109" customFormat="1" ht="18" x14ac:dyDescent="0.25">
      <c r="A2372" s="149" t="s">
        <v>1937</v>
      </c>
      <c r="B2372" s="149"/>
      <c r="C2372" s="149"/>
      <c r="D2372" s="149"/>
      <c r="E2372" s="149"/>
      <c r="F2372" s="149"/>
      <c r="G2372" s="149"/>
      <c r="H2372" s="149"/>
      <c r="I2372" s="149"/>
      <c r="J2372" s="149"/>
      <c r="K2372" s="149"/>
      <c r="L2372" s="149"/>
      <c r="M2372" s="149"/>
    </row>
    <row r="2373" spans="1:13" s="109" customFormat="1" x14ac:dyDescent="0.25">
      <c r="A2373" s="68"/>
      <c r="B2373" s="69"/>
      <c r="C2373" s="70"/>
      <c r="D2373" s="71"/>
      <c r="E2373" s="71"/>
      <c r="F2373" s="72"/>
      <c r="G2373" s="73"/>
      <c r="H2373" s="73"/>
      <c r="I2373" s="73"/>
      <c r="J2373" s="73"/>
      <c r="K2373" s="73"/>
      <c r="L2373" s="73"/>
      <c r="M2373" s="73"/>
    </row>
    <row r="2374" spans="1:13" s="109" customFormat="1" ht="18" x14ac:dyDescent="0.25">
      <c r="A2374" s="149" t="s">
        <v>1938</v>
      </c>
      <c r="B2374" s="149"/>
      <c r="C2374" s="149"/>
      <c r="D2374" s="149"/>
      <c r="E2374" s="149"/>
      <c r="F2374" s="149"/>
      <c r="G2374" s="149"/>
      <c r="H2374" s="149"/>
      <c r="I2374" s="149"/>
      <c r="J2374" s="149"/>
      <c r="K2374" s="149"/>
      <c r="L2374" s="149"/>
      <c r="M2374" s="149"/>
    </row>
    <row r="2375" spans="1:13" ht="18" x14ac:dyDescent="0.25">
      <c r="A2375" s="149" t="s">
        <v>1940</v>
      </c>
      <c r="B2375" s="149"/>
      <c r="C2375" s="149"/>
      <c r="D2375" s="149"/>
      <c r="E2375" s="149"/>
      <c r="F2375" s="149"/>
      <c r="G2375" s="149"/>
      <c r="H2375" s="149"/>
      <c r="I2375" s="149"/>
      <c r="J2375" s="149"/>
      <c r="K2375" s="149"/>
      <c r="L2375" s="149"/>
      <c r="M2375" s="149"/>
    </row>
    <row r="2376" spans="1:13" x14ac:dyDescent="0.25">
      <c r="A2376" s="68"/>
      <c r="B2376" s="69"/>
      <c r="C2376" s="70"/>
      <c r="D2376" s="71"/>
      <c r="E2376" s="71"/>
      <c r="F2376" s="72"/>
      <c r="G2376" s="73"/>
      <c r="H2376" s="73"/>
      <c r="I2376" s="73"/>
      <c r="J2376" s="73"/>
      <c r="K2376" s="73"/>
      <c r="L2376" s="73"/>
      <c r="M2376" s="73"/>
    </row>
    <row r="2377" spans="1:13" ht="18" x14ac:dyDescent="0.25">
      <c r="A2377" s="150" t="s">
        <v>1939</v>
      </c>
      <c r="B2377" s="150"/>
      <c r="C2377" s="150"/>
      <c r="D2377" s="150"/>
      <c r="E2377" s="150"/>
      <c r="F2377" s="150"/>
      <c r="G2377" s="150"/>
      <c r="H2377" s="150"/>
      <c r="I2377" s="150"/>
      <c r="J2377" s="150"/>
      <c r="K2377" s="150"/>
      <c r="L2377" s="150"/>
      <c r="M2377" s="150"/>
    </row>
    <row r="2378" spans="1:13" ht="15.75" thickBot="1" x14ac:dyDescent="0.3">
      <c r="A2378" s="68"/>
      <c r="B2378" s="69"/>
      <c r="C2378" s="70"/>
      <c r="D2378" s="71"/>
      <c r="E2378" s="71"/>
      <c r="F2378" s="72"/>
      <c r="G2378" s="73"/>
      <c r="H2378" s="73"/>
      <c r="I2378" s="73"/>
      <c r="J2378" s="73"/>
      <c r="K2378" s="73"/>
      <c r="L2378" s="73"/>
      <c r="M2378" s="73"/>
    </row>
    <row r="2379" spans="1:13" ht="29.25" thickBot="1" x14ac:dyDescent="0.3">
      <c r="A2379" s="9" t="s">
        <v>0</v>
      </c>
      <c r="B2379" s="10" t="s">
        <v>1</v>
      </c>
      <c r="C2379" s="11" t="s">
        <v>2</v>
      </c>
      <c r="D2379" s="11" t="s">
        <v>3</v>
      </c>
      <c r="E2379" s="10" t="s">
        <v>4</v>
      </c>
      <c r="F2379" s="11" t="s">
        <v>5</v>
      </c>
      <c r="G2379" s="10" t="s">
        <v>6</v>
      </c>
      <c r="H2379" s="12" t="s">
        <v>7</v>
      </c>
      <c r="I2379" s="12" t="s">
        <v>8</v>
      </c>
      <c r="J2379" s="12" t="s">
        <v>9</v>
      </c>
      <c r="K2379" s="10" t="s">
        <v>10</v>
      </c>
      <c r="L2379" s="12" t="s">
        <v>11</v>
      </c>
      <c r="M2379" s="12" t="s">
        <v>12</v>
      </c>
    </row>
    <row r="2380" spans="1:13" ht="28.5" x14ac:dyDescent="0.25">
      <c r="A2380" s="20">
        <v>1392</v>
      </c>
      <c r="B2380" s="21" t="s">
        <v>1605</v>
      </c>
      <c r="C2380" s="22" t="s">
        <v>32</v>
      </c>
      <c r="D2380" s="40" t="s">
        <v>1161</v>
      </c>
      <c r="E2380" s="37" t="s">
        <v>314</v>
      </c>
      <c r="F2380" s="37" t="s">
        <v>34</v>
      </c>
      <c r="G2380" s="27">
        <v>22000</v>
      </c>
      <c r="H2380" s="26"/>
      <c r="I2380" s="19">
        <f t="shared" si="86"/>
        <v>631.4</v>
      </c>
      <c r="J2380" s="26">
        <f t="shared" si="87"/>
        <v>668.8</v>
      </c>
      <c r="K2380" s="26">
        <v>2555</v>
      </c>
      <c r="L2380" s="19">
        <f t="shared" si="84"/>
        <v>3855.2</v>
      </c>
      <c r="M2380" s="18">
        <f t="shared" si="85"/>
        <v>18144.8</v>
      </c>
    </row>
    <row r="2381" spans="1:13" ht="28.5" x14ac:dyDescent="0.25">
      <c r="A2381" s="20">
        <v>1393</v>
      </c>
      <c r="B2381" s="21" t="s">
        <v>1606</v>
      </c>
      <c r="C2381" s="22" t="s">
        <v>32</v>
      </c>
      <c r="D2381" s="40" t="s">
        <v>1161</v>
      </c>
      <c r="E2381" s="37" t="s">
        <v>314</v>
      </c>
      <c r="F2381" s="37" t="s">
        <v>27</v>
      </c>
      <c r="G2381" s="27">
        <v>22000</v>
      </c>
      <c r="H2381" s="26"/>
      <c r="I2381" s="19">
        <f t="shared" si="86"/>
        <v>631.4</v>
      </c>
      <c r="J2381" s="26">
        <f t="shared" si="87"/>
        <v>668.8</v>
      </c>
      <c r="K2381" s="26">
        <v>2590.12</v>
      </c>
      <c r="L2381" s="19">
        <f t="shared" si="84"/>
        <v>3890.3199999999997</v>
      </c>
      <c r="M2381" s="18">
        <f t="shared" si="85"/>
        <v>18109.68</v>
      </c>
    </row>
    <row r="2382" spans="1:13" ht="28.5" x14ac:dyDescent="0.25">
      <c r="A2382" s="20">
        <v>1394</v>
      </c>
      <c r="B2382" s="21" t="s">
        <v>1607</v>
      </c>
      <c r="C2382" s="22" t="s">
        <v>14</v>
      </c>
      <c r="D2382" s="40" t="s">
        <v>1161</v>
      </c>
      <c r="E2382" s="37" t="s">
        <v>314</v>
      </c>
      <c r="F2382" s="37" t="s">
        <v>27</v>
      </c>
      <c r="G2382" s="26">
        <v>22000</v>
      </c>
      <c r="H2382" s="43"/>
      <c r="I2382" s="19">
        <f t="shared" si="86"/>
        <v>631.4</v>
      </c>
      <c r="J2382" s="26">
        <f t="shared" si="87"/>
        <v>668.8</v>
      </c>
      <c r="K2382" s="43">
        <v>25</v>
      </c>
      <c r="L2382" s="19">
        <f t="shared" si="84"/>
        <v>1325.1999999999998</v>
      </c>
      <c r="M2382" s="18">
        <f t="shared" si="85"/>
        <v>20674.8</v>
      </c>
    </row>
    <row r="2383" spans="1:13" ht="28.5" x14ac:dyDescent="0.25">
      <c r="A2383" s="20">
        <v>1395</v>
      </c>
      <c r="B2383" s="21" t="s">
        <v>1608</v>
      </c>
      <c r="C2383" s="22" t="s">
        <v>32</v>
      </c>
      <c r="D2383" s="40" t="s">
        <v>1161</v>
      </c>
      <c r="E2383" s="37" t="s">
        <v>314</v>
      </c>
      <c r="F2383" s="37" t="s">
        <v>27</v>
      </c>
      <c r="G2383" s="27">
        <v>36000</v>
      </c>
      <c r="H2383" s="26"/>
      <c r="I2383" s="19">
        <f t="shared" si="86"/>
        <v>1033.2</v>
      </c>
      <c r="J2383" s="26">
        <f t="shared" si="87"/>
        <v>1094.4000000000001</v>
      </c>
      <c r="K2383" s="26">
        <v>25</v>
      </c>
      <c r="L2383" s="19">
        <f t="shared" si="84"/>
        <v>2152.6000000000004</v>
      </c>
      <c r="M2383" s="18">
        <f t="shared" si="85"/>
        <v>33847.4</v>
      </c>
    </row>
    <row r="2384" spans="1:13" ht="28.5" x14ac:dyDescent="0.25">
      <c r="A2384" s="20">
        <v>1396</v>
      </c>
      <c r="B2384" s="21" t="s">
        <v>1609</v>
      </c>
      <c r="C2384" s="22" t="s">
        <v>14</v>
      </c>
      <c r="D2384" s="40" t="s">
        <v>1161</v>
      </c>
      <c r="E2384" s="37" t="s">
        <v>314</v>
      </c>
      <c r="F2384" s="37" t="s">
        <v>27</v>
      </c>
      <c r="G2384" s="25">
        <v>22000</v>
      </c>
      <c r="H2384" s="43"/>
      <c r="I2384" s="19">
        <f t="shared" si="86"/>
        <v>631.4</v>
      </c>
      <c r="J2384" s="26">
        <f t="shared" si="87"/>
        <v>668.8</v>
      </c>
      <c r="K2384" s="26">
        <v>25</v>
      </c>
      <c r="L2384" s="19">
        <f t="shared" si="84"/>
        <v>1325.1999999999998</v>
      </c>
      <c r="M2384" s="18">
        <f t="shared" si="85"/>
        <v>20674.8</v>
      </c>
    </row>
    <row r="2385" spans="1:13" ht="28.5" x14ac:dyDescent="0.25">
      <c r="A2385" s="20">
        <v>1397</v>
      </c>
      <c r="B2385" s="21" t="s">
        <v>1610</v>
      </c>
      <c r="C2385" s="22" t="s">
        <v>32</v>
      </c>
      <c r="D2385" s="40" t="s">
        <v>1161</v>
      </c>
      <c r="E2385" s="37" t="s">
        <v>314</v>
      </c>
      <c r="F2385" s="37" t="s">
        <v>27</v>
      </c>
      <c r="G2385" s="27">
        <v>22000</v>
      </c>
      <c r="H2385" s="26"/>
      <c r="I2385" s="19">
        <f t="shared" si="86"/>
        <v>631.4</v>
      </c>
      <c r="J2385" s="26">
        <f t="shared" si="87"/>
        <v>668.8</v>
      </c>
      <c r="K2385" s="26">
        <v>174.76</v>
      </c>
      <c r="L2385" s="19">
        <f t="shared" si="84"/>
        <v>1474.9599999999998</v>
      </c>
      <c r="M2385" s="18">
        <f t="shared" si="85"/>
        <v>20525.04</v>
      </c>
    </row>
    <row r="2386" spans="1:13" ht="28.5" x14ac:dyDescent="0.25">
      <c r="A2386" s="20">
        <v>1398</v>
      </c>
      <c r="B2386" s="21" t="s">
        <v>1611</v>
      </c>
      <c r="C2386" s="22" t="s">
        <v>32</v>
      </c>
      <c r="D2386" s="40" t="s">
        <v>1161</v>
      </c>
      <c r="E2386" s="37" t="s">
        <v>314</v>
      </c>
      <c r="F2386" s="37" t="s">
        <v>27</v>
      </c>
      <c r="G2386" s="27">
        <v>22000</v>
      </c>
      <c r="H2386" s="26"/>
      <c r="I2386" s="19">
        <f t="shared" si="86"/>
        <v>631.4</v>
      </c>
      <c r="J2386" s="26">
        <f t="shared" si="87"/>
        <v>668.8</v>
      </c>
      <c r="K2386" s="26">
        <v>25</v>
      </c>
      <c r="L2386" s="19">
        <f t="shared" si="84"/>
        <v>1325.1999999999998</v>
      </c>
      <c r="M2386" s="18">
        <f t="shared" si="85"/>
        <v>20674.8</v>
      </c>
    </row>
    <row r="2387" spans="1:13" ht="28.5" x14ac:dyDescent="0.25">
      <c r="A2387" s="20">
        <v>1399</v>
      </c>
      <c r="B2387" s="21" t="s">
        <v>1612</v>
      </c>
      <c r="C2387" s="22" t="s">
        <v>32</v>
      </c>
      <c r="D2387" s="40" t="s">
        <v>1161</v>
      </c>
      <c r="E2387" s="37" t="s">
        <v>314</v>
      </c>
      <c r="F2387" s="37" t="s">
        <v>27</v>
      </c>
      <c r="G2387" s="27">
        <v>22000</v>
      </c>
      <c r="H2387" s="26"/>
      <c r="I2387" s="19">
        <f t="shared" si="86"/>
        <v>631.4</v>
      </c>
      <c r="J2387" s="26">
        <f t="shared" si="87"/>
        <v>668.8</v>
      </c>
      <c r="K2387" s="26">
        <v>25</v>
      </c>
      <c r="L2387" s="19">
        <f t="shared" si="84"/>
        <v>1325.1999999999998</v>
      </c>
      <c r="M2387" s="18">
        <f t="shared" si="85"/>
        <v>20674.8</v>
      </c>
    </row>
    <row r="2388" spans="1:13" ht="42.75" x14ac:dyDescent="0.25">
      <c r="A2388" s="20">
        <v>1400</v>
      </c>
      <c r="B2388" s="21" t="s">
        <v>1613</v>
      </c>
      <c r="C2388" s="22" t="s">
        <v>14</v>
      </c>
      <c r="D2388" s="40" t="s">
        <v>1161</v>
      </c>
      <c r="E2388" s="37" t="s">
        <v>314</v>
      </c>
      <c r="F2388" s="37" t="s">
        <v>34</v>
      </c>
      <c r="G2388" s="27">
        <v>22000</v>
      </c>
      <c r="H2388" s="26"/>
      <c r="I2388" s="19">
        <f t="shared" si="86"/>
        <v>631.4</v>
      </c>
      <c r="J2388" s="26">
        <f t="shared" si="87"/>
        <v>668.8</v>
      </c>
      <c r="K2388" s="26">
        <v>25</v>
      </c>
      <c r="L2388" s="19">
        <f t="shared" si="84"/>
        <v>1325.1999999999998</v>
      </c>
      <c r="M2388" s="18">
        <f t="shared" si="85"/>
        <v>20674.8</v>
      </c>
    </row>
    <row r="2389" spans="1:13" ht="28.5" x14ac:dyDescent="0.25">
      <c r="A2389" s="20">
        <v>1401</v>
      </c>
      <c r="B2389" s="21" t="s">
        <v>1614</v>
      </c>
      <c r="C2389" s="22" t="s">
        <v>14</v>
      </c>
      <c r="D2389" s="40" t="s">
        <v>1161</v>
      </c>
      <c r="E2389" s="37" t="s">
        <v>314</v>
      </c>
      <c r="F2389" s="37" t="s">
        <v>27</v>
      </c>
      <c r="G2389" s="27">
        <v>22000</v>
      </c>
      <c r="H2389" s="26"/>
      <c r="I2389" s="19">
        <f t="shared" si="86"/>
        <v>631.4</v>
      </c>
      <c r="J2389" s="26">
        <f t="shared" si="87"/>
        <v>668.8</v>
      </c>
      <c r="K2389" s="26">
        <v>1215.1199999999999</v>
      </c>
      <c r="L2389" s="19">
        <f t="shared" si="84"/>
        <v>2515.3199999999997</v>
      </c>
      <c r="M2389" s="18">
        <f t="shared" si="85"/>
        <v>19484.68</v>
      </c>
    </row>
    <row r="2390" spans="1:13" ht="42.75" x14ac:dyDescent="0.25">
      <c r="A2390" s="20">
        <v>1402</v>
      </c>
      <c r="B2390" s="21" t="s">
        <v>1615</v>
      </c>
      <c r="C2390" s="22" t="s">
        <v>14</v>
      </c>
      <c r="D2390" s="40" t="s">
        <v>1161</v>
      </c>
      <c r="E2390" s="37" t="s">
        <v>314</v>
      </c>
      <c r="F2390" s="37" t="s">
        <v>34</v>
      </c>
      <c r="G2390" s="27">
        <v>22000</v>
      </c>
      <c r="H2390" s="26"/>
      <c r="I2390" s="19">
        <f t="shared" si="86"/>
        <v>631.4</v>
      </c>
      <c r="J2390" s="26">
        <f t="shared" si="87"/>
        <v>668.8</v>
      </c>
      <c r="K2390" s="26">
        <v>474.28</v>
      </c>
      <c r="L2390" s="19">
        <f t="shared" si="84"/>
        <v>1774.4799999999998</v>
      </c>
      <c r="M2390" s="18">
        <f t="shared" si="85"/>
        <v>20225.52</v>
      </c>
    </row>
    <row r="2391" spans="1:13" ht="28.5" x14ac:dyDescent="0.25">
      <c r="A2391" s="20">
        <v>1403</v>
      </c>
      <c r="B2391" s="21" t="s">
        <v>1616</v>
      </c>
      <c r="C2391" s="22" t="s">
        <v>14</v>
      </c>
      <c r="D2391" s="40" t="s">
        <v>1161</v>
      </c>
      <c r="E2391" s="37" t="s">
        <v>314</v>
      </c>
      <c r="F2391" s="37" t="s">
        <v>27</v>
      </c>
      <c r="G2391" s="27">
        <v>22000</v>
      </c>
      <c r="H2391" s="26"/>
      <c r="I2391" s="19">
        <f t="shared" si="86"/>
        <v>631.4</v>
      </c>
      <c r="J2391" s="26">
        <f t="shared" si="87"/>
        <v>668.8</v>
      </c>
      <c r="K2391" s="26">
        <v>130</v>
      </c>
      <c r="L2391" s="19">
        <f t="shared" si="84"/>
        <v>1430.1999999999998</v>
      </c>
      <c r="M2391" s="18">
        <f t="shared" si="85"/>
        <v>20569.8</v>
      </c>
    </row>
    <row r="2392" spans="1:13" ht="28.5" x14ac:dyDescent="0.25">
      <c r="A2392" s="20">
        <v>1404</v>
      </c>
      <c r="B2392" s="21" t="s">
        <v>1617</v>
      </c>
      <c r="C2392" s="22" t="s">
        <v>14</v>
      </c>
      <c r="D2392" s="40" t="s">
        <v>1161</v>
      </c>
      <c r="E2392" s="37" t="s">
        <v>314</v>
      </c>
      <c r="F2392" s="37" t="s">
        <v>27</v>
      </c>
      <c r="G2392" s="27">
        <v>22000</v>
      </c>
      <c r="H2392" s="26"/>
      <c r="I2392" s="19">
        <f t="shared" si="86"/>
        <v>631.4</v>
      </c>
      <c r="J2392" s="26">
        <f t="shared" si="87"/>
        <v>668.8</v>
      </c>
      <c r="K2392" s="26">
        <v>25</v>
      </c>
      <c r="L2392" s="19">
        <f t="shared" si="84"/>
        <v>1325.1999999999998</v>
      </c>
      <c r="M2392" s="18">
        <f t="shared" si="85"/>
        <v>20674.8</v>
      </c>
    </row>
    <row r="2393" spans="1:13" ht="28.5" x14ac:dyDescent="0.25">
      <c r="A2393" s="20">
        <v>1405</v>
      </c>
      <c r="B2393" s="21" t="s">
        <v>1618</v>
      </c>
      <c r="C2393" s="22" t="s">
        <v>14</v>
      </c>
      <c r="D2393" s="40" t="s">
        <v>1161</v>
      </c>
      <c r="E2393" s="37" t="s">
        <v>314</v>
      </c>
      <c r="F2393" s="37" t="s">
        <v>27</v>
      </c>
      <c r="G2393" s="27">
        <v>36000</v>
      </c>
      <c r="H2393" s="26"/>
      <c r="I2393" s="19">
        <f t="shared" si="86"/>
        <v>1033.2</v>
      </c>
      <c r="J2393" s="26">
        <f t="shared" si="87"/>
        <v>1094.4000000000001</v>
      </c>
      <c r="K2393" s="26">
        <v>899.85</v>
      </c>
      <c r="L2393" s="19">
        <f t="shared" si="84"/>
        <v>3027.4500000000003</v>
      </c>
      <c r="M2393" s="18">
        <f t="shared" si="85"/>
        <v>32972.550000000003</v>
      </c>
    </row>
    <row r="2394" spans="1:13" ht="28.5" x14ac:dyDescent="0.25">
      <c r="A2394" s="20">
        <v>1406</v>
      </c>
      <c r="B2394" s="21" t="s">
        <v>1619</v>
      </c>
      <c r="C2394" s="22" t="s">
        <v>14</v>
      </c>
      <c r="D2394" s="40" t="s">
        <v>1161</v>
      </c>
      <c r="E2394" s="37" t="s">
        <v>314</v>
      </c>
      <c r="F2394" s="37" t="s">
        <v>27</v>
      </c>
      <c r="G2394" s="27">
        <v>22000</v>
      </c>
      <c r="H2394" s="26"/>
      <c r="I2394" s="19">
        <f t="shared" si="86"/>
        <v>631.4</v>
      </c>
      <c r="J2394" s="26">
        <f t="shared" si="87"/>
        <v>668.8</v>
      </c>
      <c r="K2394" s="26">
        <v>1049.6099999999999</v>
      </c>
      <c r="L2394" s="19">
        <f t="shared" si="84"/>
        <v>2349.8099999999995</v>
      </c>
      <c r="M2394" s="18">
        <f t="shared" si="85"/>
        <v>19650.190000000002</v>
      </c>
    </row>
    <row r="2395" spans="1:13" ht="28.5" x14ac:dyDescent="0.25">
      <c r="A2395" s="20">
        <v>1407</v>
      </c>
      <c r="B2395" s="21" t="s">
        <v>1620</v>
      </c>
      <c r="C2395" s="22" t="s">
        <v>14</v>
      </c>
      <c r="D2395" s="40" t="s">
        <v>1161</v>
      </c>
      <c r="E2395" s="37" t="s">
        <v>314</v>
      </c>
      <c r="F2395" s="37" t="s">
        <v>27</v>
      </c>
      <c r="G2395" s="27">
        <v>10000</v>
      </c>
      <c r="H2395" s="26"/>
      <c r="I2395" s="19">
        <f t="shared" si="86"/>
        <v>287</v>
      </c>
      <c r="J2395" s="26">
        <f t="shared" si="87"/>
        <v>304</v>
      </c>
      <c r="K2395" s="26">
        <v>25</v>
      </c>
      <c r="L2395" s="19">
        <f t="shared" si="84"/>
        <v>616</v>
      </c>
      <c r="M2395" s="18">
        <f t="shared" si="85"/>
        <v>9384</v>
      </c>
    </row>
    <row r="2396" spans="1:13" ht="28.5" x14ac:dyDescent="0.25">
      <c r="A2396" s="20">
        <v>1408</v>
      </c>
      <c r="B2396" s="21" t="s">
        <v>1621</v>
      </c>
      <c r="C2396" s="22" t="s">
        <v>14</v>
      </c>
      <c r="D2396" s="40" t="s">
        <v>1161</v>
      </c>
      <c r="E2396" s="37" t="s">
        <v>314</v>
      </c>
      <c r="F2396" s="37" t="s">
        <v>27</v>
      </c>
      <c r="G2396" s="27">
        <v>22000</v>
      </c>
      <c r="H2396" s="26"/>
      <c r="I2396" s="19">
        <f t="shared" si="86"/>
        <v>631.4</v>
      </c>
      <c r="J2396" s="26">
        <f t="shared" si="87"/>
        <v>668.8</v>
      </c>
      <c r="K2396" s="26">
        <v>25</v>
      </c>
      <c r="L2396" s="19">
        <f t="shared" si="84"/>
        <v>1325.1999999999998</v>
      </c>
      <c r="M2396" s="18">
        <f t="shared" si="85"/>
        <v>20674.8</v>
      </c>
    </row>
    <row r="2397" spans="1:13" ht="28.5" x14ac:dyDescent="0.25">
      <c r="A2397" s="20">
        <v>1409</v>
      </c>
      <c r="B2397" s="21" t="s">
        <v>1622</v>
      </c>
      <c r="C2397" s="22" t="s">
        <v>14</v>
      </c>
      <c r="D2397" s="40" t="s">
        <v>1161</v>
      </c>
      <c r="E2397" s="37" t="s">
        <v>314</v>
      </c>
      <c r="F2397" s="37" t="s">
        <v>27</v>
      </c>
      <c r="G2397" s="27">
        <v>22000</v>
      </c>
      <c r="H2397" s="26"/>
      <c r="I2397" s="19">
        <f t="shared" si="86"/>
        <v>631.4</v>
      </c>
      <c r="J2397" s="26">
        <f t="shared" si="87"/>
        <v>668.8</v>
      </c>
      <c r="K2397" s="26">
        <v>25</v>
      </c>
      <c r="L2397" s="19">
        <f t="shared" si="84"/>
        <v>1325.1999999999998</v>
      </c>
      <c r="M2397" s="18">
        <f t="shared" si="85"/>
        <v>20674.8</v>
      </c>
    </row>
    <row r="2398" spans="1:13" ht="28.5" x14ac:dyDescent="0.25">
      <c r="A2398" s="20">
        <v>1410</v>
      </c>
      <c r="B2398" s="21" t="s">
        <v>1623</v>
      </c>
      <c r="C2398" s="22" t="s">
        <v>32</v>
      </c>
      <c r="D2398" s="40" t="s">
        <v>1161</v>
      </c>
      <c r="E2398" s="37" t="s">
        <v>314</v>
      </c>
      <c r="F2398" s="37" t="s">
        <v>27</v>
      </c>
      <c r="G2398" s="27">
        <v>22000</v>
      </c>
      <c r="H2398" s="26"/>
      <c r="I2398" s="19">
        <f t="shared" si="86"/>
        <v>631.4</v>
      </c>
      <c r="J2398" s="26">
        <f t="shared" si="87"/>
        <v>668.8</v>
      </c>
      <c r="K2398" s="26">
        <v>25</v>
      </c>
      <c r="L2398" s="19">
        <f t="shared" ref="L2398:L2499" si="88">+H2398+I2398+J2398+K2398</f>
        <v>1325.1999999999998</v>
      </c>
      <c r="M2398" s="18">
        <f t="shared" ref="M2398:M2499" si="89">+G2398-L2398</f>
        <v>20674.8</v>
      </c>
    </row>
    <row r="2399" spans="1:13" ht="28.5" x14ac:dyDescent="0.25">
      <c r="A2399" s="20">
        <v>1411</v>
      </c>
      <c r="B2399" s="21" t="s">
        <v>1624</v>
      </c>
      <c r="C2399" s="22" t="s">
        <v>32</v>
      </c>
      <c r="D2399" s="40" t="s">
        <v>1161</v>
      </c>
      <c r="E2399" s="37" t="s">
        <v>314</v>
      </c>
      <c r="F2399" s="37" t="s">
        <v>27</v>
      </c>
      <c r="G2399" s="27">
        <v>22000</v>
      </c>
      <c r="H2399" s="26"/>
      <c r="I2399" s="19">
        <f t="shared" si="86"/>
        <v>631.4</v>
      </c>
      <c r="J2399" s="26">
        <f t="shared" si="87"/>
        <v>668.8</v>
      </c>
      <c r="K2399" s="26">
        <v>25</v>
      </c>
      <c r="L2399" s="19">
        <f t="shared" si="88"/>
        <v>1325.1999999999998</v>
      </c>
      <c r="M2399" s="18">
        <f t="shared" si="89"/>
        <v>20674.8</v>
      </c>
    </row>
    <row r="2400" spans="1:13" ht="28.5" x14ac:dyDescent="0.25">
      <c r="A2400" s="20">
        <v>1412</v>
      </c>
      <c r="B2400" s="21" t="s">
        <v>1625</v>
      </c>
      <c r="C2400" s="22" t="s">
        <v>32</v>
      </c>
      <c r="D2400" s="40" t="s">
        <v>1161</v>
      </c>
      <c r="E2400" s="37" t="s">
        <v>314</v>
      </c>
      <c r="F2400" s="37" t="s">
        <v>27</v>
      </c>
      <c r="G2400" s="27">
        <v>14356.65</v>
      </c>
      <c r="H2400" s="26"/>
      <c r="I2400" s="26">
        <f>+G2400*2.87%</f>
        <v>412.03585499999997</v>
      </c>
      <c r="J2400" s="26">
        <f>+G2400*3.04%</f>
        <v>436.44216</v>
      </c>
      <c r="K2400" s="26">
        <v>2738.93</v>
      </c>
      <c r="L2400" s="26">
        <f>+H2400+I2400+J2400+K2400</f>
        <v>3587.408015</v>
      </c>
      <c r="M2400" s="27">
        <f>+G2400-L2400</f>
        <v>10769.241985000001</v>
      </c>
    </row>
    <row r="2401" spans="1:13" s="109" customFormat="1" x14ac:dyDescent="0.25">
      <c r="A2401" s="92"/>
      <c r="B2401" s="93"/>
      <c r="C2401" s="94"/>
      <c r="D2401" s="95"/>
      <c r="E2401" s="96"/>
      <c r="F2401" s="96"/>
      <c r="G2401" s="97"/>
      <c r="H2401" s="98"/>
      <c r="I2401" s="98"/>
      <c r="J2401" s="98"/>
      <c r="K2401" s="98"/>
      <c r="L2401" s="98"/>
      <c r="M2401" s="97"/>
    </row>
    <row r="2402" spans="1:13" s="109" customFormat="1" x14ac:dyDescent="0.25">
      <c r="A2402" s="92"/>
      <c r="B2402" s="93"/>
      <c r="C2402" s="94"/>
      <c r="D2402" s="95"/>
      <c r="E2402" s="96"/>
      <c r="F2402" s="96"/>
      <c r="G2402" s="97"/>
      <c r="H2402" s="98"/>
      <c r="I2402" s="98"/>
      <c r="J2402" s="98"/>
      <c r="K2402" s="98"/>
      <c r="L2402" s="98"/>
      <c r="M2402" s="97"/>
    </row>
    <row r="2403" spans="1:13" s="109" customFormat="1" x14ac:dyDescent="0.25">
      <c r="A2403" s="92"/>
      <c r="B2403" s="93"/>
      <c r="C2403" s="94"/>
      <c r="D2403" s="95"/>
      <c r="E2403" s="96"/>
      <c r="F2403" s="96"/>
      <c r="G2403" s="97"/>
      <c r="H2403" s="98"/>
      <c r="I2403" s="98"/>
      <c r="J2403" s="98"/>
      <c r="K2403" s="98"/>
      <c r="L2403" s="98"/>
      <c r="M2403" s="97"/>
    </row>
    <row r="2404" spans="1:13" s="109" customFormat="1" ht="18" x14ac:dyDescent="0.25">
      <c r="A2404" s="149" t="s">
        <v>1935</v>
      </c>
      <c r="B2404" s="149"/>
      <c r="C2404" s="149"/>
      <c r="D2404" s="149"/>
      <c r="E2404" s="149"/>
      <c r="F2404" s="149"/>
      <c r="G2404" s="149"/>
      <c r="H2404" s="149"/>
      <c r="I2404" s="149"/>
      <c r="J2404" s="149"/>
      <c r="K2404" s="149"/>
      <c r="L2404" s="149"/>
      <c r="M2404" s="149"/>
    </row>
    <row r="2405" spans="1:13" s="109" customFormat="1" ht="18" x14ac:dyDescent="0.25">
      <c r="A2405" s="149" t="s">
        <v>1936</v>
      </c>
      <c r="B2405" s="149"/>
      <c r="C2405" s="149"/>
      <c r="D2405" s="149"/>
      <c r="E2405" s="149"/>
      <c r="F2405" s="149"/>
      <c r="G2405" s="149"/>
      <c r="H2405" s="149"/>
      <c r="I2405" s="149"/>
      <c r="J2405" s="149"/>
      <c r="K2405" s="149"/>
      <c r="L2405" s="149"/>
      <c r="M2405" s="149"/>
    </row>
    <row r="2406" spans="1:13" s="109" customFormat="1" ht="18" x14ac:dyDescent="0.25">
      <c r="A2406" s="149" t="s">
        <v>1937</v>
      </c>
      <c r="B2406" s="149"/>
      <c r="C2406" s="149"/>
      <c r="D2406" s="149"/>
      <c r="E2406" s="149"/>
      <c r="F2406" s="149"/>
      <c r="G2406" s="149"/>
      <c r="H2406" s="149"/>
      <c r="I2406" s="149"/>
      <c r="J2406" s="149"/>
      <c r="K2406" s="149"/>
      <c r="L2406" s="149"/>
      <c r="M2406" s="149"/>
    </row>
    <row r="2407" spans="1:13" s="109" customFormat="1" x14ac:dyDescent="0.25">
      <c r="A2407" s="68"/>
      <c r="B2407" s="69"/>
      <c r="C2407" s="70"/>
      <c r="D2407" s="71"/>
      <c r="E2407" s="71"/>
      <c r="F2407" s="72"/>
      <c r="G2407" s="73"/>
      <c r="H2407" s="73"/>
      <c r="I2407" s="73"/>
      <c r="J2407" s="73"/>
      <c r="K2407" s="73"/>
      <c r="L2407" s="73"/>
      <c r="M2407" s="73"/>
    </row>
    <row r="2408" spans="1:13" s="109" customFormat="1" ht="18" x14ac:dyDescent="0.25">
      <c r="A2408" s="149" t="s">
        <v>1938</v>
      </c>
      <c r="B2408" s="149"/>
      <c r="C2408" s="149"/>
      <c r="D2408" s="149"/>
      <c r="E2408" s="149"/>
      <c r="F2408" s="149"/>
      <c r="G2408" s="149"/>
      <c r="H2408" s="149"/>
      <c r="I2408" s="149"/>
      <c r="J2408" s="149"/>
      <c r="K2408" s="149"/>
      <c r="L2408" s="149"/>
      <c r="M2408" s="149"/>
    </row>
    <row r="2409" spans="1:13" s="109" customFormat="1" ht="18" x14ac:dyDescent="0.25">
      <c r="A2409" s="149" t="s">
        <v>1940</v>
      </c>
      <c r="B2409" s="149"/>
      <c r="C2409" s="149"/>
      <c r="D2409" s="149"/>
      <c r="E2409" s="149"/>
      <c r="F2409" s="149"/>
      <c r="G2409" s="149"/>
      <c r="H2409" s="149"/>
      <c r="I2409" s="149"/>
      <c r="J2409" s="149"/>
      <c r="K2409" s="149"/>
      <c r="L2409" s="149"/>
      <c r="M2409" s="149"/>
    </row>
    <row r="2410" spans="1:13" s="109" customFormat="1" x14ac:dyDescent="0.25">
      <c r="A2410" s="68"/>
      <c r="B2410" s="69"/>
      <c r="C2410" s="70"/>
      <c r="D2410" s="71"/>
      <c r="E2410" s="71"/>
      <c r="F2410" s="72"/>
      <c r="G2410" s="73"/>
      <c r="H2410" s="73"/>
      <c r="I2410" s="73"/>
      <c r="J2410" s="73"/>
      <c r="K2410" s="73"/>
      <c r="L2410" s="73"/>
      <c r="M2410" s="73"/>
    </row>
    <row r="2411" spans="1:13" s="109" customFormat="1" ht="18" x14ac:dyDescent="0.25">
      <c r="A2411" s="150" t="s">
        <v>1939</v>
      </c>
      <c r="B2411" s="150"/>
      <c r="C2411" s="150"/>
      <c r="D2411" s="150"/>
      <c r="E2411" s="150"/>
      <c r="F2411" s="150"/>
      <c r="G2411" s="150"/>
      <c r="H2411" s="150"/>
      <c r="I2411" s="150"/>
      <c r="J2411" s="150"/>
      <c r="K2411" s="150"/>
      <c r="L2411" s="150"/>
      <c r="M2411" s="150"/>
    </row>
    <row r="2412" spans="1:13" s="109" customFormat="1" ht="15.75" thickBot="1" x14ac:dyDescent="0.3">
      <c r="A2412" s="68"/>
      <c r="B2412" s="69"/>
      <c r="C2412" s="70"/>
      <c r="D2412" s="71"/>
      <c r="E2412" s="71"/>
      <c r="F2412" s="72"/>
      <c r="G2412" s="73"/>
      <c r="H2412" s="73"/>
      <c r="I2412" s="73"/>
      <c r="J2412" s="73"/>
      <c r="K2412" s="73"/>
      <c r="L2412" s="73"/>
      <c r="M2412" s="73"/>
    </row>
    <row r="2413" spans="1:13" s="109" customFormat="1" ht="29.25" thickBot="1" x14ac:dyDescent="0.3">
      <c r="A2413" s="9" t="s">
        <v>0</v>
      </c>
      <c r="B2413" s="10" t="s">
        <v>1</v>
      </c>
      <c r="C2413" s="11" t="s">
        <v>2</v>
      </c>
      <c r="D2413" s="11" t="s">
        <v>3</v>
      </c>
      <c r="E2413" s="10" t="s">
        <v>4</v>
      </c>
      <c r="F2413" s="11" t="s">
        <v>5</v>
      </c>
      <c r="G2413" s="10" t="s">
        <v>6</v>
      </c>
      <c r="H2413" s="12" t="s">
        <v>7</v>
      </c>
      <c r="I2413" s="12" t="s">
        <v>8</v>
      </c>
      <c r="J2413" s="12" t="s">
        <v>9</v>
      </c>
      <c r="K2413" s="10" t="s">
        <v>10</v>
      </c>
      <c r="L2413" s="12" t="s">
        <v>11</v>
      </c>
      <c r="M2413" s="12" t="s">
        <v>12</v>
      </c>
    </row>
    <row r="2414" spans="1:13" ht="28.5" x14ac:dyDescent="0.25">
      <c r="A2414" s="13">
        <v>1413</v>
      </c>
      <c r="B2414" s="14" t="s">
        <v>1626</v>
      </c>
      <c r="C2414" s="15" t="s">
        <v>32</v>
      </c>
      <c r="D2414" s="82" t="s">
        <v>1161</v>
      </c>
      <c r="E2414" s="74" t="s">
        <v>314</v>
      </c>
      <c r="F2414" s="74" t="s">
        <v>34</v>
      </c>
      <c r="G2414" s="18">
        <v>22000</v>
      </c>
      <c r="H2414" s="19"/>
      <c r="I2414" s="19">
        <f t="shared" ref="I2414:I2501" si="90">+G2414*2.87%</f>
        <v>631.4</v>
      </c>
      <c r="J2414" s="19">
        <f t="shared" ref="J2414:J2501" si="91">+G2414*3.04%</f>
        <v>668.8</v>
      </c>
      <c r="K2414" s="19">
        <v>624.04</v>
      </c>
      <c r="L2414" s="19">
        <f t="shared" si="88"/>
        <v>1924.2399999999998</v>
      </c>
      <c r="M2414" s="18">
        <f t="shared" si="89"/>
        <v>20075.760000000002</v>
      </c>
    </row>
    <row r="2415" spans="1:13" ht="28.5" x14ac:dyDescent="0.25">
      <c r="A2415" s="20">
        <v>1414</v>
      </c>
      <c r="B2415" s="21" t="s">
        <v>1627</v>
      </c>
      <c r="C2415" s="22" t="s">
        <v>32</v>
      </c>
      <c r="D2415" s="40" t="s">
        <v>1161</v>
      </c>
      <c r="E2415" s="37" t="s">
        <v>314</v>
      </c>
      <c r="F2415" s="37" t="s">
        <v>27</v>
      </c>
      <c r="G2415" s="27">
        <v>22000</v>
      </c>
      <c r="H2415" s="26"/>
      <c r="I2415" s="19">
        <f t="shared" si="90"/>
        <v>631.4</v>
      </c>
      <c r="J2415" s="26">
        <f t="shared" si="91"/>
        <v>668.8</v>
      </c>
      <c r="K2415" s="26">
        <v>130</v>
      </c>
      <c r="L2415" s="19">
        <f t="shared" si="88"/>
        <v>1430.1999999999998</v>
      </c>
      <c r="M2415" s="18">
        <f t="shared" si="89"/>
        <v>20569.8</v>
      </c>
    </row>
    <row r="2416" spans="1:13" ht="42.75" x14ac:dyDescent="0.25">
      <c r="A2416" s="20">
        <v>1415</v>
      </c>
      <c r="B2416" s="21" t="s">
        <v>1628</v>
      </c>
      <c r="C2416" s="22" t="s">
        <v>32</v>
      </c>
      <c r="D2416" s="40" t="s">
        <v>1161</v>
      </c>
      <c r="E2416" s="37" t="s">
        <v>314</v>
      </c>
      <c r="F2416" s="37" t="s">
        <v>34</v>
      </c>
      <c r="G2416" s="27">
        <v>22000</v>
      </c>
      <c r="H2416" s="26"/>
      <c r="I2416" s="19">
        <f t="shared" si="90"/>
        <v>631.4</v>
      </c>
      <c r="J2416" s="26">
        <f t="shared" si="91"/>
        <v>668.8</v>
      </c>
      <c r="K2416" s="26">
        <v>1740.4</v>
      </c>
      <c r="L2416" s="19">
        <f t="shared" si="88"/>
        <v>3040.6</v>
      </c>
      <c r="M2416" s="18">
        <f t="shared" si="89"/>
        <v>18959.400000000001</v>
      </c>
    </row>
    <row r="2417" spans="1:13" ht="28.5" x14ac:dyDescent="0.25">
      <c r="A2417" s="20">
        <v>1416</v>
      </c>
      <c r="B2417" s="21" t="s">
        <v>1629</v>
      </c>
      <c r="C2417" s="22" t="s">
        <v>32</v>
      </c>
      <c r="D2417" s="40" t="s">
        <v>1161</v>
      </c>
      <c r="E2417" s="37" t="s">
        <v>314</v>
      </c>
      <c r="F2417" s="37" t="s">
        <v>27</v>
      </c>
      <c r="G2417" s="27">
        <v>22000</v>
      </c>
      <c r="H2417" s="26"/>
      <c r="I2417" s="19">
        <f t="shared" si="90"/>
        <v>631.4</v>
      </c>
      <c r="J2417" s="26">
        <f t="shared" si="91"/>
        <v>668.8</v>
      </c>
      <c r="K2417" s="26">
        <v>25</v>
      </c>
      <c r="L2417" s="19">
        <f t="shared" si="88"/>
        <v>1325.1999999999998</v>
      </c>
      <c r="M2417" s="18">
        <f t="shared" si="89"/>
        <v>20674.8</v>
      </c>
    </row>
    <row r="2418" spans="1:13" ht="28.5" x14ac:dyDescent="0.25">
      <c r="A2418" s="20">
        <v>1417</v>
      </c>
      <c r="B2418" s="21" t="s">
        <v>1630</v>
      </c>
      <c r="C2418" s="22" t="s">
        <v>32</v>
      </c>
      <c r="D2418" s="40" t="s">
        <v>1161</v>
      </c>
      <c r="E2418" s="37" t="s">
        <v>314</v>
      </c>
      <c r="F2418" s="37" t="s">
        <v>27</v>
      </c>
      <c r="G2418" s="26">
        <v>22000</v>
      </c>
      <c r="H2418" s="43"/>
      <c r="I2418" s="19">
        <f t="shared" si="90"/>
        <v>631.4</v>
      </c>
      <c r="J2418" s="26">
        <f t="shared" si="91"/>
        <v>668.8</v>
      </c>
      <c r="K2418" s="43">
        <v>25</v>
      </c>
      <c r="L2418" s="19">
        <f t="shared" si="88"/>
        <v>1325.1999999999998</v>
      </c>
      <c r="M2418" s="18">
        <f t="shared" si="89"/>
        <v>20674.8</v>
      </c>
    </row>
    <row r="2419" spans="1:13" ht="28.5" x14ac:dyDescent="0.25">
      <c r="A2419" s="20">
        <v>1418</v>
      </c>
      <c r="B2419" s="21" t="s">
        <v>1631</v>
      </c>
      <c r="C2419" s="22" t="s">
        <v>32</v>
      </c>
      <c r="D2419" s="40" t="s">
        <v>1161</v>
      </c>
      <c r="E2419" s="37" t="s">
        <v>314</v>
      </c>
      <c r="F2419" s="37" t="s">
        <v>27</v>
      </c>
      <c r="G2419" s="27">
        <v>22000</v>
      </c>
      <c r="H2419" s="26"/>
      <c r="I2419" s="19">
        <f t="shared" si="90"/>
        <v>631.4</v>
      </c>
      <c r="J2419" s="26">
        <f t="shared" si="91"/>
        <v>668.8</v>
      </c>
      <c r="K2419" s="26">
        <v>25</v>
      </c>
      <c r="L2419" s="19">
        <f t="shared" si="88"/>
        <v>1325.1999999999998</v>
      </c>
      <c r="M2419" s="18">
        <f t="shared" si="89"/>
        <v>20674.8</v>
      </c>
    </row>
    <row r="2420" spans="1:13" ht="28.5" x14ac:dyDescent="0.25">
      <c r="A2420" s="20">
        <v>1419</v>
      </c>
      <c r="B2420" s="21" t="s">
        <v>1632</v>
      </c>
      <c r="C2420" s="22" t="s">
        <v>14</v>
      </c>
      <c r="D2420" s="40" t="s">
        <v>1161</v>
      </c>
      <c r="E2420" s="37" t="s">
        <v>314</v>
      </c>
      <c r="F2420" s="37" t="s">
        <v>27</v>
      </c>
      <c r="G2420" s="27">
        <v>10000</v>
      </c>
      <c r="H2420" s="26"/>
      <c r="I2420" s="19">
        <f t="shared" si="90"/>
        <v>287</v>
      </c>
      <c r="J2420" s="26">
        <f t="shared" si="91"/>
        <v>304</v>
      </c>
      <c r="K2420" s="26">
        <v>25</v>
      </c>
      <c r="L2420" s="19">
        <f t="shared" si="88"/>
        <v>616</v>
      </c>
      <c r="M2420" s="18">
        <f t="shared" si="89"/>
        <v>9384</v>
      </c>
    </row>
    <row r="2421" spans="1:13" ht="28.5" x14ac:dyDescent="0.25">
      <c r="A2421" s="20">
        <v>1420</v>
      </c>
      <c r="B2421" s="21" t="s">
        <v>1633</v>
      </c>
      <c r="C2421" s="22" t="s">
        <v>14</v>
      </c>
      <c r="D2421" s="40" t="s">
        <v>1161</v>
      </c>
      <c r="E2421" s="37" t="s">
        <v>314</v>
      </c>
      <c r="F2421" s="37" t="s">
        <v>27</v>
      </c>
      <c r="G2421" s="27">
        <v>22000</v>
      </c>
      <c r="H2421" s="26"/>
      <c r="I2421" s="19">
        <f t="shared" si="90"/>
        <v>631.4</v>
      </c>
      <c r="J2421" s="26">
        <f t="shared" si="91"/>
        <v>668.8</v>
      </c>
      <c r="K2421" s="26">
        <v>351.7</v>
      </c>
      <c r="L2421" s="19">
        <f t="shared" si="88"/>
        <v>1651.8999999999999</v>
      </c>
      <c r="M2421" s="18">
        <f t="shared" si="89"/>
        <v>20348.099999999999</v>
      </c>
    </row>
    <row r="2422" spans="1:13" ht="28.5" x14ac:dyDescent="0.25">
      <c r="A2422" s="20">
        <v>1421</v>
      </c>
      <c r="B2422" s="21" t="s">
        <v>1634</v>
      </c>
      <c r="C2422" s="22" t="s">
        <v>14</v>
      </c>
      <c r="D2422" s="40" t="s">
        <v>1161</v>
      </c>
      <c r="E2422" s="37" t="s">
        <v>314</v>
      </c>
      <c r="F2422" s="37" t="s">
        <v>27</v>
      </c>
      <c r="G2422" s="27">
        <v>43000</v>
      </c>
      <c r="H2422" s="26">
        <v>866.06</v>
      </c>
      <c r="I2422" s="19">
        <f t="shared" si="90"/>
        <v>1234.0999999999999</v>
      </c>
      <c r="J2422" s="26">
        <f t="shared" si="91"/>
        <v>1307.2</v>
      </c>
      <c r="K2422" s="26">
        <v>351.7</v>
      </c>
      <c r="L2422" s="19">
        <f t="shared" si="88"/>
        <v>3759.0599999999995</v>
      </c>
      <c r="M2422" s="18">
        <f t="shared" si="89"/>
        <v>39240.94</v>
      </c>
    </row>
    <row r="2423" spans="1:13" ht="28.5" x14ac:dyDescent="0.25">
      <c r="A2423" s="20">
        <v>1422</v>
      </c>
      <c r="B2423" s="21" t="s">
        <v>1635</v>
      </c>
      <c r="C2423" s="22" t="s">
        <v>32</v>
      </c>
      <c r="D2423" s="40" t="s">
        <v>1161</v>
      </c>
      <c r="E2423" s="37" t="s">
        <v>314</v>
      </c>
      <c r="F2423" s="37" t="s">
        <v>27</v>
      </c>
      <c r="G2423" s="27">
        <v>22000</v>
      </c>
      <c r="H2423" s="26"/>
      <c r="I2423" s="19">
        <f t="shared" si="90"/>
        <v>631.4</v>
      </c>
      <c r="J2423" s="26">
        <f t="shared" si="91"/>
        <v>668.8</v>
      </c>
      <c r="K2423" s="26">
        <v>25</v>
      </c>
      <c r="L2423" s="19">
        <f t="shared" si="88"/>
        <v>1325.1999999999998</v>
      </c>
      <c r="M2423" s="18">
        <f t="shared" si="89"/>
        <v>20674.8</v>
      </c>
    </row>
    <row r="2424" spans="1:13" ht="42.75" x14ac:dyDescent="0.25">
      <c r="A2424" s="20">
        <v>1423</v>
      </c>
      <c r="B2424" s="21" t="s">
        <v>1636</v>
      </c>
      <c r="C2424" s="22" t="s">
        <v>32</v>
      </c>
      <c r="D2424" s="40" t="s">
        <v>1161</v>
      </c>
      <c r="E2424" s="37" t="s">
        <v>314</v>
      </c>
      <c r="F2424" s="37" t="s">
        <v>34</v>
      </c>
      <c r="G2424" s="27">
        <v>22000</v>
      </c>
      <c r="H2424" s="26"/>
      <c r="I2424" s="19">
        <f t="shared" si="90"/>
        <v>631.4</v>
      </c>
      <c r="J2424" s="26">
        <f t="shared" si="91"/>
        <v>668.8</v>
      </c>
      <c r="K2424" s="26">
        <v>25</v>
      </c>
      <c r="L2424" s="19">
        <f t="shared" si="88"/>
        <v>1325.1999999999998</v>
      </c>
      <c r="M2424" s="18">
        <f t="shared" si="89"/>
        <v>20674.8</v>
      </c>
    </row>
    <row r="2425" spans="1:13" ht="28.5" x14ac:dyDescent="0.25">
      <c r="A2425" s="20">
        <v>1424</v>
      </c>
      <c r="B2425" s="21" t="s">
        <v>1637</v>
      </c>
      <c r="C2425" s="22" t="s">
        <v>32</v>
      </c>
      <c r="D2425" s="40" t="s">
        <v>1161</v>
      </c>
      <c r="E2425" s="37" t="s">
        <v>314</v>
      </c>
      <c r="F2425" s="37" t="s">
        <v>27</v>
      </c>
      <c r="G2425" s="27">
        <v>22000</v>
      </c>
      <c r="H2425" s="26"/>
      <c r="I2425" s="19">
        <f t="shared" si="90"/>
        <v>631.4</v>
      </c>
      <c r="J2425" s="26">
        <f t="shared" si="91"/>
        <v>668.8</v>
      </c>
      <c r="K2425" s="26">
        <v>2405.2399999999998</v>
      </c>
      <c r="L2425" s="19">
        <f t="shared" si="88"/>
        <v>3705.4399999999996</v>
      </c>
      <c r="M2425" s="18">
        <f t="shared" si="89"/>
        <v>18294.560000000001</v>
      </c>
    </row>
    <row r="2426" spans="1:13" ht="28.5" x14ac:dyDescent="0.25">
      <c r="A2426" s="20">
        <v>1425</v>
      </c>
      <c r="B2426" s="21" t="s">
        <v>1638</v>
      </c>
      <c r="C2426" s="22" t="s">
        <v>32</v>
      </c>
      <c r="D2426" s="40" t="s">
        <v>1161</v>
      </c>
      <c r="E2426" s="37" t="s">
        <v>314</v>
      </c>
      <c r="F2426" s="37" t="s">
        <v>27</v>
      </c>
      <c r="G2426" s="27">
        <v>22000</v>
      </c>
      <c r="H2426" s="26"/>
      <c r="I2426" s="19">
        <f t="shared" si="90"/>
        <v>631.4</v>
      </c>
      <c r="J2426" s="26">
        <f t="shared" si="91"/>
        <v>668.8</v>
      </c>
      <c r="K2426" s="26">
        <v>25</v>
      </c>
      <c r="L2426" s="19">
        <f t="shared" si="88"/>
        <v>1325.1999999999998</v>
      </c>
      <c r="M2426" s="18">
        <f t="shared" si="89"/>
        <v>20674.8</v>
      </c>
    </row>
    <row r="2427" spans="1:13" ht="28.5" x14ac:dyDescent="0.25">
      <c r="A2427" s="20">
        <v>1426</v>
      </c>
      <c r="B2427" s="21" t="s">
        <v>1639</v>
      </c>
      <c r="C2427" s="22" t="s">
        <v>32</v>
      </c>
      <c r="D2427" s="40" t="s">
        <v>1161</v>
      </c>
      <c r="E2427" s="37" t="s">
        <v>314</v>
      </c>
      <c r="F2427" s="37" t="s">
        <v>27</v>
      </c>
      <c r="G2427" s="27">
        <v>22000</v>
      </c>
      <c r="H2427" s="26"/>
      <c r="I2427" s="19">
        <f t="shared" si="90"/>
        <v>631.4</v>
      </c>
      <c r="J2427" s="26">
        <f t="shared" si="91"/>
        <v>668.8</v>
      </c>
      <c r="K2427" s="26">
        <v>25</v>
      </c>
      <c r="L2427" s="19">
        <f t="shared" si="88"/>
        <v>1325.1999999999998</v>
      </c>
      <c r="M2427" s="18">
        <f t="shared" si="89"/>
        <v>20674.8</v>
      </c>
    </row>
    <row r="2428" spans="1:13" ht="28.5" x14ac:dyDescent="0.25">
      <c r="A2428" s="20">
        <v>1427</v>
      </c>
      <c r="B2428" s="21" t="s">
        <v>1640</v>
      </c>
      <c r="C2428" s="22" t="s">
        <v>14</v>
      </c>
      <c r="D2428" s="40" t="s">
        <v>1161</v>
      </c>
      <c r="E2428" s="37" t="s">
        <v>314</v>
      </c>
      <c r="F2428" s="37" t="s">
        <v>27</v>
      </c>
      <c r="G2428" s="27">
        <v>22000</v>
      </c>
      <c r="H2428" s="26"/>
      <c r="I2428" s="19">
        <f t="shared" si="90"/>
        <v>631.4</v>
      </c>
      <c r="J2428" s="26">
        <f t="shared" si="91"/>
        <v>668.8</v>
      </c>
      <c r="K2428" s="26">
        <v>25</v>
      </c>
      <c r="L2428" s="19">
        <f t="shared" si="88"/>
        <v>1325.1999999999998</v>
      </c>
      <c r="M2428" s="18">
        <f t="shared" si="89"/>
        <v>20674.8</v>
      </c>
    </row>
    <row r="2429" spans="1:13" ht="28.5" x14ac:dyDescent="0.25">
      <c r="A2429" s="20">
        <v>1428</v>
      </c>
      <c r="B2429" s="21" t="s">
        <v>1641</v>
      </c>
      <c r="C2429" s="22" t="s">
        <v>14</v>
      </c>
      <c r="D2429" s="40" t="s">
        <v>1161</v>
      </c>
      <c r="E2429" s="37" t="s">
        <v>314</v>
      </c>
      <c r="F2429" s="37" t="s">
        <v>27</v>
      </c>
      <c r="G2429" s="27">
        <v>22000</v>
      </c>
      <c r="H2429" s="26"/>
      <c r="I2429" s="19">
        <f t="shared" si="90"/>
        <v>631.4</v>
      </c>
      <c r="J2429" s="26">
        <f t="shared" si="91"/>
        <v>668.8</v>
      </c>
      <c r="K2429" s="26">
        <v>25</v>
      </c>
      <c r="L2429" s="19">
        <f t="shared" si="88"/>
        <v>1325.1999999999998</v>
      </c>
      <c r="M2429" s="18">
        <f t="shared" si="89"/>
        <v>20674.8</v>
      </c>
    </row>
    <row r="2430" spans="1:13" ht="28.5" x14ac:dyDescent="0.25">
      <c r="A2430" s="20">
        <v>1429</v>
      </c>
      <c r="B2430" s="21" t="s">
        <v>1642</v>
      </c>
      <c r="C2430" s="22" t="s">
        <v>14</v>
      </c>
      <c r="D2430" s="40" t="s">
        <v>1161</v>
      </c>
      <c r="E2430" s="37" t="s">
        <v>314</v>
      </c>
      <c r="F2430" s="37" t="s">
        <v>27</v>
      </c>
      <c r="G2430" s="27">
        <v>36000</v>
      </c>
      <c r="H2430" s="26"/>
      <c r="I2430" s="19">
        <f t="shared" si="90"/>
        <v>1033.2</v>
      </c>
      <c r="J2430" s="26">
        <f t="shared" si="91"/>
        <v>1094.4000000000001</v>
      </c>
      <c r="K2430" s="26">
        <v>25</v>
      </c>
      <c r="L2430" s="19">
        <f t="shared" si="88"/>
        <v>2152.6000000000004</v>
      </c>
      <c r="M2430" s="18">
        <f t="shared" si="89"/>
        <v>33847.4</v>
      </c>
    </row>
    <row r="2431" spans="1:13" ht="28.5" x14ac:dyDescent="0.25">
      <c r="A2431" s="20">
        <v>1430</v>
      </c>
      <c r="B2431" s="21" t="s">
        <v>1643</v>
      </c>
      <c r="C2431" s="22" t="s">
        <v>14</v>
      </c>
      <c r="D2431" s="40" t="s">
        <v>1161</v>
      </c>
      <c r="E2431" s="37" t="s">
        <v>314</v>
      </c>
      <c r="F2431" s="37" t="s">
        <v>27</v>
      </c>
      <c r="G2431" s="27">
        <v>22000</v>
      </c>
      <c r="H2431" s="26"/>
      <c r="I2431" s="19">
        <f t="shared" si="90"/>
        <v>631.4</v>
      </c>
      <c r="J2431" s="26">
        <f t="shared" si="91"/>
        <v>668.8</v>
      </c>
      <c r="K2431" s="26">
        <v>1470.12</v>
      </c>
      <c r="L2431" s="19">
        <f t="shared" si="88"/>
        <v>2770.3199999999997</v>
      </c>
      <c r="M2431" s="18">
        <f t="shared" si="89"/>
        <v>19229.68</v>
      </c>
    </row>
    <row r="2432" spans="1:13" ht="28.5" x14ac:dyDescent="0.25">
      <c r="A2432" s="20">
        <v>1431</v>
      </c>
      <c r="B2432" s="21" t="s">
        <v>1644</v>
      </c>
      <c r="C2432" s="22" t="s">
        <v>32</v>
      </c>
      <c r="D2432" s="40" t="s">
        <v>1161</v>
      </c>
      <c r="E2432" s="37" t="s">
        <v>314</v>
      </c>
      <c r="F2432" s="37" t="s">
        <v>27</v>
      </c>
      <c r="G2432" s="27">
        <v>22000</v>
      </c>
      <c r="H2432" s="26"/>
      <c r="I2432" s="19">
        <f t="shared" si="90"/>
        <v>631.4</v>
      </c>
      <c r="J2432" s="26">
        <f t="shared" si="91"/>
        <v>668.8</v>
      </c>
      <c r="K2432" s="26">
        <v>25</v>
      </c>
      <c r="L2432" s="19">
        <f t="shared" si="88"/>
        <v>1325.1999999999998</v>
      </c>
      <c r="M2432" s="18">
        <f t="shared" si="89"/>
        <v>20674.8</v>
      </c>
    </row>
    <row r="2433" spans="1:13" ht="28.5" x14ac:dyDescent="0.25">
      <c r="A2433" s="20">
        <v>1432</v>
      </c>
      <c r="B2433" s="21" t="s">
        <v>1645</v>
      </c>
      <c r="C2433" s="22" t="s">
        <v>32</v>
      </c>
      <c r="D2433" s="40" t="s">
        <v>1161</v>
      </c>
      <c r="E2433" s="37" t="s">
        <v>314</v>
      </c>
      <c r="F2433" s="37" t="s">
        <v>27</v>
      </c>
      <c r="G2433" s="27">
        <v>36000</v>
      </c>
      <c r="H2433" s="26"/>
      <c r="I2433" s="19">
        <f t="shared" si="90"/>
        <v>1033.2</v>
      </c>
      <c r="J2433" s="26">
        <f t="shared" si="91"/>
        <v>1094.4000000000001</v>
      </c>
      <c r="K2433" s="26">
        <v>174.76</v>
      </c>
      <c r="L2433" s="19">
        <f t="shared" si="88"/>
        <v>2302.3600000000006</v>
      </c>
      <c r="M2433" s="18">
        <f t="shared" si="89"/>
        <v>33697.64</v>
      </c>
    </row>
    <row r="2434" spans="1:13" ht="28.5" x14ac:dyDescent="0.25">
      <c r="A2434" s="20">
        <v>1433</v>
      </c>
      <c r="B2434" s="21" t="s">
        <v>1646</v>
      </c>
      <c r="C2434" s="22" t="s">
        <v>32</v>
      </c>
      <c r="D2434" s="40" t="s">
        <v>1161</v>
      </c>
      <c r="E2434" s="37" t="s">
        <v>314</v>
      </c>
      <c r="F2434" s="37" t="s">
        <v>34</v>
      </c>
      <c r="G2434" s="27">
        <v>22000</v>
      </c>
      <c r="H2434" s="26"/>
      <c r="I2434" s="26">
        <f>+G2434*2.87%</f>
        <v>631.4</v>
      </c>
      <c r="J2434" s="26">
        <f>+G2434*3.04%</f>
        <v>668.8</v>
      </c>
      <c r="K2434" s="26">
        <v>164.2</v>
      </c>
      <c r="L2434" s="26">
        <f>+H2434+I2434+J2434+K2434</f>
        <v>1464.3999999999999</v>
      </c>
      <c r="M2434" s="27">
        <f>+G2434-L2434</f>
        <v>20535.599999999999</v>
      </c>
    </row>
    <row r="2435" spans="1:13" s="109" customFormat="1" x14ac:dyDescent="0.25">
      <c r="A2435" s="92"/>
      <c r="B2435" s="93"/>
      <c r="C2435" s="94"/>
      <c r="D2435" s="95"/>
      <c r="E2435" s="96"/>
      <c r="F2435" s="96"/>
      <c r="G2435" s="97"/>
      <c r="H2435" s="98"/>
      <c r="I2435" s="98"/>
      <c r="J2435" s="98"/>
      <c r="K2435" s="98"/>
      <c r="L2435" s="98"/>
      <c r="M2435" s="97"/>
    </row>
    <row r="2436" spans="1:13" s="109" customFormat="1" x14ac:dyDescent="0.25">
      <c r="A2436" s="92"/>
      <c r="B2436" s="93"/>
      <c r="C2436" s="94"/>
      <c r="D2436" s="95"/>
      <c r="E2436" s="96"/>
      <c r="F2436" s="96"/>
      <c r="G2436" s="97"/>
      <c r="H2436" s="98"/>
      <c r="I2436" s="98"/>
      <c r="J2436" s="98"/>
      <c r="K2436" s="98"/>
      <c r="L2436" s="98"/>
      <c r="M2436" s="97"/>
    </row>
    <row r="2437" spans="1:13" s="109" customFormat="1" x14ac:dyDescent="0.25">
      <c r="A2437" s="92"/>
      <c r="B2437" s="93"/>
      <c r="C2437" s="94"/>
      <c r="D2437" s="95"/>
      <c r="E2437" s="96"/>
      <c r="F2437" s="96"/>
      <c r="G2437" s="97"/>
      <c r="H2437" s="98"/>
      <c r="I2437" s="98"/>
      <c r="J2437" s="98"/>
      <c r="K2437" s="98"/>
      <c r="L2437" s="98"/>
      <c r="M2437" s="97"/>
    </row>
    <row r="2438" spans="1:13" s="109" customFormat="1" ht="18" x14ac:dyDescent="0.25">
      <c r="A2438" s="149" t="s">
        <v>1935</v>
      </c>
      <c r="B2438" s="149"/>
      <c r="C2438" s="149"/>
      <c r="D2438" s="149"/>
      <c r="E2438" s="149"/>
      <c r="F2438" s="149"/>
      <c r="G2438" s="149"/>
      <c r="H2438" s="149"/>
      <c r="I2438" s="149"/>
      <c r="J2438" s="149"/>
      <c r="K2438" s="149"/>
      <c r="L2438" s="149"/>
      <c r="M2438" s="149"/>
    </row>
    <row r="2439" spans="1:13" s="109" customFormat="1" ht="18" x14ac:dyDescent="0.25">
      <c r="A2439" s="149" t="s">
        <v>1936</v>
      </c>
      <c r="B2439" s="149"/>
      <c r="C2439" s="149"/>
      <c r="D2439" s="149"/>
      <c r="E2439" s="149"/>
      <c r="F2439" s="149"/>
      <c r="G2439" s="149"/>
      <c r="H2439" s="149"/>
      <c r="I2439" s="149"/>
      <c r="J2439" s="149"/>
      <c r="K2439" s="149"/>
      <c r="L2439" s="149"/>
      <c r="M2439" s="149"/>
    </row>
    <row r="2440" spans="1:13" s="109" customFormat="1" ht="18" x14ac:dyDescent="0.25">
      <c r="A2440" s="149" t="s">
        <v>1937</v>
      </c>
      <c r="B2440" s="149"/>
      <c r="C2440" s="149"/>
      <c r="D2440" s="149"/>
      <c r="E2440" s="149"/>
      <c r="F2440" s="149"/>
      <c r="G2440" s="149"/>
      <c r="H2440" s="149"/>
      <c r="I2440" s="149"/>
      <c r="J2440" s="149"/>
      <c r="K2440" s="149"/>
      <c r="L2440" s="149"/>
      <c r="M2440" s="149"/>
    </row>
    <row r="2441" spans="1:13" s="109" customFormat="1" x14ac:dyDescent="0.25">
      <c r="A2441" s="68"/>
      <c r="B2441" s="69"/>
      <c r="C2441" s="70"/>
      <c r="D2441" s="71"/>
      <c r="E2441" s="71"/>
      <c r="F2441" s="72"/>
      <c r="G2441" s="73"/>
      <c r="H2441" s="73"/>
      <c r="I2441" s="73"/>
      <c r="J2441" s="73"/>
      <c r="K2441" s="73"/>
      <c r="L2441" s="73"/>
      <c r="M2441" s="73"/>
    </row>
    <row r="2442" spans="1:13" s="109" customFormat="1" ht="18" x14ac:dyDescent="0.25">
      <c r="A2442" s="149" t="s">
        <v>1938</v>
      </c>
      <c r="B2442" s="149"/>
      <c r="C2442" s="149"/>
      <c r="D2442" s="149"/>
      <c r="E2442" s="149"/>
      <c r="F2442" s="149"/>
      <c r="G2442" s="149"/>
      <c r="H2442" s="149"/>
      <c r="I2442" s="149"/>
      <c r="J2442" s="149"/>
      <c r="K2442" s="149"/>
      <c r="L2442" s="149"/>
      <c r="M2442" s="149"/>
    </row>
    <row r="2443" spans="1:13" s="109" customFormat="1" ht="18" x14ac:dyDescent="0.25">
      <c r="A2443" s="149" t="s">
        <v>1940</v>
      </c>
      <c r="B2443" s="149"/>
      <c r="C2443" s="149"/>
      <c r="D2443" s="149"/>
      <c r="E2443" s="149"/>
      <c r="F2443" s="149"/>
      <c r="G2443" s="149"/>
      <c r="H2443" s="149"/>
      <c r="I2443" s="149"/>
      <c r="J2443" s="149"/>
      <c r="K2443" s="149"/>
      <c r="L2443" s="149"/>
      <c r="M2443" s="149"/>
    </row>
    <row r="2444" spans="1:13" s="109" customFormat="1" x14ac:dyDescent="0.25">
      <c r="A2444" s="68"/>
      <c r="B2444" s="69"/>
      <c r="C2444" s="70"/>
      <c r="D2444" s="71"/>
      <c r="E2444" s="71"/>
      <c r="F2444" s="72"/>
      <c r="G2444" s="73"/>
      <c r="H2444" s="73"/>
      <c r="I2444" s="73"/>
      <c r="J2444" s="73"/>
      <c r="K2444" s="73"/>
      <c r="L2444" s="73"/>
      <c r="M2444" s="73"/>
    </row>
    <row r="2445" spans="1:13" s="109" customFormat="1" ht="18" x14ac:dyDescent="0.25">
      <c r="A2445" s="150" t="s">
        <v>1939</v>
      </c>
      <c r="B2445" s="150"/>
      <c r="C2445" s="150"/>
      <c r="D2445" s="150"/>
      <c r="E2445" s="150"/>
      <c r="F2445" s="150"/>
      <c r="G2445" s="150"/>
      <c r="H2445" s="150"/>
      <c r="I2445" s="150"/>
      <c r="J2445" s="150"/>
      <c r="K2445" s="150"/>
      <c r="L2445" s="150"/>
      <c r="M2445" s="150"/>
    </row>
    <row r="2446" spans="1:13" s="109" customFormat="1" ht="15.75" thickBot="1" x14ac:dyDescent="0.3">
      <c r="A2446" s="68"/>
      <c r="B2446" s="69"/>
      <c r="C2446" s="70"/>
      <c r="D2446" s="71"/>
      <c r="E2446" s="71"/>
      <c r="F2446" s="72"/>
      <c r="G2446" s="73"/>
      <c r="H2446" s="73"/>
      <c r="I2446" s="73"/>
      <c r="J2446" s="73"/>
      <c r="K2446" s="73"/>
      <c r="L2446" s="73"/>
      <c r="M2446" s="73"/>
    </row>
    <row r="2447" spans="1:13" s="109" customFormat="1" ht="29.25" thickBot="1" x14ac:dyDescent="0.3">
      <c r="A2447" s="9" t="s">
        <v>0</v>
      </c>
      <c r="B2447" s="10" t="s">
        <v>1</v>
      </c>
      <c r="C2447" s="11" t="s">
        <v>2</v>
      </c>
      <c r="D2447" s="11" t="s">
        <v>3</v>
      </c>
      <c r="E2447" s="10" t="s">
        <v>4</v>
      </c>
      <c r="F2447" s="11" t="s">
        <v>5</v>
      </c>
      <c r="G2447" s="10" t="s">
        <v>6</v>
      </c>
      <c r="H2447" s="12" t="s">
        <v>7</v>
      </c>
      <c r="I2447" s="12" t="s">
        <v>8</v>
      </c>
      <c r="J2447" s="12" t="s">
        <v>9</v>
      </c>
      <c r="K2447" s="10" t="s">
        <v>10</v>
      </c>
      <c r="L2447" s="12" t="s">
        <v>11</v>
      </c>
      <c r="M2447" s="12" t="s">
        <v>12</v>
      </c>
    </row>
    <row r="2448" spans="1:13" ht="28.5" x14ac:dyDescent="0.25">
      <c r="A2448" s="13">
        <v>1434</v>
      </c>
      <c r="B2448" s="14" t="s">
        <v>1647</v>
      </c>
      <c r="C2448" s="15" t="s">
        <v>32</v>
      </c>
      <c r="D2448" s="82" t="s">
        <v>1161</v>
      </c>
      <c r="E2448" s="74" t="s">
        <v>314</v>
      </c>
      <c r="F2448" s="74" t="s">
        <v>27</v>
      </c>
      <c r="G2448" s="18">
        <v>22000</v>
      </c>
      <c r="H2448" s="19"/>
      <c r="I2448" s="19">
        <f t="shared" si="90"/>
        <v>631.4</v>
      </c>
      <c r="J2448" s="19">
        <f t="shared" si="91"/>
        <v>668.8</v>
      </c>
      <c r="K2448" s="19">
        <v>25</v>
      </c>
      <c r="L2448" s="19">
        <f t="shared" si="88"/>
        <v>1325.1999999999998</v>
      </c>
      <c r="M2448" s="18">
        <f t="shared" si="89"/>
        <v>20674.8</v>
      </c>
    </row>
    <row r="2449" spans="1:13" ht="28.5" x14ac:dyDescent="0.25">
      <c r="A2449" s="20">
        <v>1435</v>
      </c>
      <c r="B2449" s="21" t="s">
        <v>1648</v>
      </c>
      <c r="C2449" s="22" t="s">
        <v>32</v>
      </c>
      <c r="D2449" s="40" t="s">
        <v>1161</v>
      </c>
      <c r="E2449" s="37" t="s">
        <v>314</v>
      </c>
      <c r="F2449" s="37" t="s">
        <v>27</v>
      </c>
      <c r="G2449" s="27">
        <v>36000</v>
      </c>
      <c r="H2449" s="26"/>
      <c r="I2449" s="19">
        <f t="shared" si="90"/>
        <v>1033.2</v>
      </c>
      <c r="J2449" s="26">
        <f t="shared" si="91"/>
        <v>1094.4000000000001</v>
      </c>
      <c r="K2449" s="26">
        <v>25</v>
      </c>
      <c r="L2449" s="19">
        <f t="shared" si="88"/>
        <v>2152.6000000000004</v>
      </c>
      <c r="M2449" s="18">
        <f t="shared" si="89"/>
        <v>33847.4</v>
      </c>
    </row>
    <row r="2450" spans="1:13" ht="28.5" x14ac:dyDescent="0.25">
      <c r="A2450" s="20">
        <v>1436</v>
      </c>
      <c r="B2450" s="21" t="s">
        <v>1649</v>
      </c>
      <c r="C2450" s="22" t="s">
        <v>14</v>
      </c>
      <c r="D2450" s="40" t="s">
        <v>1161</v>
      </c>
      <c r="E2450" s="37" t="s">
        <v>314</v>
      </c>
      <c r="F2450" s="37" t="s">
        <v>27</v>
      </c>
      <c r="G2450" s="27">
        <v>13861.52</v>
      </c>
      <c r="H2450" s="26"/>
      <c r="I2450" s="19">
        <f t="shared" si="90"/>
        <v>397.825624</v>
      </c>
      <c r="J2450" s="26">
        <f t="shared" si="91"/>
        <v>421.39020800000003</v>
      </c>
      <c r="K2450" s="26">
        <v>25</v>
      </c>
      <c r="L2450" s="19">
        <f t="shared" si="88"/>
        <v>844.21583200000009</v>
      </c>
      <c r="M2450" s="18">
        <f t="shared" si="89"/>
        <v>13017.304168000001</v>
      </c>
    </row>
    <row r="2451" spans="1:13" ht="28.5" x14ac:dyDescent="0.25">
      <c r="A2451" s="20">
        <v>1437</v>
      </c>
      <c r="B2451" s="21" t="s">
        <v>1650</v>
      </c>
      <c r="C2451" s="22" t="s">
        <v>14</v>
      </c>
      <c r="D2451" s="40" t="s">
        <v>1161</v>
      </c>
      <c r="E2451" s="37" t="s">
        <v>314</v>
      </c>
      <c r="F2451" s="37" t="s">
        <v>27</v>
      </c>
      <c r="G2451" s="27">
        <v>13200</v>
      </c>
      <c r="H2451" s="26"/>
      <c r="I2451" s="19">
        <f t="shared" si="90"/>
        <v>378.84</v>
      </c>
      <c r="J2451" s="26">
        <f t="shared" si="91"/>
        <v>401.28</v>
      </c>
      <c r="K2451" s="26">
        <v>25</v>
      </c>
      <c r="L2451" s="19">
        <f t="shared" si="88"/>
        <v>805.11999999999989</v>
      </c>
      <c r="M2451" s="18">
        <f t="shared" si="89"/>
        <v>12394.880000000001</v>
      </c>
    </row>
    <row r="2452" spans="1:13" ht="28.5" x14ac:dyDescent="0.25">
      <c r="A2452" s="20">
        <v>1438</v>
      </c>
      <c r="B2452" s="21" t="s">
        <v>1651</v>
      </c>
      <c r="C2452" s="22" t="s">
        <v>14</v>
      </c>
      <c r="D2452" s="40" t="s">
        <v>1161</v>
      </c>
      <c r="E2452" s="37" t="s">
        <v>314</v>
      </c>
      <c r="F2452" s="37" t="s">
        <v>27</v>
      </c>
      <c r="G2452" s="27">
        <v>10000</v>
      </c>
      <c r="H2452" s="26"/>
      <c r="I2452" s="19">
        <f t="shared" si="90"/>
        <v>287</v>
      </c>
      <c r="J2452" s="26">
        <f t="shared" si="91"/>
        <v>304</v>
      </c>
      <c r="K2452" s="26">
        <v>25</v>
      </c>
      <c r="L2452" s="19">
        <f t="shared" si="88"/>
        <v>616</v>
      </c>
      <c r="M2452" s="18">
        <f t="shared" si="89"/>
        <v>9384</v>
      </c>
    </row>
    <row r="2453" spans="1:13" ht="42.75" x14ac:dyDescent="0.25">
      <c r="A2453" s="20">
        <v>1439</v>
      </c>
      <c r="B2453" s="21" t="s">
        <v>1652</v>
      </c>
      <c r="C2453" s="22" t="s">
        <v>32</v>
      </c>
      <c r="D2453" s="40" t="s">
        <v>1161</v>
      </c>
      <c r="E2453" s="37" t="s">
        <v>314</v>
      </c>
      <c r="F2453" s="37" t="s">
        <v>34</v>
      </c>
      <c r="G2453" s="27">
        <v>43000</v>
      </c>
      <c r="H2453" s="26">
        <v>687.54</v>
      </c>
      <c r="I2453" s="19">
        <f t="shared" si="90"/>
        <v>1234.0999999999999</v>
      </c>
      <c r="J2453" s="26">
        <f t="shared" si="91"/>
        <v>1307.2</v>
      </c>
      <c r="K2453" s="26">
        <v>2290.94</v>
      </c>
      <c r="L2453" s="19">
        <f t="shared" si="88"/>
        <v>5519.7800000000007</v>
      </c>
      <c r="M2453" s="18">
        <f t="shared" si="89"/>
        <v>37480.22</v>
      </c>
    </row>
    <row r="2454" spans="1:13" ht="28.5" x14ac:dyDescent="0.25">
      <c r="A2454" s="20">
        <v>1440</v>
      </c>
      <c r="B2454" s="21" t="s">
        <v>1653</v>
      </c>
      <c r="C2454" s="22" t="s">
        <v>32</v>
      </c>
      <c r="D2454" s="40" t="s">
        <v>1161</v>
      </c>
      <c r="E2454" s="37" t="s">
        <v>314</v>
      </c>
      <c r="F2454" s="37" t="s">
        <v>27</v>
      </c>
      <c r="G2454" s="27">
        <v>22000</v>
      </c>
      <c r="H2454" s="26"/>
      <c r="I2454" s="19">
        <f t="shared" si="90"/>
        <v>631.4</v>
      </c>
      <c r="J2454" s="26">
        <f t="shared" si="91"/>
        <v>668.8</v>
      </c>
      <c r="K2454" s="26">
        <v>174.76</v>
      </c>
      <c r="L2454" s="19">
        <f t="shared" si="88"/>
        <v>1474.9599999999998</v>
      </c>
      <c r="M2454" s="18">
        <f t="shared" si="89"/>
        <v>20525.04</v>
      </c>
    </row>
    <row r="2455" spans="1:13" ht="28.5" x14ac:dyDescent="0.25">
      <c r="A2455" s="20">
        <v>1441</v>
      </c>
      <c r="B2455" s="21" t="s">
        <v>1654</v>
      </c>
      <c r="C2455" s="22" t="s">
        <v>32</v>
      </c>
      <c r="D2455" s="40" t="s">
        <v>1161</v>
      </c>
      <c r="E2455" s="37" t="s">
        <v>314</v>
      </c>
      <c r="F2455" s="37" t="s">
        <v>27</v>
      </c>
      <c r="G2455" s="27">
        <v>22000</v>
      </c>
      <c r="H2455" s="26"/>
      <c r="I2455" s="19">
        <f t="shared" si="90"/>
        <v>631.4</v>
      </c>
      <c r="J2455" s="26">
        <f t="shared" si="91"/>
        <v>668.8</v>
      </c>
      <c r="K2455" s="26">
        <v>167.62</v>
      </c>
      <c r="L2455" s="19">
        <f t="shared" si="88"/>
        <v>1467.8199999999997</v>
      </c>
      <c r="M2455" s="18">
        <f t="shared" si="89"/>
        <v>20532.18</v>
      </c>
    </row>
    <row r="2456" spans="1:13" ht="28.5" x14ac:dyDescent="0.25">
      <c r="A2456" s="20">
        <v>1442</v>
      </c>
      <c r="B2456" s="21" t="s">
        <v>1655</v>
      </c>
      <c r="C2456" s="22" t="s">
        <v>32</v>
      </c>
      <c r="D2456" s="40" t="s">
        <v>1161</v>
      </c>
      <c r="E2456" s="37" t="s">
        <v>314</v>
      </c>
      <c r="F2456" s="37" t="s">
        <v>27</v>
      </c>
      <c r="G2456" s="27">
        <v>22000</v>
      </c>
      <c r="H2456" s="26"/>
      <c r="I2456" s="19">
        <f t="shared" si="90"/>
        <v>631.4</v>
      </c>
      <c r="J2456" s="26">
        <f t="shared" si="91"/>
        <v>668.8</v>
      </c>
      <c r="K2456" s="26">
        <v>2585.79</v>
      </c>
      <c r="L2456" s="19">
        <f t="shared" si="88"/>
        <v>3885.99</v>
      </c>
      <c r="M2456" s="18">
        <f t="shared" si="89"/>
        <v>18114.010000000002</v>
      </c>
    </row>
    <row r="2457" spans="1:13" ht="28.5" x14ac:dyDescent="0.25">
      <c r="A2457" s="20">
        <v>1443</v>
      </c>
      <c r="B2457" s="21" t="s">
        <v>1656</v>
      </c>
      <c r="C2457" s="22" t="s">
        <v>32</v>
      </c>
      <c r="D2457" s="40" t="s">
        <v>1161</v>
      </c>
      <c r="E2457" s="37" t="s">
        <v>314</v>
      </c>
      <c r="F2457" s="37" t="s">
        <v>27</v>
      </c>
      <c r="G2457" s="27">
        <v>36000</v>
      </c>
      <c r="H2457" s="26"/>
      <c r="I2457" s="19">
        <f t="shared" si="90"/>
        <v>1033.2</v>
      </c>
      <c r="J2457" s="26">
        <f t="shared" si="91"/>
        <v>1094.4000000000001</v>
      </c>
      <c r="K2457" s="26">
        <v>25</v>
      </c>
      <c r="L2457" s="19">
        <f t="shared" si="88"/>
        <v>2152.6000000000004</v>
      </c>
      <c r="M2457" s="18">
        <f t="shared" si="89"/>
        <v>33847.4</v>
      </c>
    </row>
    <row r="2458" spans="1:13" ht="28.5" x14ac:dyDescent="0.25">
      <c r="A2458" s="20">
        <v>1444</v>
      </c>
      <c r="B2458" s="21" t="s">
        <v>1657</v>
      </c>
      <c r="C2458" s="22" t="s">
        <v>32</v>
      </c>
      <c r="D2458" s="40" t="s">
        <v>1161</v>
      </c>
      <c r="E2458" s="37" t="s">
        <v>314</v>
      </c>
      <c r="F2458" s="37" t="s">
        <v>27</v>
      </c>
      <c r="G2458" s="27">
        <v>22000</v>
      </c>
      <c r="H2458" s="26"/>
      <c r="I2458" s="19">
        <f t="shared" si="90"/>
        <v>631.4</v>
      </c>
      <c r="J2458" s="26">
        <f t="shared" si="91"/>
        <v>668.8</v>
      </c>
      <c r="K2458" s="26">
        <v>1797.92</v>
      </c>
      <c r="L2458" s="19">
        <f t="shared" si="88"/>
        <v>3098.12</v>
      </c>
      <c r="M2458" s="18">
        <f t="shared" si="89"/>
        <v>18901.88</v>
      </c>
    </row>
    <row r="2459" spans="1:13" ht="28.5" x14ac:dyDescent="0.25">
      <c r="A2459" s="20">
        <v>1445</v>
      </c>
      <c r="B2459" s="21" t="s">
        <v>1658</v>
      </c>
      <c r="C2459" s="22" t="s">
        <v>32</v>
      </c>
      <c r="D2459" s="40" t="s">
        <v>1161</v>
      </c>
      <c r="E2459" s="37" t="s">
        <v>314</v>
      </c>
      <c r="F2459" s="37" t="s">
        <v>27</v>
      </c>
      <c r="G2459" s="26">
        <v>22000</v>
      </c>
      <c r="H2459" s="43"/>
      <c r="I2459" s="19">
        <f t="shared" si="90"/>
        <v>631.4</v>
      </c>
      <c r="J2459" s="26">
        <f t="shared" si="91"/>
        <v>668.8</v>
      </c>
      <c r="K2459" s="43">
        <v>25</v>
      </c>
      <c r="L2459" s="19">
        <f t="shared" si="88"/>
        <v>1325.1999999999998</v>
      </c>
      <c r="M2459" s="18">
        <f t="shared" si="89"/>
        <v>20674.8</v>
      </c>
    </row>
    <row r="2460" spans="1:13" s="49" customFormat="1" ht="25.5" x14ac:dyDescent="0.25">
      <c r="A2460" s="20">
        <v>1446</v>
      </c>
      <c r="B2460" s="21" t="s">
        <v>1659</v>
      </c>
      <c r="C2460" s="22" t="s">
        <v>32</v>
      </c>
      <c r="D2460" s="40" t="s">
        <v>1161</v>
      </c>
      <c r="E2460" s="37" t="s">
        <v>1772</v>
      </c>
      <c r="F2460" s="37" t="s">
        <v>27</v>
      </c>
      <c r="G2460" s="27">
        <v>43000</v>
      </c>
      <c r="H2460" s="26">
        <v>509.02</v>
      </c>
      <c r="I2460" s="19">
        <f t="shared" si="90"/>
        <v>1234.0999999999999</v>
      </c>
      <c r="J2460" s="26">
        <f t="shared" si="91"/>
        <v>1307.2</v>
      </c>
      <c r="K2460" s="26">
        <v>2405.2399999999998</v>
      </c>
      <c r="L2460" s="19">
        <f t="shared" si="88"/>
        <v>5455.5599999999995</v>
      </c>
      <c r="M2460" s="18">
        <f t="shared" si="89"/>
        <v>37544.44</v>
      </c>
    </row>
    <row r="2461" spans="1:13" ht="28.5" x14ac:dyDescent="0.25">
      <c r="A2461" s="20">
        <v>1447</v>
      </c>
      <c r="B2461" s="21" t="s">
        <v>1660</v>
      </c>
      <c r="C2461" s="22" t="s">
        <v>32</v>
      </c>
      <c r="D2461" s="40" t="s">
        <v>1161</v>
      </c>
      <c r="E2461" s="37" t="s">
        <v>314</v>
      </c>
      <c r="F2461" s="37" t="s">
        <v>27</v>
      </c>
      <c r="G2461" s="26">
        <v>22000</v>
      </c>
      <c r="H2461" s="43"/>
      <c r="I2461" s="19">
        <f t="shared" si="90"/>
        <v>631.4</v>
      </c>
      <c r="J2461" s="26">
        <f t="shared" si="91"/>
        <v>668.8</v>
      </c>
      <c r="K2461" s="43">
        <v>25</v>
      </c>
      <c r="L2461" s="19">
        <f t="shared" si="88"/>
        <v>1325.1999999999998</v>
      </c>
      <c r="M2461" s="18">
        <f t="shared" si="89"/>
        <v>20674.8</v>
      </c>
    </row>
    <row r="2462" spans="1:13" ht="28.5" x14ac:dyDescent="0.25">
      <c r="A2462" s="20">
        <v>1448</v>
      </c>
      <c r="B2462" s="21" t="s">
        <v>1661</v>
      </c>
      <c r="C2462" s="22" t="s">
        <v>14</v>
      </c>
      <c r="D2462" s="40" t="s">
        <v>1161</v>
      </c>
      <c r="E2462" s="37" t="s">
        <v>314</v>
      </c>
      <c r="F2462" s="37" t="s">
        <v>27</v>
      </c>
      <c r="G2462" s="27">
        <v>22000</v>
      </c>
      <c r="H2462" s="26"/>
      <c r="I2462" s="19">
        <f t="shared" si="90"/>
        <v>631.4</v>
      </c>
      <c r="J2462" s="26">
        <f t="shared" si="91"/>
        <v>668.8</v>
      </c>
      <c r="K2462" s="26">
        <v>130</v>
      </c>
      <c r="L2462" s="19">
        <f t="shared" si="88"/>
        <v>1430.1999999999998</v>
      </c>
      <c r="M2462" s="18">
        <f t="shared" si="89"/>
        <v>20569.8</v>
      </c>
    </row>
    <row r="2463" spans="1:13" ht="28.5" x14ac:dyDescent="0.25">
      <c r="A2463" s="20">
        <v>1449</v>
      </c>
      <c r="B2463" s="21" t="s">
        <v>1662</v>
      </c>
      <c r="C2463" s="22" t="s">
        <v>14</v>
      </c>
      <c r="D2463" s="40" t="s">
        <v>1161</v>
      </c>
      <c r="E2463" s="37" t="s">
        <v>314</v>
      </c>
      <c r="F2463" s="37" t="s">
        <v>27</v>
      </c>
      <c r="G2463" s="26">
        <v>22000</v>
      </c>
      <c r="H2463" s="28"/>
      <c r="I2463" s="19">
        <f t="shared" si="90"/>
        <v>631.4</v>
      </c>
      <c r="J2463" s="26">
        <f t="shared" si="91"/>
        <v>668.8</v>
      </c>
      <c r="K2463" s="26">
        <v>1005.1</v>
      </c>
      <c r="L2463" s="19">
        <f t="shared" si="88"/>
        <v>2305.2999999999997</v>
      </c>
      <c r="M2463" s="18">
        <f t="shared" si="89"/>
        <v>19694.7</v>
      </c>
    </row>
    <row r="2464" spans="1:13" ht="28.5" x14ac:dyDescent="0.25">
      <c r="A2464" s="20">
        <v>1450</v>
      </c>
      <c r="B2464" s="21" t="s">
        <v>1663</v>
      </c>
      <c r="C2464" s="22" t="s">
        <v>32</v>
      </c>
      <c r="D2464" s="40" t="s">
        <v>1161</v>
      </c>
      <c r="E2464" s="37" t="s">
        <v>314</v>
      </c>
      <c r="F2464" s="37" t="s">
        <v>27</v>
      </c>
      <c r="G2464" s="27">
        <v>22000</v>
      </c>
      <c r="H2464" s="26"/>
      <c r="I2464" s="19">
        <f t="shared" si="90"/>
        <v>631.4</v>
      </c>
      <c r="J2464" s="26">
        <f t="shared" si="91"/>
        <v>668.8</v>
      </c>
      <c r="K2464" s="26">
        <v>745.46</v>
      </c>
      <c r="L2464" s="19">
        <f t="shared" si="88"/>
        <v>2045.6599999999999</v>
      </c>
      <c r="M2464" s="18">
        <f t="shared" si="89"/>
        <v>19954.34</v>
      </c>
    </row>
    <row r="2465" spans="1:13" ht="28.5" x14ac:dyDescent="0.25">
      <c r="A2465" s="20">
        <v>1451</v>
      </c>
      <c r="B2465" s="21" t="s">
        <v>1664</v>
      </c>
      <c r="C2465" s="22" t="s">
        <v>32</v>
      </c>
      <c r="D2465" s="40" t="s">
        <v>1161</v>
      </c>
      <c r="E2465" s="37" t="s">
        <v>314</v>
      </c>
      <c r="F2465" s="37" t="s">
        <v>27</v>
      </c>
      <c r="G2465" s="27">
        <v>22000</v>
      </c>
      <c r="H2465" s="26"/>
      <c r="I2465" s="19">
        <f t="shared" si="90"/>
        <v>631.4</v>
      </c>
      <c r="J2465" s="26">
        <f t="shared" si="91"/>
        <v>668.8</v>
      </c>
      <c r="K2465" s="26">
        <v>1737</v>
      </c>
      <c r="L2465" s="19">
        <f t="shared" si="88"/>
        <v>3037.2</v>
      </c>
      <c r="M2465" s="18">
        <f t="shared" si="89"/>
        <v>18962.8</v>
      </c>
    </row>
    <row r="2466" spans="1:13" ht="28.5" x14ac:dyDescent="0.25">
      <c r="A2466" s="20">
        <v>1452</v>
      </c>
      <c r="B2466" s="21" t="s">
        <v>1665</v>
      </c>
      <c r="C2466" s="22" t="s">
        <v>32</v>
      </c>
      <c r="D2466" s="40" t="s">
        <v>1161</v>
      </c>
      <c r="E2466" s="37" t="s">
        <v>314</v>
      </c>
      <c r="F2466" s="37" t="s">
        <v>27</v>
      </c>
      <c r="G2466" s="27">
        <v>22000</v>
      </c>
      <c r="H2466" s="26"/>
      <c r="I2466" s="19">
        <f t="shared" si="90"/>
        <v>631.4</v>
      </c>
      <c r="J2466" s="26">
        <f t="shared" si="91"/>
        <v>668.8</v>
      </c>
      <c r="K2466" s="26">
        <v>678.4</v>
      </c>
      <c r="L2466" s="19">
        <f t="shared" si="88"/>
        <v>1978.6</v>
      </c>
      <c r="M2466" s="18">
        <f t="shared" si="89"/>
        <v>20021.400000000001</v>
      </c>
    </row>
    <row r="2467" spans="1:13" ht="28.5" x14ac:dyDescent="0.25">
      <c r="A2467" s="20">
        <v>1453</v>
      </c>
      <c r="B2467" s="21" t="s">
        <v>1666</v>
      </c>
      <c r="C2467" s="22" t="s">
        <v>32</v>
      </c>
      <c r="D2467" s="40" t="s">
        <v>1161</v>
      </c>
      <c r="E2467" s="37" t="s">
        <v>314</v>
      </c>
      <c r="F2467" s="37" t="s">
        <v>27</v>
      </c>
      <c r="G2467" s="27">
        <v>22000</v>
      </c>
      <c r="H2467" s="26"/>
      <c r="I2467" s="19">
        <f t="shared" si="90"/>
        <v>631.4</v>
      </c>
      <c r="J2467" s="26">
        <f t="shared" si="91"/>
        <v>668.8</v>
      </c>
      <c r="K2467" s="26">
        <v>25</v>
      </c>
      <c r="L2467" s="19">
        <f t="shared" si="88"/>
        <v>1325.1999999999998</v>
      </c>
      <c r="M2467" s="18">
        <f t="shared" si="89"/>
        <v>20674.8</v>
      </c>
    </row>
    <row r="2468" spans="1:13" ht="28.5" x14ac:dyDescent="0.25">
      <c r="A2468" s="20">
        <v>1454</v>
      </c>
      <c r="B2468" s="21" t="s">
        <v>1667</v>
      </c>
      <c r="C2468" s="22" t="s">
        <v>14</v>
      </c>
      <c r="D2468" s="40" t="s">
        <v>1161</v>
      </c>
      <c r="E2468" s="37" t="s">
        <v>314</v>
      </c>
      <c r="F2468" s="37" t="s">
        <v>27</v>
      </c>
      <c r="G2468" s="27">
        <v>22000</v>
      </c>
      <c r="H2468" s="26"/>
      <c r="I2468" s="19">
        <f t="shared" si="90"/>
        <v>631.4</v>
      </c>
      <c r="J2468" s="26">
        <f t="shared" si="91"/>
        <v>668.8</v>
      </c>
      <c r="K2468" s="26">
        <v>130</v>
      </c>
      <c r="L2468" s="19">
        <f t="shared" si="88"/>
        <v>1430.1999999999998</v>
      </c>
      <c r="M2468" s="18">
        <f t="shared" si="89"/>
        <v>20569.8</v>
      </c>
    </row>
    <row r="2469" spans="1:13" ht="28.5" x14ac:dyDescent="0.25">
      <c r="A2469" s="20">
        <v>1455</v>
      </c>
      <c r="B2469" s="21" t="s">
        <v>1668</v>
      </c>
      <c r="C2469" s="22" t="s">
        <v>14</v>
      </c>
      <c r="D2469" s="40" t="s">
        <v>1161</v>
      </c>
      <c r="E2469" s="37" t="s">
        <v>314</v>
      </c>
      <c r="F2469" s="37" t="s">
        <v>27</v>
      </c>
      <c r="G2469" s="27">
        <v>22000</v>
      </c>
      <c r="H2469" s="26"/>
      <c r="I2469" s="26">
        <f t="shared" si="90"/>
        <v>631.4</v>
      </c>
      <c r="J2469" s="26">
        <f t="shared" si="91"/>
        <v>668.8</v>
      </c>
      <c r="K2469" s="26">
        <v>25</v>
      </c>
      <c r="L2469" s="26">
        <f t="shared" si="88"/>
        <v>1325.1999999999998</v>
      </c>
      <c r="M2469" s="27">
        <f t="shared" si="89"/>
        <v>20674.8</v>
      </c>
    </row>
    <row r="2470" spans="1:13" s="109" customFormat="1" x14ac:dyDescent="0.25">
      <c r="A2470" s="92"/>
      <c r="B2470" s="93"/>
      <c r="C2470" s="94"/>
      <c r="D2470" s="95"/>
      <c r="E2470" s="96"/>
      <c r="F2470" s="96"/>
      <c r="G2470" s="97"/>
      <c r="H2470" s="98"/>
      <c r="I2470" s="98"/>
      <c r="J2470" s="98"/>
      <c r="K2470" s="98"/>
      <c r="L2470" s="98"/>
      <c r="M2470" s="97"/>
    </row>
    <row r="2471" spans="1:13" s="109" customFormat="1" x14ac:dyDescent="0.25">
      <c r="A2471" s="92"/>
      <c r="B2471" s="93"/>
      <c r="C2471" s="94"/>
      <c r="D2471" s="95"/>
      <c r="E2471" s="96"/>
      <c r="F2471" s="96"/>
      <c r="G2471" s="97"/>
      <c r="H2471" s="98"/>
      <c r="I2471" s="98"/>
      <c r="J2471" s="98"/>
      <c r="K2471" s="98"/>
      <c r="L2471" s="98"/>
      <c r="M2471" s="97"/>
    </row>
    <row r="2472" spans="1:13" s="109" customFormat="1" ht="18" x14ac:dyDescent="0.25">
      <c r="A2472" s="149" t="s">
        <v>1935</v>
      </c>
      <c r="B2472" s="149"/>
      <c r="C2472" s="149"/>
      <c r="D2472" s="149"/>
      <c r="E2472" s="149"/>
      <c r="F2472" s="149"/>
      <c r="G2472" s="149"/>
      <c r="H2472" s="149"/>
      <c r="I2472" s="149"/>
      <c r="J2472" s="149"/>
      <c r="K2472" s="149"/>
      <c r="L2472" s="149"/>
      <c r="M2472" s="149"/>
    </row>
    <row r="2473" spans="1:13" s="109" customFormat="1" ht="18" x14ac:dyDescent="0.25">
      <c r="A2473" s="149" t="s">
        <v>1936</v>
      </c>
      <c r="B2473" s="149"/>
      <c r="C2473" s="149"/>
      <c r="D2473" s="149"/>
      <c r="E2473" s="149"/>
      <c r="F2473" s="149"/>
      <c r="G2473" s="149"/>
      <c r="H2473" s="149"/>
      <c r="I2473" s="149"/>
      <c r="J2473" s="149"/>
      <c r="K2473" s="149"/>
      <c r="L2473" s="149"/>
      <c r="M2473" s="149"/>
    </row>
    <row r="2474" spans="1:13" s="109" customFormat="1" ht="18" x14ac:dyDescent="0.25">
      <c r="A2474" s="149" t="s">
        <v>1937</v>
      </c>
      <c r="B2474" s="149"/>
      <c r="C2474" s="149"/>
      <c r="D2474" s="149"/>
      <c r="E2474" s="149"/>
      <c r="F2474" s="149"/>
      <c r="G2474" s="149"/>
      <c r="H2474" s="149"/>
      <c r="I2474" s="149"/>
      <c r="J2474" s="149"/>
      <c r="K2474" s="149"/>
      <c r="L2474" s="149"/>
      <c r="M2474" s="149"/>
    </row>
    <row r="2475" spans="1:13" s="109" customFormat="1" x14ac:dyDescent="0.25">
      <c r="A2475" s="68"/>
      <c r="B2475" s="69"/>
      <c r="C2475" s="70"/>
      <c r="D2475" s="71"/>
      <c r="E2475" s="71"/>
      <c r="F2475" s="72"/>
      <c r="G2475" s="73"/>
      <c r="H2475" s="73"/>
      <c r="I2475" s="73"/>
      <c r="J2475" s="73"/>
      <c r="K2475" s="73"/>
      <c r="L2475" s="73"/>
      <c r="M2475" s="73"/>
    </row>
    <row r="2476" spans="1:13" s="109" customFormat="1" ht="18" x14ac:dyDescent="0.25">
      <c r="A2476" s="149" t="s">
        <v>1938</v>
      </c>
      <c r="B2476" s="149"/>
      <c r="C2476" s="149"/>
      <c r="D2476" s="149"/>
      <c r="E2476" s="149"/>
      <c r="F2476" s="149"/>
      <c r="G2476" s="149"/>
      <c r="H2476" s="149"/>
      <c r="I2476" s="149"/>
      <c r="J2476" s="149"/>
      <c r="K2476" s="149"/>
      <c r="L2476" s="149"/>
      <c r="M2476" s="149"/>
    </row>
    <row r="2477" spans="1:13" s="109" customFormat="1" ht="18" x14ac:dyDescent="0.25">
      <c r="A2477" s="149" t="s">
        <v>1940</v>
      </c>
      <c r="B2477" s="149"/>
      <c r="C2477" s="149"/>
      <c r="D2477" s="149"/>
      <c r="E2477" s="149"/>
      <c r="F2477" s="149"/>
      <c r="G2477" s="149"/>
      <c r="H2477" s="149"/>
      <c r="I2477" s="149"/>
      <c r="J2477" s="149"/>
      <c r="K2477" s="149"/>
      <c r="L2477" s="149"/>
      <c r="M2477" s="149"/>
    </row>
    <row r="2478" spans="1:13" s="109" customFormat="1" x14ac:dyDescent="0.25">
      <c r="A2478" s="68"/>
      <c r="B2478" s="69"/>
      <c r="C2478" s="70"/>
      <c r="D2478" s="71"/>
      <c r="E2478" s="71"/>
      <c r="F2478" s="72"/>
      <c r="G2478" s="73"/>
      <c r="H2478" s="73"/>
      <c r="I2478" s="73"/>
      <c r="J2478" s="73"/>
      <c r="K2478" s="73"/>
      <c r="L2478" s="73"/>
      <c r="M2478" s="73"/>
    </row>
    <row r="2479" spans="1:13" s="109" customFormat="1" ht="18" x14ac:dyDescent="0.25">
      <c r="A2479" s="150" t="s">
        <v>1939</v>
      </c>
      <c r="B2479" s="150"/>
      <c r="C2479" s="150"/>
      <c r="D2479" s="150"/>
      <c r="E2479" s="150"/>
      <c r="F2479" s="150"/>
      <c r="G2479" s="150"/>
      <c r="H2479" s="150"/>
      <c r="I2479" s="150"/>
      <c r="J2479" s="150"/>
      <c r="K2479" s="150"/>
      <c r="L2479" s="150"/>
      <c r="M2479" s="150"/>
    </row>
    <row r="2480" spans="1:13" s="109" customFormat="1" ht="15.75" thickBot="1" x14ac:dyDescent="0.3">
      <c r="A2480" s="68"/>
      <c r="B2480" s="69"/>
      <c r="C2480" s="70"/>
      <c r="D2480" s="71"/>
      <c r="E2480" s="71"/>
      <c r="F2480" s="72"/>
      <c r="G2480" s="73"/>
      <c r="H2480" s="73"/>
      <c r="I2480" s="73"/>
      <c r="J2480" s="73"/>
      <c r="K2480" s="73"/>
      <c r="L2480" s="73"/>
      <c r="M2480" s="73"/>
    </row>
    <row r="2481" spans="1:13" s="109" customFormat="1" ht="29.25" thickBot="1" x14ac:dyDescent="0.3">
      <c r="A2481" s="9" t="s">
        <v>0</v>
      </c>
      <c r="B2481" s="10" t="s">
        <v>1</v>
      </c>
      <c r="C2481" s="11" t="s">
        <v>2</v>
      </c>
      <c r="D2481" s="11" t="s">
        <v>3</v>
      </c>
      <c r="E2481" s="10" t="s">
        <v>4</v>
      </c>
      <c r="F2481" s="11" t="s">
        <v>5</v>
      </c>
      <c r="G2481" s="10" t="s">
        <v>6</v>
      </c>
      <c r="H2481" s="12" t="s">
        <v>7</v>
      </c>
      <c r="I2481" s="12" t="s">
        <v>8</v>
      </c>
      <c r="J2481" s="12" t="s">
        <v>9</v>
      </c>
      <c r="K2481" s="10" t="s">
        <v>10</v>
      </c>
      <c r="L2481" s="12" t="s">
        <v>11</v>
      </c>
      <c r="M2481" s="12" t="s">
        <v>12</v>
      </c>
    </row>
    <row r="2482" spans="1:13" ht="28.5" x14ac:dyDescent="0.25">
      <c r="A2482" s="13">
        <v>1456</v>
      </c>
      <c r="B2482" s="14" t="s">
        <v>1669</v>
      </c>
      <c r="C2482" s="15" t="s">
        <v>32</v>
      </c>
      <c r="D2482" s="82" t="s">
        <v>1161</v>
      </c>
      <c r="E2482" s="74" t="s">
        <v>314</v>
      </c>
      <c r="F2482" s="74" t="s">
        <v>27</v>
      </c>
      <c r="G2482" s="18">
        <v>22000</v>
      </c>
      <c r="H2482" s="19"/>
      <c r="I2482" s="19">
        <f t="shared" si="90"/>
        <v>631.4</v>
      </c>
      <c r="J2482" s="19">
        <f t="shared" si="91"/>
        <v>668.8</v>
      </c>
      <c r="K2482" s="19">
        <v>291.58</v>
      </c>
      <c r="L2482" s="19">
        <f t="shared" si="88"/>
        <v>1591.7799999999997</v>
      </c>
      <c r="M2482" s="18">
        <f t="shared" si="89"/>
        <v>20408.22</v>
      </c>
    </row>
    <row r="2483" spans="1:13" ht="28.5" x14ac:dyDescent="0.25">
      <c r="A2483" s="20">
        <v>1457</v>
      </c>
      <c r="B2483" s="21" t="s">
        <v>1670</v>
      </c>
      <c r="C2483" s="22" t="s">
        <v>32</v>
      </c>
      <c r="D2483" s="40" t="s">
        <v>1161</v>
      </c>
      <c r="E2483" s="37" t="s">
        <v>314</v>
      </c>
      <c r="F2483" s="37" t="s">
        <v>27</v>
      </c>
      <c r="G2483" s="27">
        <v>22000</v>
      </c>
      <c r="H2483" s="26"/>
      <c r="I2483" s="19">
        <f t="shared" si="90"/>
        <v>631.4</v>
      </c>
      <c r="J2483" s="26">
        <f t="shared" si="91"/>
        <v>668.8</v>
      </c>
      <c r="K2483" s="26">
        <v>339.48</v>
      </c>
      <c r="L2483" s="19">
        <f t="shared" si="88"/>
        <v>1639.6799999999998</v>
      </c>
      <c r="M2483" s="18">
        <f t="shared" si="89"/>
        <v>20360.32</v>
      </c>
    </row>
    <row r="2484" spans="1:13" ht="28.5" x14ac:dyDescent="0.25">
      <c r="A2484" s="20">
        <v>1458</v>
      </c>
      <c r="B2484" s="21" t="s">
        <v>1671</v>
      </c>
      <c r="C2484" s="22" t="s">
        <v>14</v>
      </c>
      <c r="D2484" s="40" t="s">
        <v>1161</v>
      </c>
      <c r="E2484" s="37" t="s">
        <v>314</v>
      </c>
      <c r="F2484" s="37" t="s">
        <v>27</v>
      </c>
      <c r="G2484" s="27">
        <v>22000</v>
      </c>
      <c r="H2484" s="26"/>
      <c r="I2484" s="19">
        <f t="shared" si="90"/>
        <v>631.4</v>
      </c>
      <c r="J2484" s="26">
        <f t="shared" si="91"/>
        <v>668.8</v>
      </c>
      <c r="K2484" s="26">
        <v>324.52</v>
      </c>
      <c r="L2484" s="19">
        <f t="shared" si="88"/>
        <v>1624.7199999999998</v>
      </c>
      <c r="M2484" s="18">
        <f t="shared" si="89"/>
        <v>20375.28</v>
      </c>
    </row>
    <row r="2485" spans="1:13" ht="42.75" x14ac:dyDescent="0.25">
      <c r="A2485" s="20">
        <v>1459</v>
      </c>
      <c r="B2485" s="21" t="s">
        <v>1672</v>
      </c>
      <c r="C2485" s="22" t="s">
        <v>32</v>
      </c>
      <c r="D2485" s="40" t="s">
        <v>1161</v>
      </c>
      <c r="E2485" s="37" t="s">
        <v>314</v>
      </c>
      <c r="F2485" s="37" t="s">
        <v>34</v>
      </c>
      <c r="G2485" s="27">
        <v>22000</v>
      </c>
      <c r="H2485" s="26"/>
      <c r="I2485" s="19">
        <f t="shared" si="90"/>
        <v>631.4</v>
      </c>
      <c r="J2485" s="26">
        <f t="shared" si="91"/>
        <v>668.8</v>
      </c>
      <c r="K2485" s="26">
        <v>195</v>
      </c>
      <c r="L2485" s="19">
        <f t="shared" si="88"/>
        <v>1495.1999999999998</v>
      </c>
      <c r="M2485" s="18">
        <f t="shared" si="89"/>
        <v>20504.8</v>
      </c>
    </row>
    <row r="2486" spans="1:13" ht="28.5" x14ac:dyDescent="0.25">
      <c r="A2486" s="20">
        <v>1460</v>
      </c>
      <c r="B2486" s="21" t="s">
        <v>1673</v>
      </c>
      <c r="C2486" s="22" t="s">
        <v>32</v>
      </c>
      <c r="D2486" s="40" t="s">
        <v>1161</v>
      </c>
      <c r="E2486" s="37" t="s">
        <v>314</v>
      </c>
      <c r="F2486" s="37" t="s">
        <v>27</v>
      </c>
      <c r="G2486" s="27">
        <v>22000</v>
      </c>
      <c r="H2486" s="26"/>
      <c r="I2486" s="19">
        <f t="shared" si="90"/>
        <v>631.4</v>
      </c>
      <c r="J2486" s="26">
        <f t="shared" si="91"/>
        <v>668.8</v>
      </c>
      <c r="K2486" s="26">
        <v>4934.34</v>
      </c>
      <c r="L2486" s="19">
        <f t="shared" si="88"/>
        <v>6234.54</v>
      </c>
      <c r="M2486" s="18">
        <f t="shared" si="89"/>
        <v>15765.46</v>
      </c>
    </row>
    <row r="2487" spans="1:13" ht="42.75" x14ac:dyDescent="0.25">
      <c r="A2487" s="20">
        <v>1461</v>
      </c>
      <c r="B2487" s="21" t="s">
        <v>1674</v>
      </c>
      <c r="C2487" s="22" t="s">
        <v>32</v>
      </c>
      <c r="D2487" s="40" t="s">
        <v>1161</v>
      </c>
      <c r="E2487" s="37" t="s">
        <v>314</v>
      </c>
      <c r="F2487" s="37" t="s">
        <v>34</v>
      </c>
      <c r="G2487" s="27">
        <v>22000</v>
      </c>
      <c r="H2487" s="26"/>
      <c r="I2487" s="19">
        <f t="shared" si="90"/>
        <v>631.4</v>
      </c>
      <c r="J2487" s="26">
        <f t="shared" si="91"/>
        <v>668.8</v>
      </c>
      <c r="K2487" s="26">
        <v>174.76</v>
      </c>
      <c r="L2487" s="19">
        <f t="shared" si="88"/>
        <v>1474.9599999999998</v>
      </c>
      <c r="M2487" s="18">
        <f t="shared" si="89"/>
        <v>20525.04</v>
      </c>
    </row>
    <row r="2488" spans="1:13" ht="28.5" x14ac:dyDescent="0.25">
      <c r="A2488" s="20">
        <v>1462</v>
      </c>
      <c r="B2488" s="21" t="s">
        <v>1675</v>
      </c>
      <c r="C2488" s="22" t="s">
        <v>14</v>
      </c>
      <c r="D2488" s="40" t="s">
        <v>1161</v>
      </c>
      <c r="E2488" s="37" t="s">
        <v>314</v>
      </c>
      <c r="F2488" s="37" t="s">
        <v>27</v>
      </c>
      <c r="G2488" s="27">
        <v>14356.65</v>
      </c>
      <c r="H2488" s="26"/>
      <c r="I2488" s="19">
        <f t="shared" si="90"/>
        <v>412.03585499999997</v>
      </c>
      <c r="J2488" s="26">
        <f t="shared" si="91"/>
        <v>436.44216</v>
      </c>
      <c r="K2488" s="26">
        <v>25</v>
      </c>
      <c r="L2488" s="19">
        <f t="shared" si="88"/>
        <v>873.47801499999991</v>
      </c>
      <c r="M2488" s="18">
        <f t="shared" si="89"/>
        <v>13483.171984999999</v>
      </c>
    </row>
    <row r="2489" spans="1:13" ht="28.5" x14ac:dyDescent="0.25">
      <c r="A2489" s="20">
        <v>1463</v>
      </c>
      <c r="B2489" s="21" t="s">
        <v>1676</v>
      </c>
      <c r="C2489" s="22" t="s">
        <v>32</v>
      </c>
      <c r="D2489" s="40" t="s">
        <v>1161</v>
      </c>
      <c r="E2489" s="37" t="s">
        <v>314</v>
      </c>
      <c r="F2489" s="37" t="s">
        <v>27</v>
      </c>
      <c r="G2489" s="27">
        <v>22000</v>
      </c>
      <c r="H2489" s="26"/>
      <c r="I2489" s="19">
        <f t="shared" si="90"/>
        <v>631.4</v>
      </c>
      <c r="J2489" s="26">
        <f t="shared" si="91"/>
        <v>668.8</v>
      </c>
      <c r="K2489" s="26">
        <v>1675</v>
      </c>
      <c r="L2489" s="19">
        <f t="shared" si="88"/>
        <v>2975.2</v>
      </c>
      <c r="M2489" s="18">
        <f t="shared" si="89"/>
        <v>19024.8</v>
      </c>
    </row>
    <row r="2490" spans="1:13" ht="28.5" x14ac:dyDescent="0.25">
      <c r="A2490" s="20">
        <v>1464</v>
      </c>
      <c r="B2490" s="21" t="s">
        <v>1677</v>
      </c>
      <c r="C2490" s="22" t="s">
        <v>14</v>
      </c>
      <c r="D2490" s="40" t="s">
        <v>1161</v>
      </c>
      <c r="E2490" s="37" t="s">
        <v>314</v>
      </c>
      <c r="F2490" s="37" t="s">
        <v>27</v>
      </c>
      <c r="G2490" s="26">
        <v>22000</v>
      </c>
      <c r="H2490" s="28"/>
      <c r="I2490" s="19">
        <f t="shared" si="90"/>
        <v>631.4</v>
      </c>
      <c r="J2490" s="26">
        <f t="shared" si="91"/>
        <v>668.8</v>
      </c>
      <c r="K2490" s="26">
        <v>351.7</v>
      </c>
      <c r="L2490" s="19">
        <f t="shared" si="88"/>
        <v>1651.8999999999999</v>
      </c>
      <c r="M2490" s="18">
        <f t="shared" si="89"/>
        <v>20348.099999999999</v>
      </c>
    </row>
    <row r="2491" spans="1:13" ht="42.75" x14ac:dyDescent="0.25">
      <c r="A2491" s="20">
        <v>1465</v>
      </c>
      <c r="B2491" s="21" t="s">
        <v>1678</v>
      </c>
      <c r="C2491" s="22" t="s">
        <v>14</v>
      </c>
      <c r="D2491" s="40" t="s">
        <v>1161</v>
      </c>
      <c r="E2491" s="37" t="s">
        <v>314</v>
      </c>
      <c r="F2491" s="37" t="s">
        <v>34</v>
      </c>
      <c r="G2491" s="27">
        <v>22000</v>
      </c>
      <c r="H2491" s="26"/>
      <c r="I2491" s="19">
        <f t="shared" si="90"/>
        <v>631.4</v>
      </c>
      <c r="J2491" s="26">
        <f t="shared" si="91"/>
        <v>668.8</v>
      </c>
      <c r="K2491" s="26">
        <v>25</v>
      </c>
      <c r="L2491" s="19">
        <f t="shared" si="88"/>
        <v>1325.1999999999998</v>
      </c>
      <c r="M2491" s="18">
        <f t="shared" si="89"/>
        <v>20674.8</v>
      </c>
    </row>
    <row r="2492" spans="1:13" ht="28.5" x14ac:dyDescent="0.25">
      <c r="A2492" s="20">
        <v>1466</v>
      </c>
      <c r="B2492" s="21" t="s">
        <v>1679</v>
      </c>
      <c r="C2492" s="22" t="s">
        <v>32</v>
      </c>
      <c r="D2492" s="40" t="s">
        <v>1161</v>
      </c>
      <c r="E2492" s="37" t="s">
        <v>314</v>
      </c>
      <c r="F2492" s="37" t="s">
        <v>27</v>
      </c>
      <c r="G2492" s="27">
        <v>10000</v>
      </c>
      <c r="H2492" s="26"/>
      <c r="I2492" s="19">
        <f t="shared" si="90"/>
        <v>287</v>
      </c>
      <c r="J2492" s="26">
        <f t="shared" si="91"/>
        <v>304</v>
      </c>
      <c r="K2492" s="26">
        <v>25</v>
      </c>
      <c r="L2492" s="19">
        <f t="shared" si="88"/>
        <v>616</v>
      </c>
      <c r="M2492" s="18">
        <f t="shared" si="89"/>
        <v>9384</v>
      </c>
    </row>
    <row r="2493" spans="1:13" ht="28.5" x14ac:dyDescent="0.25">
      <c r="A2493" s="20">
        <v>1467</v>
      </c>
      <c r="B2493" s="21" t="s">
        <v>1680</v>
      </c>
      <c r="C2493" s="22" t="s">
        <v>32</v>
      </c>
      <c r="D2493" s="40" t="s">
        <v>1161</v>
      </c>
      <c r="E2493" s="37" t="s">
        <v>314</v>
      </c>
      <c r="F2493" s="37" t="s">
        <v>27</v>
      </c>
      <c r="G2493" s="27">
        <v>22000</v>
      </c>
      <c r="H2493" s="26"/>
      <c r="I2493" s="19">
        <f t="shared" si="90"/>
        <v>631.4</v>
      </c>
      <c r="J2493" s="26">
        <f t="shared" si="91"/>
        <v>668.8</v>
      </c>
      <c r="K2493" s="26">
        <v>324.52</v>
      </c>
      <c r="L2493" s="19">
        <f t="shared" si="88"/>
        <v>1624.7199999999998</v>
      </c>
      <c r="M2493" s="18">
        <f t="shared" si="89"/>
        <v>20375.28</v>
      </c>
    </row>
    <row r="2494" spans="1:13" ht="28.5" x14ac:dyDescent="0.25">
      <c r="A2494" s="20">
        <v>1468</v>
      </c>
      <c r="B2494" s="21" t="s">
        <v>1681</v>
      </c>
      <c r="C2494" s="22" t="s">
        <v>32</v>
      </c>
      <c r="D2494" s="40" t="s">
        <v>1161</v>
      </c>
      <c r="E2494" s="37" t="s">
        <v>314</v>
      </c>
      <c r="F2494" s="37" t="s">
        <v>27</v>
      </c>
      <c r="G2494" s="27">
        <v>22000</v>
      </c>
      <c r="H2494" s="26"/>
      <c r="I2494" s="19">
        <f t="shared" si="90"/>
        <v>631.4</v>
      </c>
      <c r="J2494" s="26">
        <f t="shared" si="91"/>
        <v>668.8</v>
      </c>
      <c r="K2494" s="26">
        <v>351.7</v>
      </c>
      <c r="L2494" s="19">
        <f t="shared" si="88"/>
        <v>1651.8999999999999</v>
      </c>
      <c r="M2494" s="18">
        <f t="shared" si="89"/>
        <v>20348.099999999999</v>
      </c>
    </row>
    <row r="2495" spans="1:13" ht="28.5" x14ac:dyDescent="0.25">
      <c r="A2495" s="20">
        <v>1469</v>
      </c>
      <c r="B2495" s="21" t="s">
        <v>1682</v>
      </c>
      <c r="C2495" s="22" t="s">
        <v>14</v>
      </c>
      <c r="D2495" s="40" t="s">
        <v>1161</v>
      </c>
      <c r="E2495" s="37" t="s">
        <v>314</v>
      </c>
      <c r="F2495" s="37" t="s">
        <v>27</v>
      </c>
      <c r="G2495" s="27">
        <v>22000</v>
      </c>
      <c r="H2495" s="26"/>
      <c r="I2495" s="19">
        <f t="shared" si="90"/>
        <v>631.4</v>
      </c>
      <c r="J2495" s="26">
        <f t="shared" si="91"/>
        <v>668.8</v>
      </c>
      <c r="K2495" s="26">
        <v>25</v>
      </c>
      <c r="L2495" s="19">
        <f t="shared" si="88"/>
        <v>1325.1999999999998</v>
      </c>
      <c r="M2495" s="18">
        <f t="shared" si="89"/>
        <v>20674.8</v>
      </c>
    </row>
    <row r="2496" spans="1:13" ht="28.5" x14ac:dyDescent="0.25">
      <c r="A2496" s="20">
        <v>1470</v>
      </c>
      <c r="B2496" s="21" t="s">
        <v>1683</v>
      </c>
      <c r="C2496" s="22" t="s">
        <v>32</v>
      </c>
      <c r="D2496" s="40" t="s">
        <v>1161</v>
      </c>
      <c r="E2496" s="37" t="s">
        <v>314</v>
      </c>
      <c r="F2496" s="37" t="s">
        <v>27</v>
      </c>
      <c r="G2496" s="27">
        <v>22000</v>
      </c>
      <c r="H2496" s="26"/>
      <c r="I2496" s="19">
        <f t="shared" si="90"/>
        <v>631.4</v>
      </c>
      <c r="J2496" s="26">
        <f t="shared" si="91"/>
        <v>668.8</v>
      </c>
      <c r="K2496" s="26">
        <v>750.09</v>
      </c>
      <c r="L2496" s="19">
        <f t="shared" si="88"/>
        <v>2050.29</v>
      </c>
      <c r="M2496" s="18">
        <f t="shared" si="89"/>
        <v>19949.71</v>
      </c>
    </row>
    <row r="2497" spans="1:13" ht="28.5" x14ac:dyDescent="0.25">
      <c r="A2497" s="20">
        <v>1471</v>
      </c>
      <c r="B2497" s="21" t="s">
        <v>1684</v>
      </c>
      <c r="C2497" s="22" t="s">
        <v>14</v>
      </c>
      <c r="D2497" s="40" t="s">
        <v>1161</v>
      </c>
      <c r="E2497" s="37" t="s">
        <v>314</v>
      </c>
      <c r="F2497" s="37" t="s">
        <v>27</v>
      </c>
      <c r="G2497" s="27">
        <v>14356.65</v>
      </c>
      <c r="H2497" s="26"/>
      <c r="I2497" s="19">
        <f t="shared" si="90"/>
        <v>412.03585499999997</v>
      </c>
      <c r="J2497" s="26">
        <f t="shared" si="91"/>
        <v>436.44216</v>
      </c>
      <c r="K2497" s="26">
        <v>25</v>
      </c>
      <c r="L2497" s="19">
        <f t="shared" si="88"/>
        <v>873.47801499999991</v>
      </c>
      <c r="M2497" s="18">
        <f t="shared" si="89"/>
        <v>13483.171984999999</v>
      </c>
    </row>
    <row r="2498" spans="1:13" ht="28.5" x14ac:dyDescent="0.25">
      <c r="A2498" s="20">
        <v>1472</v>
      </c>
      <c r="B2498" s="21" t="s">
        <v>1685</v>
      </c>
      <c r="C2498" s="22" t="s">
        <v>14</v>
      </c>
      <c r="D2498" s="40" t="s">
        <v>1161</v>
      </c>
      <c r="E2498" s="37" t="s">
        <v>314</v>
      </c>
      <c r="F2498" s="37" t="s">
        <v>27</v>
      </c>
      <c r="G2498" s="27">
        <v>22000</v>
      </c>
      <c r="H2498" s="26"/>
      <c r="I2498" s="19">
        <f t="shared" si="90"/>
        <v>631.4</v>
      </c>
      <c r="J2498" s="26">
        <f t="shared" si="91"/>
        <v>668.8</v>
      </c>
      <c r="K2498" s="26">
        <v>25</v>
      </c>
      <c r="L2498" s="19">
        <f t="shared" si="88"/>
        <v>1325.1999999999998</v>
      </c>
      <c r="M2498" s="18">
        <f t="shared" si="89"/>
        <v>20674.8</v>
      </c>
    </row>
    <row r="2499" spans="1:13" ht="28.5" x14ac:dyDescent="0.25">
      <c r="A2499" s="20">
        <v>1473</v>
      </c>
      <c r="B2499" s="21" t="s">
        <v>1686</v>
      </c>
      <c r="C2499" s="22" t="s">
        <v>32</v>
      </c>
      <c r="D2499" s="40" t="s">
        <v>1161</v>
      </c>
      <c r="E2499" s="37" t="s">
        <v>314</v>
      </c>
      <c r="F2499" s="37" t="s">
        <v>27</v>
      </c>
      <c r="G2499" s="26">
        <v>22000</v>
      </c>
      <c r="H2499" s="43"/>
      <c r="I2499" s="19">
        <f t="shared" si="90"/>
        <v>631.4</v>
      </c>
      <c r="J2499" s="26">
        <f t="shared" si="91"/>
        <v>668.8</v>
      </c>
      <c r="K2499" s="43">
        <v>25</v>
      </c>
      <c r="L2499" s="19">
        <f t="shared" si="88"/>
        <v>1325.1999999999998</v>
      </c>
      <c r="M2499" s="18">
        <f t="shared" si="89"/>
        <v>20674.8</v>
      </c>
    </row>
    <row r="2500" spans="1:13" ht="28.5" x14ac:dyDescent="0.25">
      <c r="A2500" s="20">
        <v>1474</v>
      </c>
      <c r="B2500" s="21" t="s">
        <v>1687</v>
      </c>
      <c r="C2500" s="22" t="s">
        <v>14</v>
      </c>
      <c r="D2500" s="40" t="s">
        <v>1161</v>
      </c>
      <c r="E2500" s="37" t="s">
        <v>314</v>
      </c>
      <c r="F2500" s="37" t="s">
        <v>27</v>
      </c>
      <c r="G2500" s="26">
        <v>22000</v>
      </c>
      <c r="H2500" s="28"/>
      <c r="I2500" s="19">
        <f t="shared" si="90"/>
        <v>631.4</v>
      </c>
      <c r="J2500" s="26">
        <f t="shared" si="91"/>
        <v>668.8</v>
      </c>
      <c r="K2500" s="26">
        <v>25</v>
      </c>
      <c r="L2500" s="19">
        <f t="shared" ref="L2500:L2601" si="92">+H2500+I2500+J2500+K2500</f>
        <v>1325.1999999999998</v>
      </c>
      <c r="M2500" s="18">
        <f t="shared" ref="M2500:M2601" si="93">+G2500-L2500</f>
        <v>20674.8</v>
      </c>
    </row>
    <row r="2501" spans="1:13" ht="28.5" x14ac:dyDescent="0.25">
      <c r="A2501" s="20">
        <v>1475</v>
      </c>
      <c r="B2501" s="21" t="s">
        <v>1688</v>
      </c>
      <c r="C2501" s="22" t="s">
        <v>32</v>
      </c>
      <c r="D2501" s="40" t="s">
        <v>1161</v>
      </c>
      <c r="E2501" s="37" t="s">
        <v>314</v>
      </c>
      <c r="F2501" s="37" t="s">
        <v>27</v>
      </c>
      <c r="G2501" s="27">
        <v>22000</v>
      </c>
      <c r="H2501" s="26"/>
      <c r="I2501" s="26">
        <f t="shared" si="90"/>
        <v>631.4</v>
      </c>
      <c r="J2501" s="26">
        <f t="shared" si="91"/>
        <v>668.8</v>
      </c>
      <c r="K2501" s="26">
        <v>174.76</v>
      </c>
      <c r="L2501" s="26">
        <f t="shared" si="92"/>
        <v>1474.9599999999998</v>
      </c>
      <c r="M2501" s="27">
        <f t="shared" si="93"/>
        <v>20525.04</v>
      </c>
    </row>
    <row r="2502" spans="1:13" ht="28.5" x14ac:dyDescent="0.25">
      <c r="A2502" s="20">
        <v>1476</v>
      </c>
      <c r="B2502" s="14" t="s">
        <v>1689</v>
      </c>
      <c r="C2502" s="15" t="s">
        <v>14</v>
      </c>
      <c r="D2502" s="82" t="s">
        <v>1161</v>
      </c>
      <c r="E2502" s="74" t="s">
        <v>314</v>
      </c>
      <c r="F2502" s="74" t="s">
        <v>27</v>
      </c>
      <c r="G2502" s="18">
        <v>14356.65</v>
      </c>
      <c r="H2502" s="19"/>
      <c r="I2502" s="19">
        <f>+G2502*2.87%</f>
        <v>412.03585499999997</v>
      </c>
      <c r="J2502" s="19">
        <f>+G2502*3.04%</f>
        <v>436.44216</v>
      </c>
      <c r="K2502" s="19">
        <v>25</v>
      </c>
      <c r="L2502" s="19">
        <f>+H2502+I2502+J2502+K2502</f>
        <v>873.47801499999991</v>
      </c>
      <c r="M2502" s="18">
        <f>+G2502-L2502</f>
        <v>13483.171984999999</v>
      </c>
    </row>
    <row r="2503" spans="1:13" s="109" customFormat="1" x14ac:dyDescent="0.25">
      <c r="A2503" s="92"/>
      <c r="B2503" s="93"/>
      <c r="C2503" s="94"/>
      <c r="D2503" s="95"/>
      <c r="E2503" s="96"/>
      <c r="F2503" s="96"/>
      <c r="G2503" s="97"/>
      <c r="H2503" s="98"/>
      <c r="I2503" s="98"/>
      <c r="J2503" s="98"/>
      <c r="K2503" s="98"/>
      <c r="L2503" s="98"/>
      <c r="M2503" s="97"/>
    </row>
    <row r="2504" spans="1:13" s="109" customFormat="1" x14ac:dyDescent="0.25">
      <c r="A2504" s="92"/>
      <c r="B2504" s="93"/>
      <c r="C2504" s="94"/>
      <c r="D2504" s="95"/>
      <c r="E2504" s="96"/>
      <c r="F2504" s="96"/>
      <c r="G2504" s="97"/>
      <c r="H2504" s="98"/>
      <c r="I2504" s="98"/>
      <c r="J2504" s="98"/>
      <c r="K2504" s="98"/>
      <c r="L2504" s="98"/>
      <c r="M2504" s="97"/>
    </row>
    <row r="2505" spans="1:13" s="109" customFormat="1" ht="18" x14ac:dyDescent="0.25">
      <c r="A2505" s="149" t="s">
        <v>1935</v>
      </c>
      <c r="B2505" s="149"/>
      <c r="C2505" s="149"/>
      <c r="D2505" s="149"/>
      <c r="E2505" s="149"/>
      <c r="F2505" s="149"/>
      <c r="G2505" s="149"/>
      <c r="H2505" s="149"/>
      <c r="I2505" s="149"/>
      <c r="J2505" s="149"/>
      <c r="K2505" s="149"/>
      <c r="L2505" s="149"/>
      <c r="M2505" s="149"/>
    </row>
    <row r="2506" spans="1:13" s="109" customFormat="1" ht="18" x14ac:dyDescent="0.25">
      <c r="A2506" s="149" t="s">
        <v>1936</v>
      </c>
      <c r="B2506" s="149"/>
      <c r="C2506" s="149"/>
      <c r="D2506" s="149"/>
      <c r="E2506" s="149"/>
      <c r="F2506" s="149"/>
      <c r="G2506" s="149"/>
      <c r="H2506" s="149"/>
      <c r="I2506" s="149"/>
      <c r="J2506" s="149"/>
      <c r="K2506" s="149"/>
      <c r="L2506" s="149"/>
      <c r="M2506" s="149"/>
    </row>
    <row r="2507" spans="1:13" s="109" customFormat="1" ht="18" x14ac:dyDescent="0.25">
      <c r="A2507" s="149" t="s">
        <v>1937</v>
      </c>
      <c r="B2507" s="149"/>
      <c r="C2507" s="149"/>
      <c r="D2507" s="149"/>
      <c r="E2507" s="149"/>
      <c r="F2507" s="149"/>
      <c r="G2507" s="149"/>
      <c r="H2507" s="149"/>
      <c r="I2507" s="149"/>
      <c r="J2507" s="149"/>
      <c r="K2507" s="149"/>
      <c r="L2507" s="149"/>
      <c r="M2507" s="149"/>
    </row>
    <row r="2508" spans="1:13" s="109" customFormat="1" x14ac:dyDescent="0.25">
      <c r="A2508" s="68"/>
      <c r="B2508" s="69"/>
      <c r="C2508" s="70"/>
      <c r="D2508" s="71"/>
      <c r="E2508" s="71"/>
      <c r="F2508" s="72"/>
      <c r="G2508" s="73"/>
      <c r="H2508" s="73"/>
      <c r="I2508" s="73"/>
      <c r="J2508" s="73"/>
      <c r="K2508" s="73"/>
      <c r="L2508" s="73"/>
      <c r="M2508" s="73"/>
    </row>
    <row r="2509" spans="1:13" s="109" customFormat="1" ht="18" x14ac:dyDescent="0.25">
      <c r="A2509" s="149" t="s">
        <v>1938</v>
      </c>
      <c r="B2509" s="149"/>
      <c r="C2509" s="149"/>
      <c r="D2509" s="149"/>
      <c r="E2509" s="149"/>
      <c r="F2509" s="149"/>
      <c r="G2509" s="149"/>
      <c r="H2509" s="149"/>
      <c r="I2509" s="149"/>
      <c r="J2509" s="149"/>
      <c r="K2509" s="149"/>
      <c r="L2509" s="149"/>
      <c r="M2509" s="149"/>
    </row>
    <row r="2510" spans="1:13" s="109" customFormat="1" ht="18" x14ac:dyDescent="0.25">
      <c r="A2510" s="149" t="s">
        <v>1940</v>
      </c>
      <c r="B2510" s="149"/>
      <c r="C2510" s="149"/>
      <c r="D2510" s="149"/>
      <c r="E2510" s="149"/>
      <c r="F2510" s="149"/>
      <c r="G2510" s="149"/>
      <c r="H2510" s="149"/>
      <c r="I2510" s="149"/>
      <c r="J2510" s="149"/>
      <c r="K2510" s="149"/>
      <c r="L2510" s="149"/>
      <c r="M2510" s="149"/>
    </row>
    <row r="2511" spans="1:13" s="109" customFormat="1" x14ac:dyDescent="0.25">
      <c r="A2511" s="68"/>
      <c r="B2511" s="69"/>
      <c r="C2511" s="70"/>
      <c r="D2511" s="71"/>
      <c r="E2511" s="71"/>
      <c r="F2511" s="72"/>
      <c r="G2511" s="73"/>
      <c r="H2511" s="73"/>
      <c r="I2511" s="73"/>
      <c r="J2511" s="73"/>
      <c r="K2511" s="73"/>
      <c r="L2511" s="73"/>
      <c r="M2511" s="73"/>
    </row>
    <row r="2512" spans="1:13" s="109" customFormat="1" ht="18" x14ac:dyDescent="0.25">
      <c r="A2512" s="150" t="s">
        <v>1939</v>
      </c>
      <c r="B2512" s="150"/>
      <c r="C2512" s="150"/>
      <c r="D2512" s="150"/>
      <c r="E2512" s="150"/>
      <c r="F2512" s="150"/>
      <c r="G2512" s="150"/>
      <c r="H2512" s="150"/>
      <c r="I2512" s="150"/>
      <c r="J2512" s="150"/>
      <c r="K2512" s="150"/>
      <c r="L2512" s="150"/>
      <c r="M2512" s="150"/>
    </row>
    <row r="2513" spans="1:13" s="109" customFormat="1" ht="15.75" thickBot="1" x14ac:dyDescent="0.3">
      <c r="A2513" s="68"/>
      <c r="B2513" s="69"/>
      <c r="C2513" s="70"/>
      <c r="D2513" s="71"/>
      <c r="E2513" s="71"/>
      <c r="F2513" s="72"/>
      <c r="G2513" s="73"/>
      <c r="H2513" s="73"/>
      <c r="I2513" s="73"/>
      <c r="J2513" s="73"/>
      <c r="K2513" s="73"/>
      <c r="L2513" s="73"/>
      <c r="M2513" s="73"/>
    </row>
    <row r="2514" spans="1:13" s="109" customFormat="1" ht="29.25" thickBot="1" x14ac:dyDescent="0.3">
      <c r="A2514" s="9" t="s">
        <v>0</v>
      </c>
      <c r="B2514" s="10" t="s">
        <v>1</v>
      </c>
      <c r="C2514" s="11" t="s">
        <v>2</v>
      </c>
      <c r="D2514" s="11" t="s">
        <v>3</v>
      </c>
      <c r="E2514" s="10" t="s">
        <v>4</v>
      </c>
      <c r="F2514" s="11" t="s">
        <v>5</v>
      </c>
      <c r="G2514" s="10" t="s">
        <v>6</v>
      </c>
      <c r="H2514" s="12" t="s">
        <v>7</v>
      </c>
      <c r="I2514" s="12" t="s">
        <v>8</v>
      </c>
      <c r="J2514" s="12" t="s">
        <v>9</v>
      </c>
      <c r="K2514" s="10" t="s">
        <v>10</v>
      </c>
      <c r="L2514" s="12" t="s">
        <v>11</v>
      </c>
      <c r="M2514" s="12" t="s">
        <v>12</v>
      </c>
    </row>
    <row r="2515" spans="1:13" ht="28.5" x14ac:dyDescent="0.25">
      <c r="A2515" s="20">
        <v>1477</v>
      </c>
      <c r="B2515" s="21" t="s">
        <v>1690</v>
      </c>
      <c r="C2515" s="22" t="s">
        <v>14</v>
      </c>
      <c r="D2515" s="40" t="s">
        <v>1161</v>
      </c>
      <c r="E2515" s="37" t="s">
        <v>314</v>
      </c>
      <c r="F2515" s="37" t="s">
        <v>27</v>
      </c>
      <c r="G2515" s="27">
        <v>23147.22</v>
      </c>
      <c r="H2515" s="26"/>
      <c r="I2515" s="19">
        <f t="shared" ref="I2515:I2603" si="94">+G2515*2.87%</f>
        <v>664.32521400000007</v>
      </c>
      <c r="J2515" s="26">
        <f t="shared" ref="J2515:J2604" si="95">+G2515*3.04%</f>
        <v>703.67548800000009</v>
      </c>
      <c r="K2515" s="26">
        <v>1049.6099999999999</v>
      </c>
      <c r="L2515" s="19">
        <f t="shared" si="92"/>
        <v>2417.6107019999999</v>
      </c>
      <c r="M2515" s="18">
        <f t="shared" si="93"/>
        <v>20729.609298000003</v>
      </c>
    </row>
    <row r="2516" spans="1:13" ht="28.5" x14ac:dyDescent="0.25">
      <c r="A2516" s="20">
        <v>1478</v>
      </c>
      <c r="B2516" s="21" t="s">
        <v>1691</v>
      </c>
      <c r="C2516" s="22" t="s">
        <v>14</v>
      </c>
      <c r="D2516" s="40" t="s">
        <v>1161</v>
      </c>
      <c r="E2516" s="37" t="s">
        <v>314</v>
      </c>
      <c r="F2516" s="37" t="s">
        <v>27</v>
      </c>
      <c r="G2516" s="27">
        <v>13200</v>
      </c>
      <c r="H2516" s="26"/>
      <c r="I2516" s="19">
        <f t="shared" si="94"/>
        <v>378.84</v>
      </c>
      <c r="J2516" s="26">
        <f t="shared" si="95"/>
        <v>401.28</v>
      </c>
      <c r="K2516" s="26">
        <v>25</v>
      </c>
      <c r="L2516" s="19">
        <f t="shared" si="92"/>
        <v>805.11999999999989</v>
      </c>
      <c r="M2516" s="18">
        <f t="shared" si="93"/>
        <v>12394.880000000001</v>
      </c>
    </row>
    <row r="2517" spans="1:13" ht="42.75" x14ac:dyDescent="0.25">
      <c r="A2517" s="20">
        <v>1479</v>
      </c>
      <c r="B2517" s="21" t="s">
        <v>1692</v>
      </c>
      <c r="C2517" s="22" t="s">
        <v>14</v>
      </c>
      <c r="D2517" s="40" t="s">
        <v>1161</v>
      </c>
      <c r="E2517" s="37" t="s">
        <v>314</v>
      </c>
      <c r="F2517" s="37" t="s">
        <v>34</v>
      </c>
      <c r="G2517" s="27">
        <v>22000</v>
      </c>
      <c r="H2517" s="26"/>
      <c r="I2517" s="19">
        <f t="shared" si="94"/>
        <v>631.4</v>
      </c>
      <c r="J2517" s="26">
        <f t="shared" si="95"/>
        <v>668.8</v>
      </c>
      <c r="K2517" s="26">
        <v>25</v>
      </c>
      <c r="L2517" s="19">
        <f t="shared" si="92"/>
        <v>1325.1999999999998</v>
      </c>
      <c r="M2517" s="18">
        <f t="shared" si="93"/>
        <v>20674.8</v>
      </c>
    </row>
    <row r="2518" spans="1:13" ht="28.5" x14ac:dyDescent="0.25">
      <c r="A2518" s="20">
        <v>1480</v>
      </c>
      <c r="B2518" s="21" t="s">
        <v>1693</v>
      </c>
      <c r="C2518" s="22" t="s">
        <v>14</v>
      </c>
      <c r="D2518" s="40" t="s">
        <v>1161</v>
      </c>
      <c r="E2518" s="37" t="s">
        <v>314</v>
      </c>
      <c r="F2518" s="37" t="s">
        <v>27</v>
      </c>
      <c r="G2518" s="27">
        <v>22000</v>
      </c>
      <c r="H2518" s="26"/>
      <c r="I2518" s="19">
        <f t="shared" si="94"/>
        <v>631.4</v>
      </c>
      <c r="J2518" s="26">
        <f t="shared" si="95"/>
        <v>668.8</v>
      </c>
      <c r="K2518" s="26">
        <v>25</v>
      </c>
      <c r="L2518" s="19">
        <f t="shared" si="92"/>
        <v>1325.1999999999998</v>
      </c>
      <c r="M2518" s="18">
        <f t="shared" si="93"/>
        <v>20674.8</v>
      </c>
    </row>
    <row r="2519" spans="1:13" ht="28.5" x14ac:dyDescent="0.25">
      <c r="A2519" s="20">
        <v>1481</v>
      </c>
      <c r="B2519" s="21" t="s">
        <v>1694</v>
      </c>
      <c r="C2519" s="22" t="s">
        <v>32</v>
      </c>
      <c r="D2519" s="40" t="s">
        <v>1161</v>
      </c>
      <c r="E2519" s="37" t="s">
        <v>314</v>
      </c>
      <c r="F2519" s="37" t="s">
        <v>27</v>
      </c>
      <c r="G2519" s="27">
        <v>22000</v>
      </c>
      <c r="H2519" s="26"/>
      <c r="I2519" s="19">
        <f t="shared" si="94"/>
        <v>631.4</v>
      </c>
      <c r="J2519" s="26">
        <f t="shared" si="95"/>
        <v>668.8</v>
      </c>
      <c r="K2519" s="26">
        <v>25</v>
      </c>
      <c r="L2519" s="19">
        <f t="shared" si="92"/>
        <v>1325.1999999999998</v>
      </c>
      <c r="M2519" s="18">
        <f t="shared" si="93"/>
        <v>20674.8</v>
      </c>
    </row>
    <row r="2520" spans="1:13" ht="28.5" x14ac:dyDescent="0.25">
      <c r="A2520" s="20">
        <v>1482</v>
      </c>
      <c r="B2520" s="21" t="s">
        <v>1695</v>
      </c>
      <c r="C2520" s="22" t="s">
        <v>14</v>
      </c>
      <c r="D2520" s="40" t="s">
        <v>1161</v>
      </c>
      <c r="E2520" s="37" t="s">
        <v>314</v>
      </c>
      <c r="F2520" s="37" t="s">
        <v>27</v>
      </c>
      <c r="G2520" s="27">
        <v>22000</v>
      </c>
      <c r="H2520" s="26"/>
      <c r="I2520" s="19">
        <f t="shared" si="94"/>
        <v>631.4</v>
      </c>
      <c r="J2520" s="26">
        <f t="shared" si="95"/>
        <v>668.8</v>
      </c>
      <c r="K2520" s="26">
        <v>25</v>
      </c>
      <c r="L2520" s="19">
        <f t="shared" si="92"/>
        <v>1325.1999999999998</v>
      </c>
      <c r="M2520" s="18">
        <f t="shared" si="93"/>
        <v>20674.8</v>
      </c>
    </row>
    <row r="2521" spans="1:13" s="49" customFormat="1" ht="28.5" x14ac:dyDescent="0.25">
      <c r="A2521" s="20">
        <v>1483</v>
      </c>
      <c r="B2521" s="21" t="s">
        <v>1696</v>
      </c>
      <c r="C2521" s="22" t="s">
        <v>14</v>
      </c>
      <c r="D2521" s="40" t="s">
        <v>1161</v>
      </c>
      <c r="E2521" s="37" t="s">
        <v>314</v>
      </c>
      <c r="F2521" s="37" t="s">
        <v>27</v>
      </c>
      <c r="G2521" s="27">
        <v>4400</v>
      </c>
      <c r="H2521" s="26"/>
      <c r="I2521" s="19">
        <f t="shared" si="94"/>
        <v>126.28</v>
      </c>
      <c r="J2521" s="26">
        <f t="shared" si="95"/>
        <v>133.76</v>
      </c>
      <c r="K2521" s="26">
        <v>25</v>
      </c>
      <c r="L2521" s="19">
        <f t="shared" si="92"/>
        <v>285.03999999999996</v>
      </c>
      <c r="M2521" s="18">
        <f t="shared" si="93"/>
        <v>4114.96</v>
      </c>
    </row>
    <row r="2522" spans="1:13" ht="28.5" x14ac:dyDescent="0.25">
      <c r="A2522" s="20">
        <v>1484</v>
      </c>
      <c r="B2522" s="21" t="s">
        <v>1697</v>
      </c>
      <c r="C2522" s="22" t="s">
        <v>14</v>
      </c>
      <c r="D2522" s="40" t="s">
        <v>1161</v>
      </c>
      <c r="E2522" s="37" t="s">
        <v>314</v>
      </c>
      <c r="F2522" s="37" t="s">
        <v>27</v>
      </c>
      <c r="G2522" s="27">
        <v>22000</v>
      </c>
      <c r="H2522" s="26"/>
      <c r="I2522" s="19">
        <f t="shared" si="94"/>
        <v>631.4</v>
      </c>
      <c r="J2522" s="26">
        <f t="shared" si="95"/>
        <v>668.8</v>
      </c>
      <c r="K2522" s="26">
        <v>1541.82</v>
      </c>
      <c r="L2522" s="19">
        <f t="shared" si="92"/>
        <v>2842.0199999999995</v>
      </c>
      <c r="M2522" s="18">
        <f t="shared" si="93"/>
        <v>19157.98</v>
      </c>
    </row>
    <row r="2523" spans="1:13" ht="28.5" x14ac:dyDescent="0.25">
      <c r="A2523" s="20">
        <v>1485</v>
      </c>
      <c r="B2523" s="21" t="s">
        <v>1698</v>
      </c>
      <c r="C2523" s="22" t="s">
        <v>32</v>
      </c>
      <c r="D2523" s="40" t="s">
        <v>1161</v>
      </c>
      <c r="E2523" s="37" t="s">
        <v>314</v>
      </c>
      <c r="F2523" s="37" t="s">
        <v>27</v>
      </c>
      <c r="G2523" s="27">
        <v>22000</v>
      </c>
      <c r="H2523" s="26"/>
      <c r="I2523" s="19">
        <f t="shared" si="94"/>
        <v>631.4</v>
      </c>
      <c r="J2523" s="26">
        <f t="shared" si="95"/>
        <v>668.8</v>
      </c>
      <c r="K2523" s="26">
        <v>1397.32</v>
      </c>
      <c r="L2523" s="19">
        <f t="shared" si="92"/>
        <v>2697.5199999999995</v>
      </c>
      <c r="M2523" s="18">
        <f t="shared" si="93"/>
        <v>19302.48</v>
      </c>
    </row>
    <row r="2524" spans="1:13" ht="28.5" x14ac:dyDescent="0.25">
      <c r="A2524" s="20">
        <v>1486</v>
      </c>
      <c r="B2524" s="21" t="s">
        <v>1699</v>
      </c>
      <c r="C2524" s="22" t="s">
        <v>32</v>
      </c>
      <c r="D2524" s="40" t="s">
        <v>1161</v>
      </c>
      <c r="E2524" s="37" t="s">
        <v>314</v>
      </c>
      <c r="F2524" s="37" t="s">
        <v>27</v>
      </c>
      <c r="G2524" s="27">
        <v>22000</v>
      </c>
      <c r="H2524" s="26"/>
      <c r="I2524" s="19">
        <f t="shared" si="94"/>
        <v>631.4</v>
      </c>
      <c r="J2524" s="26">
        <f t="shared" si="95"/>
        <v>668.8</v>
      </c>
      <c r="K2524" s="26">
        <v>174.76</v>
      </c>
      <c r="L2524" s="19">
        <f t="shared" si="92"/>
        <v>1474.9599999999998</v>
      </c>
      <c r="M2524" s="18">
        <f t="shared" si="93"/>
        <v>20525.04</v>
      </c>
    </row>
    <row r="2525" spans="1:13" ht="28.5" x14ac:dyDescent="0.25">
      <c r="A2525" s="20">
        <v>1487</v>
      </c>
      <c r="B2525" s="21" t="s">
        <v>1700</v>
      </c>
      <c r="C2525" s="22" t="s">
        <v>32</v>
      </c>
      <c r="D2525" s="40" t="s">
        <v>1161</v>
      </c>
      <c r="E2525" s="37" t="s">
        <v>314</v>
      </c>
      <c r="F2525" s="37" t="s">
        <v>27</v>
      </c>
      <c r="G2525" s="27">
        <v>22000</v>
      </c>
      <c r="H2525" s="26"/>
      <c r="I2525" s="19">
        <f t="shared" si="94"/>
        <v>631.4</v>
      </c>
      <c r="J2525" s="26">
        <f t="shared" si="95"/>
        <v>668.8</v>
      </c>
      <c r="K2525" s="26">
        <v>2239.73</v>
      </c>
      <c r="L2525" s="19">
        <f t="shared" si="92"/>
        <v>3539.93</v>
      </c>
      <c r="M2525" s="18">
        <f t="shared" si="93"/>
        <v>18460.07</v>
      </c>
    </row>
    <row r="2526" spans="1:13" ht="28.5" x14ac:dyDescent="0.25">
      <c r="A2526" s="20">
        <v>1488</v>
      </c>
      <c r="B2526" s="21" t="s">
        <v>1701</v>
      </c>
      <c r="C2526" s="22" t="s">
        <v>32</v>
      </c>
      <c r="D2526" s="40" t="s">
        <v>1161</v>
      </c>
      <c r="E2526" s="37" t="s">
        <v>314</v>
      </c>
      <c r="F2526" s="37" t="s">
        <v>27</v>
      </c>
      <c r="G2526" s="27">
        <v>22000</v>
      </c>
      <c r="H2526" s="26"/>
      <c r="I2526" s="19">
        <f t="shared" si="94"/>
        <v>631.4</v>
      </c>
      <c r="J2526" s="26">
        <f t="shared" si="95"/>
        <v>668.8</v>
      </c>
      <c r="K2526" s="26">
        <v>678.4</v>
      </c>
      <c r="L2526" s="19">
        <f t="shared" si="92"/>
        <v>1978.6</v>
      </c>
      <c r="M2526" s="18">
        <f t="shared" si="93"/>
        <v>20021.400000000001</v>
      </c>
    </row>
    <row r="2527" spans="1:13" ht="28.5" x14ac:dyDescent="0.25">
      <c r="A2527" s="20">
        <v>1489</v>
      </c>
      <c r="B2527" s="21" t="s">
        <v>1702</v>
      </c>
      <c r="C2527" s="22" t="s">
        <v>32</v>
      </c>
      <c r="D2527" s="40" t="s">
        <v>1161</v>
      </c>
      <c r="E2527" s="37" t="s">
        <v>314</v>
      </c>
      <c r="F2527" s="37" t="s">
        <v>27</v>
      </c>
      <c r="G2527" s="27">
        <v>22000</v>
      </c>
      <c r="H2527" s="26"/>
      <c r="I2527" s="19">
        <f t="shared" si="94"/>
        <v>631.4</v>
      </c>
      <c r="J2527" s="26">
        <f t="shared" si="95"/>
        <v>668.8</v>
      </c>
      <c r="K2527" s="26">
        <v>25</v>
      </c>
      <c r="L2527" s="19">
        <f t="shared" si="92"/>
        <v>1325.1999999999998</v>
      </c>
      <c r="M2527" s="18">
        <f t="shared" si="93"/>
        <v>20674.8</v>
      </c>
    </row>
    <row r="2528" spans="1:13" ht="28.5" x14ac:dyDescent="0.25">
      <c r="A2528" s="20">
        <v>1490</v>
      </c>
      <c r="B2528" s="21" t="s">
        <v>1703</v>
      </c>
      <c r="C2528" s="22" t="s">
        <v>14</v>
      </c>
      <c r="D2528" s="40" t="s">
        <v>1161</v>
      </c>
      <c r="E2528" s="37" t="s">
        <v>314</v>
      </c>
      <c r="F2528" s="37" t="s">
        <v>27</v>
      </c>
      <c r="G2528" s="27">
        <v>10000</v>
      </c>
      <c r="H2528" s="26"/>
      <c r="I2528" s="19">
        <f t="shared" si="94"/>
        <v>287</v>
      </c>
      <c r="J2528" s="26">
        <f t="shared" si="95"/>
        <v>304</v>
      </c>
      <c r="K2528" s="26">
        <v>25</v>
      </c>
      <c r="L2528" s="19">
        <f t="shared" si="92"/>
        <v>616</v>
      </c>
      <c r="M2528" s="18">
        <f t="shared" si="93"/>
        <v>9384</v>
      </c>
    </row>
    <row r="2529" spans="1:13" ht="28.5" x14ac:dyDescent="0.25">
      <c r="A2529" s="20">
        <v>1491</v>
      </c>
      <c r="B2529" s="21" t="s">
        <v>1704</v>
      </c>
      <c r="C2529" s="22" t="s">
        <v>14</v>
      </c>
      <c r="D2529" s="40" t="s">
        <v>1161</v>
      </c>
      <c r="E2529" s="37" t="s">
        <v>314</v>
      </c>
      <c r="F2529" s="37" t="s">
        <v>27</v>
      </c>
      <c r="G2529" s="27">
        <v>22000</v>
      </c>
      <c r="H2529" s="26"/>
      <c r="I2529" s="19">
        <f t="shared" si="94"/>
        <v>631.4</v>
      </c>
      <c r="J2529" s="26">
        <f t="shared" si="95"/>
        <v>668.8</v>
      </c>
      <c r="K2529" s="26">
        <v>25</v>
      </c>
      <c r="L2529" s="19">
        <f t="shared" si="92"/>
        <v>1325.1999999999998</v>
      </c>
      <c r="M2529" s="18">
        <f t="shared" si="93"/>
        <v>20674.8</v>
      </c>
    </row>
    <row r="2530" spans="1:13" ht="28.5" x14ac:dyDescent="0.25">
      <c r="A2530" s="20">
        <v>1492</v>
      </c>
      <c r="B2530" s="21" t="s">
        <v>1705</v>
      </c>
      <c r="C2530" s="22" t="s">
        <v>32</v>
      </c>
      <c r="D2530" s="40" t="s">
        <v>1161</v>
      </c>
      <c r="E2530" s="37" t="s">
        <v>314</v>
      </c>
      <c r="F2530" s="37" t="s">
        <v>27</v>
      </c>
      <c r="G2530" s="27">
        <v>22000</v>
      </c>
      <c r="H2530" s="26"/>
      <c r="I2530" s="19">
        <f t="shared" si="94"/>
        <v>631.4</v>
      </c>
      <c r="J2530" s="26">
        <f t="shared" si="95"/>
        <v>668.8</v>
      </c>
      <c r="K2530" s="26">
        <v>1215.1199999999999</v>
      </c>
      <c r="L2530" s="19">
        <f t="shared" si="92"/>
        <v>2515.3199999999997</v>
      </c>
      <c r="M2530" s="18">
        <f t="shared" si="93"/>
        <v>19484.68</v>
      </c>
    </row>
    <row r="2531" spans="1:13" ht="28.5" x14ac:dyDescent="0.25">
      <c r="A2531" s="20">
        <v>1493</v>
      </c>
      <c r="B2531" s="21" t="s">
        <v>1706</v>
      </c>
      <c r="C2531" s="22" t="s">
        <v>32</v>
      </c>
      <c r="D2531" s="40" t="s">
        <v>1161</v>
      </c>
      <c r="E2531" s="37" t="s">
        <v>314</v>
      </c>
      <c r="F2531" s="37" t="s">
        <v>27</v>
      </c>
      <c r="G2531" s="27">
        <v>22000</v>
      </c>
      <c r="H2531" s="26"/>
      <c r="I2531" s="19">
        <f t="shared" si="94"/>
        <v>631.4</v>
      </c>
      <c r="J2531" s="26">
        <f t="shared" si="95"/>
        <v>668.8</v>
      </c>
      <c r="K2531" s="26">
        <v>504.52</v>
      </c>
      <c r="L2531" s="19">
        <f t="shared" si="92"/>
        <v>1804.7199999999998</v>
      </c>
      <c r="M2531" s="18">
        <f t="shared" si="93"/>
        <v>20195.28</v>
      </c>
    </row>
    <row r="2532" spans="1:13" ht="28.5" x14ac:dyDescent="0.25">
      <c r="A2532" s="20">
        <v>1494</v>
      </c>
      <c r="B2532" s="21" t="s">
        <v>1707</v>
      </c>
      <c r="C2532" s="22" t="s">
        <v>32</v>
      </c>
      <c r="D2532" s="40" t="s">
        <v>1161</v>
      </c>
      <c r="E2532" s="37" t="s">
        <v>314</v>
      </c>
      <c r="F2532" s="37" t="s">
        <v>27</v>
      </c>
      <c r="G2532" s="27">
        <v>10000</v>
      </c>
      <c r="H2532" s="26"/>
      <c r="I2532" s="19">
        <f t="shared" si="94"/>
        <v>287</v>
      </c>
      <c r="J2532" s="26">
        <f t="shared" si="95"/>
        <v>304</v>
      </c>
      <c r="K2532" s="26">
        <v>25</v>
      </c>
      <c r="L2532" s="19">
        <f t="shared" si="92"/>
        <v>616</v>
      </c>
      <c r="M2532" s="18">
        <f t="shared" si="93"/>
        <v>9384</v>
      </c>
    </row>
    <row r="2533" spans="1:13" ht="28.5" x14ac:dyDescent="0.25">
      <c r="A2533" s="20">
        <v>1495</v>
      </c>
      <c r="B2533" s="21" t="s">
        <v>1708</v>
      </c>
      <c r="C2533" s="22" t="s">
        <v>32</v>
      </c>
      <c r="D2533" s="40" t="s">
        <v>1161</v>
      </c>
      <c r="E2533" s="37" t="s">
        <v>314</v>
      </c>
      <c r="F2533" s="37" t="s">
        <v>27</v>
      </c>
      <c r="G2533" s="26">
        <v>22000</v>
      </c>
      <c r="H2533" s="43"/>
      <c r="I2533" s="19">
        <f t="shared" si="94"/>
        <v>631.4</v>
      </c>
      <c r="J2533" s="26">
        <f t="shared" si="95"/>
        <v>668.8</v>
      </c>
      <c r="K2533" s="43">
        <v>187.5</v>
      </c>
      <c r="L2533" s="19">
        <f t="shared" si="92"/>
        <v>1487.6999999999998</v>
      </c>
      <c r="M2533" s="18">
        <f t="shared" si="93"/>
        <v>20512.3</v>
      </c>
    </row>
    <row r="2534" spans="1:13" ht="28.5" x14ac:dyDescent="0.25">
      <c r="A2534" s="20">
        <v>1496</v>
      </c>
      <c r="B2534" s="21" t="s">
        <v>1709</v>
      </c>
      <c r="C2534" s="22" t="s">
        <v>14</v>
      </c>
      <c r="D2534" s="40" t="s">
        <v>1161</v>
      </c>
      <c r="E2534" s="37" t="s">
        <v>314</v>
      </c>
      <c r="F2534" s="37" t="s">
        <v>27</v>
      </c>
      <c r="G2534" s="26">
        <v>36000</v>
      </c>
      <c r="H2534" s="43"/>
      <c r="I2534" s="19">
        <f t="shared" si="94"/>
        <v>1033.2</v>
      </c>
      <c r="J2534" s="26">
        <f t="shared" si="95"/>
        <v>1094.4000000000001</v>
      </c>
      <c r="K2534" s="43">
        <v>775</v>
      </c>
      <c r="L2534" s="19">
        <f t="shared" si="92"/>
        <v>2902.6000000000004</v>
      </c>
      <c r="M2534" s="18">
        <f t="shared" si="93"/>
        <v>33097.4</v>
      </c>
    </row>
    <row r="2535" spans="1:13" ht="28.5" x14ac:dyDescent="0.25">
      <c r="A2535" s="20">
        <v>1497</v>
      </c>
      <c r="B2535" s="87" t="s">
        <v>1710</v>
      </c>
      <c r="C2535" s="88" t="s">
        <v>32</v>
      </c>
      <c r="D2535" s="89" t="s">
        <v>1161</v>
      </c>
      <c r="E2535" s="90" t="s">
        <v>314</v>
      </c>
      <c r="F2535" s="90" t="s">
        <v>34</v>
      </c>
      <c r="G2535" s="57">
        <v>22000</v>
      </c>
      <c r="H2535" s="58"/>
      <c r="I2535" s="59">
        <f>+G2535*2.87%</f>
        <v>631.4</v>
      </c>
      <c r="J2535" s="58">
        <f>+G2535*3.04%</f>
        <v>668.8</v>
      </c>
      <c r="K2535" s="58">
        <v>1774.7</v>
      </c>
      <c r="L2535" s="59">
        <f>+H2535+I2535+J2535+K2535</f>
        <v>3074.8999999999996</v>
      </c>
      <c r="M2535" s="91">
        <f>+G2535-L2535</f>
        <v>18925.099999999999</v>
      </c>
    </row>
    <row r="2536" spans="1:13" ht="28.5" x14ac:dyDescent="0.25">
      <c r="A2536" s="20">
        <v>1498</v>
      </c>
      <c r="B2536" s="14" t="s">
        <v>1711</v>
      </c>
      <c r="C2536" s="15" t="s">
        <v>32</v>
      </c>
      <c r="D2536" s="82" t="s">
        <v>1161</v>
      </c>
      <c r="E2536" s="74" t="s">
        <v>314</v>
      </c>
      <c r="F2536" s="74" t="s">
        <v>34</v>
      </c>
      <c r="G2536" s="18">
        <v>22000</v>
      </c>
      <c r="H2536" s="19"/>
      <c r="I2536" s="19">
        <f>+G2536*2.87%</f>
        <v>631.4</v>
      </c>
      <c r="J2536" s="19">
        <f>+G2536*3.04%</f>
        <v>668.8</v>
      </c>
      <c r="K2536" s="19">
        <v>1364.88</v>
      </c>
      <c r="L2536" s="19">
        <f>+H2536+I2536+J2536+K2536</f>
        <v>2665.08</v>
      </c>
      <c r="M2536" s="18">
        <f>+G2536-L2536</f>
        <v>19334.919999999998</v>
      </c>
    </row>
    <row r="2537" spans="1:13" x14ac:dyDescent="0.25">
      <c r="A2537" s="92"/>
      <c r="B2537" s="93"/>
      <c r="C2537" s="94"/>
      <c r="D2537" s="95"/>
      <c r="E2537" s="96"/>
      <c r="F2537" s="96"/>
      <c r="G2537" s="98"/>
      <c r="H2537" s="139"/>
      <c r="I2537" s="98"/>
      <c r="J2537" s="98"/>
      <c r="K2537" s="139"/>
      <c r="L2537" s="98"/>
      <c r="M2537" s="97"/>
    </row>
    <row r="2538" spans="1:13" x14ac:dyDescent="0.25">
      <c r="A2538" s="92"/>
      <c r="B2538" s="93"/>
      <c r="C2538" s="94"/>
      <c r="D2538" s="95"/>
      <c r="E2538" s="96"/>
      <c r="F2538" s="96"/>
      <c r="G2538" s="98"/>
      <c r="H2538" s="139"/>
      <c r="I2538" s="98"/>
      <c r="J2538" s="98"/>
      <c r="K2538" s="139"/>
      <c r="L2538" s="98"/>
      <c r="M2538" s="97"/>
    </row>
    <row r="2539" spans="1:13" ht="18" x14ac:dyDescent="0.25">
      <c r="A2539" s="149" t="s">
        <v>1935</v>
      </c>
      <c r="B2539" s="149"/>
      <c r="C2539" s="149"/>
      <c r="D2539" s="149"/>
      <c r="E2539" s="149"/>
      <c r="F2539" s="149"/>
      <c r="G2539" s="149"/>
      <c r="H2539" s="149"/>
      <c r="I2539" s="149"/>
      <c r="J2539" s="149"/>
      <c r="K2539" s="149"/>
      <c r="L2539" s="149"/>
      <c r="M2539" s="149"/>
    </row>
    <row r="2540" spans="1:13" ht="18" x14ac:dyDescent="0.25">
      <c r="A2540" s="149" t="s">
        <v>1936</v>
      </c>
      <c r="B2540" s="149"/>
      <c r="C2540" s="149"/>
      <c r="D2540" s="149"/>
      <c r="E2540" s="149"/>
      <c r="F2540" s="149"/>
      <c r="G2540" s="149"/>
      <c r="H2540" s="149"/>
      <c r="I2540" s="149"/>
      <c r="J2540" s="149"/>
      <c r="K2540" s="149"/>
      <c r="L2540" s="149"/>
      <c r="M2540" s="149"/>
    </row>
    <row r="2541" spans="1:13" ht="18" x14ac:dyDescent="0.25">
      <c r="A2541" s="149" t="s">
        <v>1937</v>
      </c>
      <c r="B2541" s="149"/>
      <c r="C2541" s="149"/>
      <c r="D2541" s="149"/>
      <c r="E2541" s="149"/>
      <c r="F2541" s="149"/>
      <c r="G2541" s="149"/>
      <c r="H2541" s="149"/>
      <c r="I2541" s="149"/>
      <c r="J2541" s="149"/>
      <c r="K2541" s="149"/>
      <c r="L2541" s="149"/>
      <c r="M2541" s="149"/>
    </row>
    <row r="2542" spans="1:13" x14ac:dyDescent="0.25">
      <c r="A2542" s="68"/>
      <c r="B2542" s="69"/>
      <c r="C2542" s="70"/>
      <c r="D2542" s="71"/>
      <c r="E2542" s="71"/>
      <c r="F2542" s="72"/>
      <c r="G2542" s="73"/>
      <c r="H2542" s="73"/>
      <c r="I2542" s="73"/>
      <c r="J2542" s="73"/>
      <c r="K2542" s="73"/>
      <c r="L2542" s="73"/>
      <c r="M2542" s="73"/>
    </row>
    <row r="2543" spans="1:13" ht="18" x14ac:dyDescent="0.25">
      <c r="A2543" s="149" t="s">
        <v>1938</v>
      </c>
      <c r="B2543" s="149"/>
      <c r="C2543" s="149"/>
      <c r="D2543" s="149"/>
      <c r="E2543" s="149"/>
      <c r="F2543" s="149"/>
      <c r="G2543" s="149"/>
      <c r="H2543" s="149"/>
      <c r="I2543" s="149"/>
      <c r="J2543" s="149"/>
      <c r="K2543" s="149"/>
      <c r="L2543" s="149"/>
      <c r="M2543" s="149"/>
    </row>
    <row r="2544" spans="1:13" ht="18" x14ac:dyDescent="0.25">
      <c r="A2544" s="149" t="s">
        <v>1940</v>
      </c>
      <c r="B2544" s="149"/>
      <c r="C2544" s="149"/>
      <c r="D2544" s="149"/>
      <c r="E2544" s="149"/>
      <c r="F2544" s="149"/>
      <c r="G2544" s="149"/>
      <c r="H2544" s="149"/>
      <c r="I2544" s="149"/>
      <c r="J2544" s="149"/>
      <c r="K2544" s="149"/>
      <c r="L2544" s="149"/>
      <c r="M2544" s="149"/>
    </row>
    <row r="2545" spans="1:13" x14ac:dyDescent="0.25">
      <c r="A2545" s="68"/>
      <c r="B2545" s="69"/>
      <c r="C2545" s="70"/>
      <c r="D2545" s="71"/>
      <c r="E2545" s="71"/>
      <c r="F2545" s="72"/>
      <c r="G2545" s="73"/>
      <c r="H2545" s="73"/>
      <c r="I2545" s="73"/>
      <c r="J2545" s="73"/>
      <c r="K2545" s="73"/>
      <c r="L2545" s="73"/>
      <c r="M2545" s="73"/>
    </row>
    <row r="2546" spans="1:13" ht="18" x14ac:dyDescent="0.25">
      <c r="A2546" s="150" t="s">
        <v>1939</v>
      </c>
      <c r="B2546" s="150"/>
      <c r="C2546" s="150"/>
      <c r="D2546" s="150"/>
      <c r="E2546" s="150"/>
      <c r="F2546" s="150"/>
      <c r="G2546" s="150"/>
      <c r="H2546" s="150"/>
      <c r="I2546" s="150"/>
      <c r="J2546" s="150"/>
      <c r="K2546" s="150"/>
      <c r="L2546" s="150"/>
      <c r="M2546" s="150"/>
    </row>
    <row r="2547" spans="1:13" ht="15.75" thickBot="1" x14ac:dyDescent="0.3">
      <c r="A2547" s="68"/>
      <c r="B2547" s="69"/>
      <c r="C2547" s="70"/>
      <c r="D2547" s="71"/>
      <c r="E2547" s="71"/>
      <c r="F2547" s="72"/>
      <c r="G2547" s="73"/>
      <c r="H2547" s="73"/>
      <c r="I2547" s="73"/>
      <c r="J2547" s="73"/>
      <c r="K2547" s="73"/>
      <c r="L2547" s="73"/>
      <c r="M2547" s="73"/>
    </row>
    <row r="2548" spans="1:13" ht="29.25" thickBot="1" x14ac:dyDescent="0.3">
      <c r="A2548" s="9" t="s">
        <v>0</v>
      </c>
      <c r="B2548" s="10" t="s">
        <v>1</v>
      </c>
      <c r="C2548" s="11" t="s">
        <v>2</v>
      </c>
      <c r="D2548" s="11" t="s">
        <v>3</v>
      </c>
      <c r="E2548" s="10" t="s">
        <v>4</v>
      </c>
      <c r="F2548" s="11" t="s">
        <v>5</v>
      </c>
      <c r="G2548" s="10" t="s">
        <v>6</v>
      </c>
      <c r="H2548" s="12" t="s">
        <v>7</v>
      </c>
      <c r="I2548" s="12" t="s">
        <v>8</v>
      </c>
      <c r="J2548" s="12" t="s">
        <v>9</v>
      </c>
      <c r="K2548" s="10" t="s">
        <v>10</v>
      </c>
      <c r="L2548" s="12" t="s">
        <v>11</v>
      </c>
      <c r="M2548" s="12" t="s">
        <v>12</v>
      </c>
    </row>
    <row r="2549" spans="1:13" ht="28.5" x14ac:dyDescent="0.25">
      <c r="A2549" s="20">
        <v>1499</v>
      </c>
      <c r="B2549" s="21" t="s">
        <v>1712</v>
      </c>
      <c r="C2549" s="22" t="s">
        <v>32</v>
      </c>
      <c r="D2549" s="40" t="s">
        <v>1161</v>
      </c>
      <c r="E2549" s="37" t="s">
        <v>314</v>
      </c>
      <c r="F2549" s="37" t="s">
        <v>27</v>
      </c>
      <c r="G2549" s="27">
        <v>22000</v>
      </c>
      <c r="H2549" s="26"/>
      <c r="I2549" s="19">
        <f t="shared" si="94"/>
        <v>631.4</v>
      </c>
      <c r="J2549" s="26">
        <f t="shared" si="95"/>
        <v>668.8</v>
      </c>
      <c r="K2549" s="26">
        <v>3595.36</v>
      </c>
      <c r="L2549" s="19">
        <f t="shared" si="92"/>
        <v>4895.5599999999995</v>
      </c>
      <c r="M2549" s="18">
        <f t="shared" si="93"/>
        <v>17104.440000000002</v>
      </c>
    </row>
    <row r="2550" spans="1:13" ht="42.75" x14ac:dyDescent="0.25">
      <c r="A2550" s="20">
        <v>1500</v>
      </c>
      <c r="B2550" s="21" t="s">
        <v>1713</v>
      </c>
      <c r="C2550" s="22" t="s">
        <v>32</v>
      </c>
      <c r="D2550" s="40" t="s">
        <v>1161</v>
      </c>
      <c r="E2550" s="37" t="s">
        <v>314</v>
      </c>
      <c r="F2550" s="37" t="s">
        <v>34</v>
      </c>
      <c r="G2550" s="27">
        <v>22000</v>
      </c>
      <c r="H2550" s="26"/>
      <c r="I2550" s="19">
        <f t="shared" si="94"/>
        <v>631.4</v>
      </c>
      <c r="J2550" s="26">
        <f t="shared" si="95"/>
        <v>668.8</v>
      </c>
      <c r="K2550" s="26">
        <v>25</v>
      </c>
      <c r="L2550" s="19">
        <f t="shared" si="92"/>
        <v>1325.1999999999998</v>
      </c>
      <c r="M2550" s="18">
        <f t="shared" si="93"/>
        <v>20674.8</v>
      </c>
    </row>
    <row r="2551" spans="1:13" ht="28.5" x14ac:dyDescent="0.25">
      <c r="A2551" s="20">
        <v>1501</v>
      </c>
      <c r="B2551" s="21" t="s">
        <v>1714</v>
      </c>
      <c r="C2551" s="22" t="s">
        <v>14</v>
      </c>
      <c r="D2551" s="40" t="s">
        <v>1161</v>
      </c>
      <c r="E2551" s="37" t="s">
        <v>314</v>
      </c>
      <c r="F2551" s="37" t="s">
        <v>27</v>
      </c>
      <c r="G2551" s="27">
        <v>22000</v>
      </c>
      <c r="H2551" s="26"/>
      <c r="I2551" s="19">
        <f t="shared" si="94"/>
        <v>631.4</v>
      </c>
      <c r="J2551" s="26">
        <f t="shared" si="95"/>
        <v>668.8</v>
      </c>
      <c r="K2551" s="26">
        <v>25</v>
      </c>
      <c r="L2551" s="19">
        <f t="shared" si="92"/>
        <v>1325.1999999999998</v>
      </c>
      <c r="M2551" s="18">
        <f t="shared" si="93"/>
        <v>20674.8</v>
      </c>
    </row>
    <row r="2552" spans="1:13" ht="28.5" x14ac:dyDescent="0.25">
      <c r="A2552" s="20">
        <v>1502</v>
      </c>
      <c r="B2552" s="21" t="s">
        <v>1715</v>
      </c>
      <c r="C2552" s="22" t="s">
        <v>14</v>
      </c>
      <c r="D2552" s="40" t="s">
        <v>1161</v>
      </c>
      <c r="E2552" s="37" t="s">
        <v>314</v>
      </c>
      <c r="F2552" s="37" t="s">
        <v>27</v>
      </c>
      <c r="G2552" s="27">
        <v>10000</v>
      </c>
      <c r="H2552" s="26"/>
      <c r="I2552" s="19">
        <f t="shared" si="94"/>
        <v>287</v>
      </c>
      <c r="J2552" s="26">
        <f t="shared" si="95"/>
        <v>304</v>
      </c>
      <c r="K2552" s="26">
        <v>25</v>
      </c>
      <c r="L2552" s="19">
        <f t="shared" si="92"/>
        <v>616</v>
      </c>
      <c r="M2552" s="18">
        <f t="shared" si="93"/>
        <v>9384</v>
      </c>
    </row>
    <row r="2553" spans="1:13" ht="28.5" x14ac:dyDescent="0.25">
      <c r="A2553" s="20">
        <v>1503</v>
      </c>
      <c r="B2553" s="21" t="s">
        <v>1716</v>
      </c>
      <c r="C2553" s="22" t="s">
        <v>14</v>
      </c>
      <c r="D2553" s="40" t="s">
        <v>1161</v>
      </c>
      <c r="E2553" s="37" t="s">
        <v>314</v>
      </c>
      <c r="F2553" s="37" t="s">
        <v>27</v>
      </c>
      <c r="G2553" s="27">
        <v>12350.2</v>
      </c>
      <c r="H2553" s="26"/>
      <c r="I2553" s="19">
        <f t="shared" si="94"/>
        <v>354.45074</v>
      </c>
      <c r="J2553" s="26">
        <f t="shared" si="95"/>
        <v>375.44607999999999</v>
      </c>
      <c r="K2553" s="26">
        <v>25</v>
      </c>
      <c r="L2553" s="19">
        <f t="shared" si="92"/>
        <v>754.89681999999993</v>
      </c>
      <c r="M2553" s="18">
        <f t="shared" si="93"/>
        <v>11595.303180000001</v>
      </c>
    </row>
    <row r="2554" spans="1:13" ht="42.75" x14ac:dyDescent="0.25">
      <c r="A2554" s="20">
        <v>1504</v>
      </c>
      <c r="B2554" s="21" t="s">
        <v>1717</v>
      </c>
      <c r="C2554" s="22" t="s">
        <v>14</v>
      </c>
      <c r="D2554" s="40" t="s">
        <v>1161</v>
      </c>
      <c r="E2554" s="37" t="s">
        <v>314</v>
      </c>
      <c r="F2554" s="37" t="s">
        <v>34</v>
      </c>
      <c r="G2554" s="27">
        <v>22000</v>
      </c>
      <c r="H2554" s="26"/>
      <c r="I2554" s="19">
        <f t="shared" si="94"/>
        <v>631.4</v>
      </c>
      <c r="J2554" s="26">
        <f t="shared" si="95"/>
        <v>668.8</v>
      </c>
      <c r="K2554" s="26">
        <v>25</v>
      </c>
      <c r="L2554" s="19">
        <f t="shared" si="92"/>
        <v>1325.1999999999998</v>
      </c>
      <c r="M2554" s="18">
        <f t="shared" si="93"/>
        <v>20674.8</v>
      </c>
    </row>
    <row r="2555" spans="1:13" ht="28.5" x14ac:dyDescent="0.25">
      <c r="A2555" s="20">
        <v>1505</v>
      </c>
      <c r="B2555" s="21" t="s">
        <v>1718</v>
      </c>
      <c r="C2555" s="22" t="s">
        <v>32</v>
      </c>
      <c r="D2555" s="40" t="s">
        <v>1161</v>
      </c>
      <c r="E2555" s="37" t="s">
        <v>314</v>
      </c>
      <c r="F2555" s="37" t="s">
        <v>27</v>
      </c>
      <c r="G2555" s="27">
        <v>22000</v>
      </c>
      <c r="H2555" s="26"/>
      <c r="I2555" s="19">
        <f t="shared" si="94"/>
        <v>631.4</v>
      </c>
      <c r="J2555" s="26">
        <f t="shared" si="95"/>
        <v>668.8</v>
      </c>
      <c r="K2555" s="26">
        <v>25</v>
      </c>
      <c r="L2555" s="19">
        <f t="shared" si="92"/>
        <v>1325.1999999999998</v>
      </c>
      <c r="M2555" s="18">
        <f t="shared" si="93"/>
        <v>20674.8</v>
      </c>
    </row>
    <row r="2556" spans="1:13" ht="28.5" x14ac:dyDescent="0.25">
      <c r="A2556" s="20">
        <v>1506</v>
      </c>
      <c r="B2556" s="21" t="s">
        <v>1719</v>
      </c>
      <c r="C2556" s="22" t="s">
        <v>14</v>
      </c>
      <c r="D2556" s="40" t="s">
        <v>1161</v>
      </c>
      <c r="E2556" s="37" t="s">
        <v>314</v>
      </c>
      <c r="F2556" s="37" t="s">
        <v>27</v>
      </c>
      <c r="G2556" s="27">
        <v>22000</v>
      </c>
      <c r="H2556" s="26"/>
      <c r="I2556" s="19">
        <f t="shared" si="94"/>
        <v>631.4</v>
      </c>
      <c r="J2556" s="26">
        <f t="shared" si="95"/>
        <v>668.8</v>
      </c>
      <c r="K2556" s="26">
        <v>2930.52</v>
      </c>
      <c r="L2556" s="19">
        <f t="shared" si="92"/>
        <v>4230.7199999999993</v>
      </c>
      <c r="M2556" s="18">
        <f t="shared" si="93"/>
        <v>17769.28</v>
      </c>
    </row>
    <row r="2557" spans="1:13" ht="42.75" x14ac:dyDescent="0.25">
      <c r="A2557" s="20">
        <v>1507</v>
      </c>
      <c r="B2557" s="21" t="s">
        <v>1720</v>
      </c>
      <c r="C2557" s="22" t="s">
        <v>32</v>
      </c>
      <c r="D2557" s="40" t="s">
        <v>1161</v>
      </c>
      <c r="E2557" s="37" t="s">
        <v>314</v>
      </c>
      <c r="F2557" s="37" t="s">
        <v>34</v>
      </c>
      <c r="G2557" s="27">
        <v>37000</v>
      </c>
      <c r="H2557" s="26">
        <v>19.25</v>
      </c>
      <c r="I2557" s="19">
        <f t="shared" si="94"/>
        <v>1061.9000000000001</v>
      </c>
      <c r="J2557" s="26">
        <f t="shared" si="95"/>
        <v>1124.8</v>
      </c>
      <c r="K2557" s="26">
        <v>474.28</v>
      </c>
      <c r="L2557" s="19">
        <f t="shared" si="92"/>
        <v>2680.2299999999996</v>
      </c>
      <c r="M2557" s="18">
        <f t="shared" si="93"/>
        <v>34319.770000000004</v>
      </c>
    </row>
    <row r="2558" spans="1:13" ht="28.5" x14ac:dyDescent="0.25">
      <c r="A2558" s="20">
        <v>1508</v>
      </c>
      <c r="B2558" s="21" t="s">
        <v>1721</v>
      </c>
      <c r="C2558" s="22" t="s">
        <v>14</v>
      </c>
      <c r="D2558" s="40" t="s">
        <v>1161</v>
      </c>
      <c r="E2558" s="37" t="s">
        <v>314</v>
      </c>
      <c r="F2558" s="37" t="s">
        <v>27</v>
      </c>
      <c r="G2558" s="27">
        <v>22000</v>
      </c>
      <c r="H2558" s="26"/>
      <c r="I2558" s="19">
        <f t="shared" si="94"/>
        <v>631.4</v>
      </c>
      <c r="J2558" s="26">
        <f t="shared" si="95"/>
        <v>668.8</v>
      </c>
      <c r="K2558" s="26">
        <v>25</v>
      </c>
      <c r="L2558" s="19">
        <f t="shared" si="92"/>
        <v>1325.1999999999998</v>
      </c>
      <c r="M2558" s="18">
        <f t="shared" si="93"/>
        <v>20674.8</v>
      </c>
    </row>
    <row r="2559" spans="1:13" ht="28.5" x14ac:dyDescent="0.25">
      <c r="A2559" s="20">
        <v>1509</v>
      </c>
      <c r="B2559" s="24" t="s">
        <v>1722</v>
      </c>
      <c r="C2559" s="22" t="s">
        <v>14</v>
      </c>
      <c r="D2559" s="40" t="s">
        <v>1161</v>
      </c>
      <c r="E2559" s="37" t="s">
        <v>314</v>
      </c>
      <c r="F2559" s="37" t="s">
        <v>27</v>
      </c>
      <c r="G2559" s="32">
        <v>36000</v>
      </c>
      <c r="H2559" s="26"/>
      <c r="I2559" s="19">
        <f t="shared" si="94"/>
        <v>1033.2</v>
      </c>
      <c r="J2559" s="26">
        <f t="shared" si="95"/>
        <v>1094.4000000000001</v>
      </c>
      <c r="K2559" s="26">
        <v>25</v>
      </c>
      <c r="L2559" s="19">
        <f t="shared" si="92"/>
        <v>2152.6000000000004</v>
      </c>
      <c r="M2559" s="18">
        <f t="shared" si="93"/>
        <v>33847.4</v>
      </c>
    </row>
    <row r="2560" spans="1:13" ht="28.5" x14ac:dyDescent="0.25">
      <c r="A2560" s="20">
        <v>1510</v>
      </c>
      <c r="B2560" s="21" t="s">
        <v>1723</v>
      </c>
      <c r="C2560" s="22" t="s">
        <v>14</v>
      </c>
      <c r="D2560" s="40" t="s">
        <v>1161</v>
      </c>
      <c r="E2560" s="37" t="s">
        <v>314</v>
      </c>
      <c r="F2560" s="37" t="s">
        <v>27</v>
      </c>
      <c r="G2560" s="26">
        <v>22000</v>
      </c>
      <c r="H2560" s="43"/>
      <c r="I2560" s="19">
        <f t="shared" si="94"/>
        <v>631.4</v>
      </c>
      <c r="J2560" s="26">
        <f t="shared" si="95"/>
        <v>668.8</v>
      </c>
      <c r="K2560" s="43">
        <v>25</v>
      </c>
      <c r="L2560" s="19">
        <f t="shared" si="92"/>
        <v>1325.1999999999998</v>
      </c>
      <c r="M2560" s="18">
        <f t="shared" si="93"/>
        <v>20674.8</v>
      </c>
    </row>
    <row r="2561" spans="1:13" ht="28.5" x14ac:dyDescent="0.25">
      <c r="A2561" s="20">
        <v>1511</v>
      </c>
      <c r="B2561" s="21" t="s">
        <v>1724</v>
      </c>
      <c r="C2561" s="22" t="s">
        <v>14</v>
      </c>
      <c r="D2561" s="40" t="s">
        <v>1161</v>
      </c>
      <c r="E2561" s="37" t="s">
        <v>314</v>
      </c>
      <c r="F2561" s="37" t="s">
        <v>27</v>
      </c>
      <c r="G2561" s="27">
        <v>22000</v>
      </c>
      <c r="H2561" s="26"/>
      <c r="I2561" s="19">
        <f t="shared" si="94"/>
        <v>631.4</v>
      </c>
      <c r="J2561" s="26">
        <f t="shared" si="95"/>
        <v>668.8</v>
      </c>
      <c r="K2561" s="26">
        <v>25</v>
      </c>
      <c r="L2561" s="19">
        <f t="shared" si="92"/>
        <v>1325.1999999999998</v>
      </c>
      <c r="M2561" s="18">
        <f t="shared" si="93"/>
        <v>20674.8</v>
      </c>
    </row>
    <row r="2562" spans="1:13" ht="28.5" x14ac:dyDescent="0.25">
      <c r="A2562" s="20">
        <v>1512</v>
      </c>
      <c r="B2562" s="21" t="s">
        <v>1725</v>
      </c>
      <c r="C2562" s="22" t="s">
        <v>32</v>
      </c>
      <c r="D2562" s="40" t="s">
        <v>1161</v>
      </c>
      <c r="E2562" s="37" t="s">
        <v>314</v>
      </c>
      <c r="F2562" s="37" t="s">
        <v>27</v>
      </c>
      <c r="G2562" s="27">
        <v>22000</v>
      </c>
      <c r="H2562" s="26"/>
      <c r="I2562" s="19">
        <f t="shared" si="94"/>
        <v>631.4</v>
      </c>
      <c r="J2562" s="26">
        <f t="shared" si="95"/>
        <v>668.8</v>
      </c>
      <c r="K2562" s="26">
        <v>25</v>
      </c>
      <c r="L2562" s="19">
        <f t="shared" si="92"/>
        <v>1325.1999999999998</v>
      </c>
      <c r="M2562" s="18">
        <f t="shared" si="93"/>
        <v>20674.8</v>
      </c>
    </row>
    <row r="2563" spans="1:13" ht="28.5" x14ac:dyDescent="0.25">
      <c r="A2563" s="20">
        <v>1513</v>
      </c>
      <c r="B2563" s="21" t="s">
        <v>1726</v>
      </c>
      <c r="C2563" s="22" t="s">
        <v>32</v>
      </c>
      <c r="D2563" s="40" t="s">
        <v>1161</v>
      </c>
      <c r="E2563" s="37" t="s">
        <v>314</v>
      </c>
      <c r="F2563" s="37" t="s">
        <v>27</v>
      </c>
      <c r="G2563" s="27">
        <v>22000</v>
      </c>
      <c r="H2563" s="26"/>
      <c r="I2563" s="19">
        <f t="shared" si="94"/>
        <v>631.4</v>
      </c>
      <c r="J2563" s="26">
        <f t="shared" si="95"/>
        <v>668.8</v>
      </c>
      <c r="K2563" s="26">
        <v>25</v>
      </c>
      <c r="L2563" s="19">
        <f t="shared" si="92"/>
        <v>1325.1999999999998</v>
      </c>
      <c r="M2563" s="18">
        <f t="shared" si="93"/>
        <v>20674.8</v>
      </c>
    </row>
    <row r="2564" spans="1:13" ht="28.5" x14ac:dyDescent="0.25">
      <c r="A2564" s="20">
        <v>1514</v>
      </c>
      <c r="B2564" s="21" t="s">
        <v>1727</v>
      </c>
      <c r="C2564" s="22" t="s">
        <v>32</v>
      </c>
      <c r="D2564" s="40" t="s">
        <v>1161</v>
      </c>
      <c r="E2564" s="37" t="s">
        <v>314</v>
      </c>
      <c r="F2564" s="37" t="s">
        <v>27</v>
      </c>
      <c r="G2564" s="27">
        <v>22000</v>
      </c>
      <c r="H2564" s="26"/>
      <c r="I2564" s="19">
        <f t="shared" si="94"/>
        <v>631.4</v>
      </c>
      <c r="J2564" s="26">
        <f t="shared" si="95"/>
        <v>668.8</v>
      </c>
      <c r="K2564" s="26">
        <v>25</v>
      </c>
      <c r="L2564" s="19">
        <f t="shared" si="92"/>
        <v>1325.1999999999998</v>
      </c>
      <c r="M2564" s="18">
        <f t="shared" si="93"/>
        <v>20674.8</v>
      </c>
    </row>
    <row r="2565" spans="1:13" ht="28.5" x14ac:dyDescent="0.25">
      <c r="A2565" s="20">
        <v>1515</v>
      </c>
      <c r="B2565" s="21" t="s">
        <v>1728</v>
      </c>
      <c r="C2565" s="22" t="s">
        <v>32</v>
      </c>
      <c r="D2565" s="40" t="s">
        <v>1161</v>
      </c>
      <c r="E2565" s="37" t="s">
        <v>314</v>
      </c>
      <c r="F2565" s="37" t="s">
        <v>27</v>
      </c>
      <c r="G2565" s="26">
        <v>22000</v>
      </c>
      <c r="H2565" s="43"/>
      <c r="I2565" s="19">
        <f t="shared" si="94"/>
        <v>631.4</v>
      </c>
      <c r="J2565" s="26">
        <f t="shared" si="95"/>
        <v>668.8</v>
      </c>
      <c r="K2565" s="43">
        <v>25</v>
      </c>
      <c r="L2565" s="19">
        <f t="shared" si="92"/>
        <v>1325.1999999999998</v>
      </c>
      <c r="M2565" s="18">
        <f t="shared" si="93"/>
        <v>20674.8</v>
      </c>
    </row>
    <row r="2566" spans="1:13" ht="28.5" x14ac:dyDescent="0.25">
      <c r="A2566" s="20">
        <v>1516</v>
      </c>
      <c r="B2566" s="21" t="s">
        <v>1729</v>
      </c>
      <c r="C2566" s="22" t="s">
        <v>32</v>
      </c>
      <c r="D2566" s="40" t="s">
        <v>1161</v>
      </c>
      <c r="E2566" s="37" t="s">
        <v>314</v>
      </c>
      <c r="F2566" s="37" t="s">
        <v>27</v>
      </c>
      <c r="G2566" s="27">
        <v>22000</v>
      </c>
      <c r="H2566" s="26"/>
      <c r="I2566" s="19">
        <f t="shared" si="94"/>
        <v>631.4</v>
      </c>
      <c r="J2566" s="26">
        <f t="shared" si="95"/>
        <v>668.8</v>
      </c>
      <c r="K2566" s="26">
        <v>25</v>
      </c>
      <c r="L2566" s="19">
        <f t="shared" si="92"/>
        <v>1325.1999999999998</v>
      </c>
      <c r="M2566" s="18">
        <f t="shared" si="93"/>
        <v>20674.8</v>
      </c>
    </row>
    <row r="2567" spans="1:13" ht="28.5" x14ac:dyDescent="0.25">
      <c r="A2567" s="20">
        <v>1517</v>
      </c>
      <c r="B2567" s="21" t="s">
        <v>1730</v>
      </c>
      <c r="C2567" s="22" t="s">
        <v>32</v>
      </c>
      <c r="D2567" s="40" t="s">
        <v>1161</v>
      </c>
      <c r="E2567" s="37" t="s">
        <v>314</v>
      </c>
      <c r="F2567" s="37" t="s">
        <v>27</v>
      </c>
      <c r="G2567" s="27">
        <v>22000</v>
      </c>
      <c r="H2567" s="26"/>
      <c r="I2567" s="19">
        <f t="shared" si="94"/>
        <v>631.4</v>
      </c>
      <c r="J2567" s="26">
        <f t="shared" si="95"/>
        <v>668.8</v>
      </c>
      <c r="K2567" s="26">
        <v>25</v>
      </c>
      <c r="L2567" s="19">
        <f t="shared" si="92"/>
        <v>1325.1999999999998</v>
      </c>
      <c r="M2567" s="18">
        <f t="shared" si="93"/>
        <v>20674.8</v>
      </c>
    </row>
    <row r="2568" spans="1:13" ht="28.5" x14ac:dyDescent="0.25">
      <c r="A2568" s="20">
        <v>1518</v>
      </c>
      <c r="B2568" s="21" t="s">
        <v>1731</v>
      </c>
      <c r="C2568" s="22" t="s">
        <v>32</v>
      </c>
      <c r="D2568" s="40" t="s">
        <v>1161</v>
      </c>
      <c r="E2568" s="37" t="s">
        <v>314</v>
      </c>
      <c r="F2568" s="37" t="s">
        <v>27</v>
      </c>
      <c r="G2568" s="27">
        <v>22000</v>
      </c>
      <c r="H2568" s="26"/>
      <c r="I2568" s="26">
        <f t="shared" si="94"/>
        <v>631.4</v>
      </c>
      <c r="J2568" s="26">
        <f t="shared" si="95"/>
        <v>668.8</v>
      </c>
      <c r="K2568" s="26">
        <v>773.8</v>
      </c>
      <c r="L2568" s="26">
        <f t="shared" si="92"/>
        <v>2074</v>
      </c>
      <c r="M2568" s="27">
        <f t="shared" si="93"/>
        <v>19926</v>
      </c>
    </row>
    <row r="2569" spans="1:13" s="109" customFormat="1" x14ac:dyDescent="0.25">
      <c r="A2569" s="92"/>
      <c r="B2569" s="93"/>
      <c r="C2569" s="94"/>
      <c r="D2569" s="95"/>
      <c r="E2569" s="96"/>
      <c r="F2569" s="96"/>
      <c r="G2569" s="97"/>
      <c r="H2569" s="98"/>
      <c r="I2569" s="98"/>
      <c r="J2569" s="98"/>
      <c r="K2569" s="98"/>
      <c r="L2569" s="98"/>
      <c r="M2569" s="97"/>
    </row>
    <row r="2570" spans="1:13" s="109" customFormat="1" x14ac:dyDescent="0.25">
      <c r="A2570" s="92"/>
      <c r="B2570" s="93"/>
      <c r="C2570" s="94"/>
      <c r="D2570" s="95"/>
      <c r="E2570" s="96"/>
      <c r="F2570" s="96"/>
      <c r="G2570" s="97"/>
      <c r="H2570" s="98"/>
      <c r="I2570" s="98"/>
      <c r="J2570" s="98"/>
      <c r="K2570" s="98"/>
      <c r="L2570" s="98"/>
      <c r="M2570" s="97"/>
    </row>
    <row r="2571" spans="1:13" s="109" customFormat="1" x14ac:dyDescent="0.25">
      <c r="A2571" s="92"/>
      <c r="B2571" s="93"/>
      <c r="C2571" s="94"/>
      <c r="D2571" s="95"/>
      <c r="E2571" s="96"/>
      <c r="F2571" s="96"/>
      <c r="G2571" s="97"/>
      <c r="H2571" s="98"/>
      <c r="I2571" s="98"/>
      <c r="J2571" s="98"/>
      <c r="K2571" s="98"/>
      <c r="L2571" s="98"/>
      <c r="M2571" s="97"/>
    </row>
    <row r="2572" spans="1:13" s="109" customFormat="1" x14ac:dyDescent="0.25">
      <c r="A2572" s="92"/>
      <c r="B2572" s="93"/>
      <c r="C2572" s="94"/>
      <c r="D2572" s="95"/>
      <c r="E2572" s="96"/>
      <c r="F2572" s="96"/>
      <c r="G2572" s="97"/>
      <c r="H2572" s="98"/>
      <c r="I2572" s="98"/>
      <c r="J2572" s="98"/>
      <c r="K2572" s="98"/>
      <c r="L2572" s="98"/>
      <c r="M2572" s="97"/>
    </row>
    <row r="2573" spans="1:13" s="109" customFormat="1" ht="18" x14ac:dyDescent="0.25">
      <c r="A2573" s="149" t="s">
        <v>1935</v>
      </c>
      <c r="B2573" s="149"/>
      <c r="C2573" s="149"/>
      <c r="D2573" s="149"/>
      <c r="E2573" s="149"/>
      <c r="F2573" s="149"/>
      <c r="G2573" s="149"/>
      <c r="H2573" s="149"/>
      <c r="I2573" s="149"/>
      <c r="J2573" s="149"/>
      <c r="K2573" s="149"/>
      <c r="L2573" s="149"/>
      <c r="M2573" s="149"/>
    </row>
    <row r="2574" spans="1:13" s="109" customFormat="1" ht="18" x14ac:dyDescent="0.25">
      <c r="A2574" s="149" t="s">
        <v>1936</v>
      </c>
      <c r="B2574" s="149"/>
      <c r="C2574" s="149"/>
      <c r="D2574" s="149"/>
      <c r="E2574" s="149"/>
      <c r="F2574" s="149"/>
      <c r="G2574" s="149"/>
      <c r="H2574" s="149"/>
      <c r="I2574" s="149"/>
      <c r="J2574" s="149"/>
      <c r="K2574" s="149"/>
      <c r="L2574" s="149"/>
      <c r="M2574" s="149"/>
    </row>
    <row r="2575" spans="1:13" s="109" customFormat="1" ht="18" x14ac:dyDescent="0.25">
      <c r="A2575" s="149" t="s">
        <v>1937</v>
      </c>
      <c r="B2575" s="149"/>
      <c r="C2575" s="149"/>
      <c r="D2575" s="149"/>
      <c r="E2575" s="149"/>
      <c r="F2575" s="149"/>
      <c r="G2575" s="149"/>
      <c r="H2575" s="149"/>
      <c r="I2575" s="149"/>
      <c r="J2575" s="149"/>
      <c r="K2575" s="149"/>
      <c r="L2575" s="149"/>
      <c r="M2575" s="149"/>
    </row>
    <row r="2576" spans="1:13" s="109" customFormat="1" x14ac:dyDescent="0.25">
      <c r="A2576" s="68"/>
      <c r="B2576" s="69"/>
      <c r="C2576" s="70"/>
      <c r="D2576" s="71"/>
      <c r="E2576" s="71"/>
      <c r="F2576" s="72"/>
      <c r="G2576" s="73"/>
      <c r="H2576" s="73"/>
      <c r="I2576" s="73"/>
      <c r="J2576" s="73"/>
      <c r="K2576" s="73"/>
      <c r="L2576" s="73"/>
      <c r="M2576" s="73"/>
    </row>
    <row r="2577" spans="1:13" s="109" customFormat="1" ht="18" x14ac:dyDescent="0.25">
      <c r="A2577" s="149" t="s">
        <v>1938</v>
      </c>
      <c r="B2577" s="149"/>
      <c r="C2577" s="149"/>
      <c r="D2577" s="149"/>
      <c r="E2577" s="149"/>
      <c r="F2577" s="149"/>
      <c r="G2577" s="149"/>
      <c r="H2577" s="149"/>
      <c r="I2577" s="149"/>
      <c r="J2577" s="149"/>
      <c r="K2577" s="149"/>
      <c r="L2577" s="149"/>
      <c r="M2577" s="149"/>
    </row>
    <row r="2578" spans="1:13" s="109" customFormat="1" ht="18" x14ac:dyDescent="0.25">
      <c r="A2578" s="149" t="s">
        <v>1940</v>
      </c>
      <c r="B2578" s="149"/>
      <c r="C2578" s="149"/>
      <c r="D2578" s="149"/>
      <c r="E2578" s="149"/>
      <c r="F2578" s="149"/>
      <c r="G2578" s="149"/>
      <c r="H2578" s="149"/>
      <c r="I2578" s="149"/>
      <c r="J2578" s="149"/>
      <c r="K2578" s="149"/>
      <c r="L2578" s="149"/>
      <c r="M2578" s="149"/>
    </row>
    <row r="2579" spans="1:13" s="109" customFormat="1" x14ac:dyDescent="0.25">
      <c r="A2579" s="68"/>
      <c r="B2579" s="69"/>
      <c r="C2579" s="70"/>
      <c r="D2579" s="71"/>
      <c r="E2579" s="71"/>
      <c r="F2579" s="72"/>
      <c r="G2579" s="73"/>
      <c r="H2579" s="73"/>
      <c r="I2579" s="73"/>
      <c r="J2579" s="73"/>
      <c r="K2579" s="73"/>
      <c r="L2579" s="73"/>
      <c r="M2579" s="73"/>
    </row>
    <row r="2580" spans="1:13" s="109" customFormat="1" ht="18" x14ac:dyDescent="0.25">
      <c r="A2580" s="150" t="s">
        <v>1939</v>
      </c>
      <c r="B2580" s="150"/>
      <c r="C2580" s="150"/>
      <c r="D2580" s="150"/>
      <c r="E2580" s="150"/>
      <c r="F2580" s="150"/>
      <c r="G2580" s="150"/>
      <c r="H2580" s="150"/>
      <c r="I2580" s="150"/>
      <c r="J2580" s="150"/>
      <c r="K2580" s="150"/>
      <c r="L2580" s="150"/>
      <c r="M2580" s="150"/>
    </row>
    <row r="2581" spans="1:13" s="109" customFormat="1" ht="15.75" thickBot="1" x14ac:dyDescent="0.3">
      <c r="A2581" s="68"/>
      <c r="B2581" s="69"/>
      <c r="C2581" s="70"/>
      <c r="D2581" s="71"/>
      <c r="E2581" s="71"/>
      <c r="F2581" s="72"/>
      <c r="G2581" s="73"/>
      <c r="H2581" s="73"/>
      <c r="I2581" s="73"/>
      <c r="J2581" s="73"/>
      <c r="K2581" s="73"/>
      <c r="L2581" s="73"/>
      <c r="M2581" s="73"/>
    </row>
    <row r="2582" spans="1:13" s="109" customFormat="1" ht="29.25" thickBot="1" x14ac:dyDescent="0.3">
      <c r="A2582" s="9" t="s">
        <v>0</v>
      </c>
      <c r="B2582" s="10" t="s">
        <v>1</v>
      </c>
      <c r="C2582" s="11" t="s">
        <v>2</v>
      </c>
      <c r="D2582" s="11" t="s">
        <v>3</v>
      </c>
      <c r="E2582" s="10" t="s">
        <v>4</v>
      </c>
      <c r="F2582" s="11" t="s">
        <v>5</v>
      </c>
      <c r="G2582" s="10" t="s">
        <v>6</v>
      </c>
      <c r="H2582" s="12" t="s">
        <v>7</v>
      </c>
      <c r="I2582" s="12" t="s">
        <v>8</v>
      </c>
      <c r="J2582" s="12" t="s">
        <v>9</v>
      </c>
      <c r="K2582" s="10" t="s">
        <v>10</v>
      </c>
      <c r="L2582" s="12" t="s">
        <v>11</v>
      </c>
      <c r="M2582" s="12" t="s">
        <v>12</v>
      </c>
    </row>
    <row r="2583" spans="1:13" ht="28.5" x14ac:dyDescent="0.25">
      <c r="A2583" s="13">
        <v>1519</v>
      </c>
      <c r="B2583" s="14" t="s">
        <v>1732</v>
      </c>
      <c r="C2583" s="15" t="s">
        <v>32</v>
      </c>
      <c r="D2583" s="82" t="s">
        <v>1161</v>
      </c>
      <c r="E2583" s="74" t="s">
        <v>314</v>
      </c>
      <c r="F2583" s="74" t="s">
        <v>27</v>
      </c>
      <c r="G2583" s="18">
        <v>22000</v>
      </c>
      <c r="H2583" s="19"/>
      <c r="I2583" s="19">
        <f t="shared" si="94"/>
        <v>631.4</v>
      </c>
      <c r="J2583" s="19">
        <f t="shared" si="95"/>
        <v>668.8</v>
      </c>
      <c r="K2583" s="19">
        <v>25</v>
      </c>
      <c r="L2583" s="19">
        <f t="shared" si="92"/>
        <v>1325.1999999999998</v>
      </c>
      <c r="M2583" s="18">
        <f t="shared" si="93"/>
        <v>20674.8</v>
      </c>
    </row>
    <row r="2584" spans="1:13" ht="28.5" x14ac:dyDescent="0.25">
      <c r="A2584" s="20">
        <v>1520</v>
      </c>
      <c r="B2584" s="21" t="s">
        <v>1733</v>
      </c>
      <c r="C2584" s="22" t="s">
        <v>32</v>
      </c>
      <c r="D2584" s="40" t="s">
        <v>1161</v>
      </c>
      <c r="E2584" s="37" t="s">
        <v>314</v>
      </c>
      <c r="F2584" s="37" t="s">
        <v>27</v>
      </c>
      <c r="G2584" s="27">
        <v>22000</v>
      </c>
      <c r="H2584" s="26"/>
      <c r="I2584" s="19">
        <f t="shared" si="94"/>
        <v>631.4</v>
      </c>
      <c r="J2584" s="26">
        <f t="shared" si="95"/>
        <v>668.8</v>
      </c>
      <c r="K2584" s="26">
        <v>678.4</v>
      </c>
      <c r="L2584" s="19">
        <f t="shared" si="92"/>
        <v>1978.6</v>
      </c>
      <c r="M2584" s="18">
        <f t="shared" si="93"/>
        <v>20021.400000000001</v>
      </c>
    </row>
    <row r="2585" spans="1:13" ht="28.5" x14ac:dyDescent="0.25">
      <c r="A2585" s="20">
        <v>1521</v>
      </c>
      <c r="B2585" s="21" t="s">
        <v>1734</v>
      </c>
      <c r="C2585" s="22" t="s">
        <v>32</v>
      </c>
      <c r="D2585" s="40" t="s">
        <v>1161</v>
      </c>
      <c r="E2585" s="37" t="s">
        <v>314</v>
      </c>
      <c r="F2585" s="37" t="s">
        <v>27</v>
      </c>
      <c r="G2585" s="26">
        <v>22000</v>
      </c>
      <c r="H2585" s="43"/>
      <c r="I2585" s="19">
        <f t="shared" si="94"/>
        <v>631.4</v>
      </c>
      <c r="J2585" s="26">
        <f t="shared" si="95"/>
        <v>668.8</v>
      </c>
      <c r="K2585" s="43">
        <v>25</v>
      </c>
      <c r="L2585" s="19">
        <f t="shared" si="92"/>
        <v>1325.1999999999998</v>
      </c>
      <c r="M2585" s="18">
        <f t="shared" si="93"/>
        <v>20674.8</v>
      </c>
    </row>
    <row r="2586" spans="1:13" ht="28.5" x14ac:dyDescent="0.25">
      <c r="A2586" s="20">
        <v>1522</v>
      </c>
      <c r="B2586" s="21" t="s">
        <v>1735</v>
      </c>
      <c r="C2586" s="22" t="s">
        <v>32</v>
      </c>
      <c r="D2586" s="40" t="s">
        <v>1161</v>
      </c>
      <c r="E2586" s="37" t="s">
        <v>314</v>
      </c>
      <c r="F2586" s="37" t="s">
        <v>27</v>
      </c>
      <c r="G2586" s="27">
        <v>43000</v>
      </c>
      <c r="H2586" s="26">
        <v>866.06</v>
      </c>
      <c r="I2586" s="19">
        <f t="shared" si="94"/>
        <v>1234.0999999999999</v>
      </c>
      <c r="J2586" s="26">
        <f t="shared" si="95"/>
        <v>1307.2</v>
      </c>
      <c r="K2586" s="26">
        <v>750.09</v>
      </c>
      <c r="L2586" s="19">
        <f t="shared" si="92"/>
        <v>4157.45</v>
      </c>
      <c r="M2586" s="18">
        <f t="shared" si="93"/>
        <v>38842.550000000003</v>
      </c>
    </row>
    <row r="2587" spans="1:13" ht="28.5" x14ac:dyDescent="0.25">
      <c r="A2587" s="20">
        <v>1523</v>
      </c>
      <c r="B2587" s="21" t="s">
        <v>1736</v>
      </c>
      <c r="C2587" s="22" t="s">
        <v>32</v>
      </c>
      <c r="D2587" s="40" t="s">
        <v>1161</v>
      </c>
      <c r="E2587" s="37" t="s">
        <v>314</v>
      </c>
      <c r="F2587" s="37" t="s">
        <v>27</v>
      </c>
      <c r="G2587" s="27">
        <v>22000</v>
      </c>
      <c r="H2587" s="26"/>
      <c r="I2587" s="19">
        <f t="shared" si="94"/>
        <v>631.4</v>
      </c>
      <c r="J2587" s="26">
        <f t="shared" si="95"/>
        <v>668.8</v>
      </c>
      <c r="K2587" s="26">
        <v>25</v>
      </c>
      <c r="L2587" s="19">
        <f t="shared" si="92"/>
        <v>1325.1999999999998</v>
      </c>
      <c r="M2587" s="18">
        <f t="shared" si="93"/>
        <v>20674.8</v>
      </c>
    </row>
    <row r="2588" spans="1:13" ht="28.5" x14ac:dyDescent="0.25">
      <c r="A2588" s="20">
        <v>1524</v>
      </c>
      <c r="B2588" s="21" t="s">
        <v>1737</v>
      </c>
      <c r="C2588" s="22" t="s">
        <v>32</v>
      </c>
      <c r="D2588" s="40" t="s">
        <v>1161</v>
      </c>
      <c r="E2588" s="37" t="s">
        <v>314</v>
      </c>
      <c r="F2588" s="37" t="s">
        <v>27</v>
      </c>
      <c r="G2588" s="27">
        <v>31500</v>
      </c>
      <c r="H2588" s="26"/>
      <c r="I2588" s="19">
        <f t="shared" si="94"/>
        <v>904.05</v>
      </c>
      <c r="J2588" s="26">
        <f t="shared" si="95"/>
        <v>957.6</v>
      </c>
      <c r="K2588" s="26">
        <v>1406</v>
      </c>
      <c r="L2588" s="19">
        <f t="shared" si="92"/>
        <v>3267.65</v>
      </c>
      <c r="M2588" s="18">
        <f t="shared" si="93"/>
        <v>28232.35</v>
      </c>
    </row>
    <row r="2589" spans="1:13" ht="28.5" x14ac:dyDescent="0.25">
      <c r="A2589" s="20">
        <v>1525</v>
      </c>
      <c r="B2589" s="24" t="s">
        <v>1738</v>
      </c>
      <c r="C2589" s="22" t="s">
        <v>14</v>
      </c>
      <c r="D2589" s="40" t="s">
        <v>1161</v>
      </c>
      <c r="E2589" s="37" t="s">
        <v>314</v>
      </c>
      <c r="F2589" s="37" t="s">
        <v>27</v>
      </c>
      <c r="G2589" s="29">
        <v>24000</v>
      </c>
      <c r="H2589" s="29"/>
      <c r="I2589" s="19">
        <f t="shared" si="94"/>
        <v>688.8</v>
      </c>
      <c r="J2589" s="26">
        <f t="shared" si="95"/>
        <v>729.6</v>
      </c>
      <c r="K2589" s="29">
        <v>25</v>
      </c>
      <c r="L2589" s="19">
        <f t="shared" si="92"/>
        <v>1443.4</v>
      </c>
      <c r="M2589" s="18">
        <f t="shared" si="93"/>
        <v>22556.6</v>
      </c>
    </row>
    <row r="2590" spans="1:13" ht="25.5" x14ac:dyDescent="0.25">
      <c r="A2590" s="20">
        <v>1526</v>
      </c>
      <c r="B2590" s="21" t="s">
        <v>1739</v>
      </c>
      <c r="C2590" s="22" t="s">
        <v>14</v>
      </c>
      <c r="D2590" s="40" t="s">
        <v>1161</v>
      </c>
      <c r="E2590" s="40" t="s">
        <v>314</v>
      </c>
      <c r="F2590" s="37" t="s">
        <v>27</v>
      </c>
      <c r="G2590" s="27">
        <v>22000</v>
      </c>
      <c r="H2590" s="26"/>
      <c r="I2590" s="19">
        <f t="shared" si="94"/>
        <v>631.4</v>
      </c>
      <c r="J2590" s="26">
        <f t="shared" si="95"/>
        <v>668.8</v>
      </c>
      <c r="K2590" s="26">
        <v>25</v>
      </c>
      <c r="L2590" s="19">
        <f t="shared" si="92"/>
        <v>1325.1999999999998</v>
      </c>
      <c r="M2590" s="18">
        <f t="shared" si="93"/>
        <v>20674.8</v>
      </c>
    </row>
    <row r="2591" spans="1:13" ht="28.5" x14ac:dyDescent="0.25">
      <c r="A2591" s="20">
        <v>1527</v>
      </c>
      <c r="B2591" s="33" t="s">
        <v>1740</v>
      </c>
      <c r="C2591" s="34" t="s">
        <v>14</v>
      </c>
      <c r="D2591" s="40" t="s">
        <v>1161</v>
      </c>
      <c r="E2591" s="37" t="s">
        <v>314</v>
      </c>
      <c r="F2591" s="75" t="s">
        <v>30</v>
      </c>
      <c r="G2591" s="35">
        <v>22000</v>
      </c>
      <c r="H2591" s="35"/>
      <c r="I2591" s="19">
        <f t="shared" si="94"/>
        <v>631.4</v>
      </c>
      <c r="J2591" s="26">
        <f t="shared" si="95"/>
        <v>668.8</v>
      </c>
      <c r="K2591" s="26">
        <v>25</v>
      </c>
      <c r="L2591" s="19">
        <f t="shared" si="92"/>
        <v>1325.1999999999998</v>
      </c>
      <c r="M2591" s="18">
        <f t="shared" si="93"/>
        <v>20674.8</v>
      </c>
    </row>
    <row r="2592" spans="1:13" s="53" customFormat="1" ht="42.75" x14ac:dyDescent="0.25">
      <c r="A2592" s="20">
        <v>1528</v>
      </c>
      <c r="B2592" s="63" t="s">
        <v>1925</v>
      </c>
      <c r="C2592" s="52" t="s">
        <v>14</v>
      </c>
      <c r="D2592" s="37" t="s">
        <v>1161</v>
      </c>
      <c r="E2592" s="37" t="s">
        <v>314</v>
      </c>
      <c r="F2592" s="75" t="s">
        <v>30</v>
      </c>
      <c r="G2592" s="35">
        <v>36000</v>
      </c>
      <c r="H2592" s="35"/>
      <c r="I2592" s="19">
        <f t="shared" si="94"/>
        <v>1033.2</v>
      </c>
      <c r="J2592" s="26">
        <f t="shared" si="95"/>
        <v>1094.4000000000001</v>
      </c>
      <c r="K2592" s="26">
        <v>25</v>
      </c>
      <c r="L2592" s="19">
        <f t="shared" si="92"/>
        <v>2152.6000000000004</v>
      </c>
      <c r="M2592" s="18">
        <f t="shared" si="93"/>
        <v>33847.4</v>
      </c>
    </row>
    <row r="2593" spans="1:13" s="53" customFormat="1" ht="42.75" x14ac:dyDescent="0.25">
      <c r="A2593" s="20">
        <v>1529</v>
      </c>
      <c r="B2593" s="64" t="s">
        <v>1926</v>
      </c>
      <c r="C2593" s="52" t="s">
        <v>14</v>
      </c>
      <c r="D2593" s="37" t="s">
        <v>1161</v>
      </c>
      <c r="E2593" s="37" t="s">
        <v>314</v>
      </c>
      <c r="F2593" s="75" t="s">
        <v>30</v>
      </c>
      <c r="G2593" s="35">
        <v>36000</v>
      </c>
      <c r="H2593" s="35"/>
      <c r="I2593" s="19">
        <f t="shared" si="94"/>
        <v>1033.2</v>
      </c>
      <c r="J2593" s="26">
        <f t="shared" si="95"/>
        <v>1094.4000000000001</v>
      </c>
      <c r="K2593" s="26">
        <v>25</v>
      </c>
      <c r="L2593" s="19">
        <f t="shared" si="92"/>
        <v>2152.6000000000004</v>
      </c>
      <c r="M2593" s="18">
        <f t="shared" si="93"/>
        <v>33847.4</v>
      </c>
    </row>
    <row r="2594" spans="1:13" s="53" customFormat="1" ht="42.75" x14ac:dyDescent="0.25">
      <c r="A2594" s="20">
        <v>1530</v>
      </c>
      <c r="B2594" s="64" t="s">
        <v>1927</v>
      </c>
      <c r="C2594" s="52" t="s">
        <v>14</v>
      </c>
      <c r="D2594" s="37" t="s">
        <v>1161</v>
      </c>
      <c r="E2594" s="37" t="s">
        <v>314</v>
      </c>
      <c r="F2594" s="75" t="s">
        <v>30</v>
      </c>
      <c r="G2594" s="35">
        <v>36000</v>
      </c>
      <c r="H2594" s="35"/>
      <c r="I2594" s="19">
        <f t="shared" si="94"/>
        <v>1033.2</v>
      </c>
      <c r="J2594" s="26">
        <f t="shared" si="95"/>
        <v>1094.4000000000001</v>
      </c>
      <c r="K2594" s="26">
        <v>25</v>
      </c>
      <c r="L2594" s="19">
        <f t="shared" si="92"/>
        <v>2152.6000000000004</v>
      </c>
      <c r="M2594" s="18">
        <f t="shared" si="93"/>
        <v>33847.4</v>
      </c>
    </row>
    <row r="2595" spans="1:13" x14ac:dyDescent="0.25">
      <c r="A2595" s="20">
        <v>1531</v>
      </c>
      <c r="B2595" s="33" t="s">
        <v>1741</v>
      </c>
      <c r="C2595" s="34" t="s">
        <v>32</v>
      </c>
      <c r="D2595" s="40" t="s">
        <v>1742</v>
      </c>
      <c r="E2595" s="37" t="s">
        <v>136</v>
      </c>
      <c r="F2595" s="75" t="s">
        <v>30</v>
      </c>
      <c r="G2595" s="35">
        <v>55000</v>
      </c>
      <c r="H2595" s="35">
        <v>2559.6799999999998</v>
      </c>
      <c r="I2595" s="19">
        <f t="shared" si="94"/>
        <v>1578.5</v>
      </c>
      <c r="J2595" s="26">
        <f t="shared" si="95"/>
        <v>1672</v>
      </c>
      <c r="K2595" s="35">
        <v>25</v>
      </c>
      <c r="L2595" s="19">
        <f t="shared" si="92"/>
        <v>5835.18</v>
      </c>
      <c r="M2595" s="18">
        <f t="shared" si="93"/>
        <v>49164.82</v>
      </c>
    </row>
    <row r="2596" spans="1:13" x14ac:dyDescent="0.25">
      <c r="A2596" s="20">
        <v>1532</v>
      </c>
      <c r="B2596" s="24" t="s">
        <v>1743</v>
      </c>
      <c r="C2596" s="22" t="s">
        <v>14</v>
      </c>
      <c r="D2596" s="40" t="s">
        <v>1744</v>
      </c>
      <c r="E2596" s="37" t="s">
        <v>1745</v>
      </c>
      <c r="F2596" s="37" t="s">
        <v>27</v>
      </c>
      <c r="G2596" s="36">
        <v>25000</v>
      </c>
      <c r="H2596" s="28"/>
      <c r="I2596" s="19">
        <f t="shared" si="94"/>
        <v>717.5</v>
      </c>
      <c r="J2596" s="26">
        <f t="shared" si="95"/>
        <v>760</v>
      </c>
      <c r="K2596" s="26">
        <v>25</v>
      </c>
      <c r="L2596" s="19">
        <f t="shared" si="92"/>
        <v>1502.5</v>
      </c>
      <c r="M2596" s="18">
        <f t="shared" si="93"/>
        <v>23497.5</v>
      </c>
    </row>
    <row r="2597" spans="1:13" ht="28.5" x14ac:dyDescent="0.25">
      <c r="A2597" s="20">
        <v>1533</v>
      </c>
      <c r="B2597" s="33" t="s">
        <v>1746</v>
      </c>
      <c r="C2597" s="34" t="s">
        <v>14</v>
      </c>
      <c r="D2597" s="40" t="s">
        <v>1747</v>
      </c>
      <c r="E2597" s="37" t="s">
        <v>314</v>
      </c>
      <c r="F2597" s="75" t="s">
        <v>30</v>
      </c>
      <c r="G2597" s="35">
        <v>55000</v>
      </c>
      <c r="H2597" s="35">
        <v>2559.6799999999998</v>
      </c>
      <c r="I2597" s="19">
        <f t="shared" si="94"/>
        <v>1578.5</v>
      </c>
      <c r="J2597" s="26">
        <f t="shared" si="95"/>
        <v>1672</v>
      </c>
      <c r="K2597" s="35">
        <v>25</v>
      </c>
      <c r="L2597" s="19">
        <f t="shared" si="92"/>
        <v>5835.18</v>
      </c>
      <c r="M2597" s="18">
        <f t="shared" si="93"/>
        <v>49164.82</v>
      </c>
    </row>
    <row r="2598" spans="1:13" ht="28.5" x14ac:dyDescent="0.25">
      <c r="A2598" s="20">
        <v>1534</v>
      </c>
      <c r="B2598" s="24" t="s">
        <v>1748</v>
      </c>
      <c r="C2598" s="22" t="s">
        <v>14</v>
      </c>
      <c r="D2598" s="40" t="s">
        <v>1749</v>
      </c>
      <c r="E2598" s="37" t="s">
        <v>500</v>
      </c>
      <c r="F2598" s="37" t="s">
        <v>27</v>
      </c>
      <c r="G2598" s="36">
        <v>25000</v>
      </c>
      <c r="H2598" s="28"/>
      <c r="I2598" s="19">
        <f t="shared" si="94"/>
        <v>717.5</v>
      </c>
      <c r="J2598" s="26">
        <f t="shared" si="95"/>
        <v>760</v>
      </c>
      <c r="K2598" s="26">
        <v>25</v>
      </c>
      <c r="L2598" s="19">
        <f t="shared" si="92"/>
        <v>1502.5</v>
      </c>
      <c r="M2598" s="18">
        <f t="shared" si="93"/>
        <v>23497.5</v>
      </c>
    </row>
    <row r="2599" spans="1:13" ht="28.5" x14ac:dyDescent="0.25">
      <c r="A2599" s="20">
        <v>1535</v>
      </c>
      <c r="B2599" s="24" t="s">
        <v>1750</v>
      </c>
      <c r="C2599" s="22" t="s">
        <v>32</v>
      </c>
      <c r="D2599" s="40" t="s">
        <v>1742</v>
      </c>
      <c r="E2599" s="37" t="s">
        <v>500</v>
      </c>
      <c r="F2599" s="37" t="s">
        <v>27</v>
      </c>
      <c r="G2599" s="36">
        <v>25000</v>
      </c>
      <c r="H2599" s="28"/>
      <c r="I2599" s="19">
        <f t="shared" si="94"/>
        <v>717.5</v>
      </c>
      <c r="J2599" s="26">
        <f t="shared" si="95"/>
        <v>760</v>
      </c>
      <c r="K2599" s="26">
        <v>25</v>
      </c>
      <c r="L2599" s="19">
        <f t="shared" si="92"/>
        <v>1502.5</v>
      </c>
      <c r="M2599" s="18">
        <f t="shared" si="93"/>
        <v>23497.5</v>
      </c>
    </row>
    <row r="2600" spans="1:13" ht="28.5" x14ac:dyDescent="0.25">
      <c r="A2600" s="20">
        <v>1536</v>
      </c>
      <c r="B2600" s="24" t="s">
        <v>1751</v>
      </c>
      <c r="C2600" s="22" t="s">
        <v>14</v>
      </c>
      <c r="D2600" s="40" t="s">
        <v>1744</v>
      </c>
      <c r="E2600" s="37" t="s">
        <v>500</v>
      </c>
      <c r="F2600" s="37" t="s">
        <v>27</v>
      </c>
      <c r="G2600" s="36">
        <v>25000</v>
      </c>
      <c r="H2600" s="28"/>
      <c r="I2600" s="19">
        <f t="shared" si="94"/>
        <v>717.5</v>
      </c>
      <c r="J2600" s="26">
        <f t="shared" si="95"/>
        <v>760</v>
      </c>
      <c r="K2600" s="26">
        <v>25</v>
      </c>
      <c r="L2600" s="19">
        <f t="shared" si="92"/>
        <v>1502.5</v>
      </c>
      <c r="M2600" s="18">
        <f t="shared" si="93"/>
        <v>23497.5</v>
      </c>
    </row>
    <row r="2601" spans="1:13" ht="28.5" x14ac:dyDescent="0.25">
      <c r="A2601" s="20">
        <v>1537</v>
      </c>
      <c r="B2601" s="24" t="s">
        <v>1752</v>
      </c>
      <c r="C2601" s="22" t="s">
        <v>14</v>
      </c>
      <c r="D2601" s="40" t="s">
        <v>1749</v>
      </c>
      <c r="E2601" s="37" t="s">
        <v>323</v>
      </c>
      <c r="F2601" s="37" t="s">
        <v>27</v>
      </c>
      <c r="G2601" s="36">
        <v>25000</v>
      </c>
      <c r="H2601" s="28"/>
      <c r="I2601" s="19">
        <f t="shared" si="94"/>
        <v>717.5</v>
      </c>
      <c r="J2601" s="26">
        <f t="shared" si="95"/>
        <v>760</v>
      </c>
      <c r="K2601" s="26">
        <v>25</v>
      </c>
      <c r="L2601" s="19">
        <f t="shared" si="92"/>
        <v>1502.5</v>
      </c>
      <c r="M2601" s="18">
        <f t="shared" si="93"/>
        <v>23497.5</v>
      </c>
    </row>
    <row r="2602" spans="1:13" ht="28.5" x14ac:dyDescent="0.25">
      <c r="A2602" s="20">
        <v>1538</v>
      </c>
      <c r="B2602" s="33" t="s">
        <v>1753</v>
      </c>
      <c r="C2602" s="34" t="s">
        <v>14</v>
      </c>
      <c r="D2602" s="40" t="s">
        <v>1749</v>
      </c>
      <c r="E2602" s="37" t="s">
        <v>323</v>
      </c>
      <c r="F2602" s="75" t="s">
        <v>30</v>
      </c>
      <c r="G2602" s="35">
        <v>36000</v>
      </c>
      <c r="H2602" s="35"/>
      <c r="I2602" s="19">
        <f t="shared" si="94"/>
        <v>1033.2</v>
      </c>
      <c r="J2602" s="26">
        <f t="shared" si="95"/>
        <v>1094.4000000000001</v>
      </c>
      <c r="K2602" s="35">
        <v>25</v>
      </c>
      <c r="L2602" s="19">
        <f t="shared" ref="L2602:L2706" si="96">+H2602+I2602+J2602+K2602</f>
        <v>2152.6000000000004</v>
      </c>
      <c r="M2602" s="18">
        <f t="shared" ref="M2602:M2706" si="97">+G2602-L2602</f>
        <v>33847.4</v>
      </c>
    </row>
    <row r="2603" spans="1:13" ht="28.5" x14ac:dyDescent="0.25">
      <c r="A2603" s="20">
        <v>1539</v>
      </c>
      <c r="B2603" s="24" t="s">
        <v>1754</v>
      </c>
      <c r="C2603" s="22" t="s">
        <v>32</v>
      </c>
      <c r="D2603" s="40" t="s">
        <v>1755</v>
      </c>
      <c r="E2603" s="37" t="s">
        <v>323</v>
      </c>
      <c r="F2603" s="37" t="s">
        <v>27</v>
      </c>
      <c r="G2603" s="36">
        <v>25000</v>
      </c>
      <c r="H2603" s="28"/>
      <c r="I2603" s="19">
        <f t="shared" si="94"/>
        <v>717.5</v>
      </c>
      <c r="J2603" s="26">
        <f t="shared" si="95"/>
        <v>760</v>
      </c>
      <c r="K2603" s="26">
        <v>25</v>
      </c>
      <c r="L2603" s="19">
        <f t="shared" si="96"/>
        <v>1502.5</v>
      </c>
      <c r="M2603" s="18">
        <f t="shared" si="97"/>
        <v>23497.5</v>
      </c>
    </row>
    <row r="2604" spans="1:13" x14ac:dyDescent="0.25">
      <c r="A2604" s="20">
        <v>1540</v>
      </c>
      <c r="B2604" s="24" t="s">
        <v>1756</v>
      </c>
      <c r="C2604" s="22" t="s">
        <v>32</v>
      </c>
      <c r="D2604" s="40" t="s">
        <v>1757</v>
      </c>
      <c r="E2604" s="37" t="s">
        <v>40</v>
      </c>
      <c r="F2604" s="37" t="s">
        <v>27</v>
      </c>
      <c r="G2604" s="29">
        <v>25000</v>
      </c>
      <c r="H2604" s="29"/>
      <c r="I2604" s="26">
        <f t="shared" ref="I2604:I2722" si="98">+G2604*2.87%</f>
        <v>717.5</v>
      </c>
      <c r="J2604" s="26">
        <f t="shared" si="95"/>
        <v>760</v>
      </c>
      <c r="K2604" s="29">
        <v>25</v>
      </c>
      <c r="L2604" s="26">
        <f t="shared" si="96"/>
        <v>1502.5</v>
      </c>
      <c r="M2604" s="27">
        <f t="shared" si="97"/>
        <v>23497.5</v>
      </c>
    </row>
    <row r="2605" spans="1:13" s="109" customFormat="1" x14ac:dyDescent="0.25">
      <c r="A2605" s="92"/>
      <c r="B2605" s="105"/>
      <c r="C2605" s="94"/>
      <c r="D2605" s="95"/>
      <c r="E2605" s="96"/>
      <c r="F2605" s="96"/>
      <c r="G2605" s="124"/>
      <c r="H2605" s="124"/>
      <c r="I2605" s="98"/>
      <c r="J2605" s="98"/>
      <c r="K2605" s="124"/>
      <c r="L2605" s="98"/>
      <c r="M2605" s="97"/>
    </row>
    <row r="2606" spans="1:13" s="109" customFormat="1" x14ac:dyDescent="0.25">
      <c r="A2606" s="92"/>
      <c r="B2606" s="105"/>
      <c r="C2606" s="94"/>
      <c r="D2606" s="95"/>
      <c r="E2606" s="96"/>
      <c r="F2606" s="96"/>
      <c r="G2606" s="124"/>
      <c r="H2606" s="124"/>
      <c r="I2606" s="98"/>
      <c r="J2606" s="98"/>
      <c r="K2606" s="124"/>
      <c r="L2606" s="98"/>
      <c r="M2606" s="97"/>
    </row>
    <row r="2607" spans="1:13" s="109" customFormat="1" x14ac:dyDescent="0.25">
      <c r="A2607" s="92"/>
      <c r="B2607" s="105"/>
      <c r="C2607" s="94"/>
      <c r="D2607" s="95"/>
      <c r="E2607" s="96"/>
      <c r="F2607" s="96"/>
      <c r="G2607" s="124"/>
      <c r="H2607" s="124"/>
      <c r="I2607" s="98"/>
      <c r="J2607" s="98"/>
      <c r="K2607" s="124"/>
      <c r="L2607" s="98"/>
      <c r="M2607" s="97"/>
    </row>
    <row r="2608" spans="1:13" s="109" customFormat="1" ht="18" x14ac:dyDescent="0.25">
      <c r="A2608" s="149" t="s">
        <v>1935</v>
      </c>
      <c r="B2608" s="149"/>
      <c r="C2608" s="149"/>
      <c r="D2608" s="149"/>
      <c r="E2608" s="149"/>
      <c r="F2608" s="149"/>
      <c r="G2608" s="149"/>
      <c r="H2608" s="149"/>
      <c r="I2608" s="149"/>
      <c r="J2608" s="149"/>
      <c r="K2608" s="149"/>
      <c r="L2608" s="149"/>
      <c r="M2608" s="149"/>
    </row>
    <row r="2609" spans="1:13" s="109" customFormat="1" ht="18" x14ac:dyDescent="0.25">
      <c r="A2609" s="149" t="s">
        <v>1936</v>
      </c>
      <c r="B2609" s="149"/>
      <c r="C2609" s="149"/>
      <c r="D2609" s="149"/>
      <c r="E2609" s="149"/>
      <c r="F2609" s="149"/>
      <c r="G2609" s="149"/>
      <c r="H2609" s="149"/>
      <c r="I2609" s="149"/>
      <c r="J2609" s="149"/>
      <c r="K2609" s="149"/>
      <c r="L2609" s="149"/>
      <c r="M2609" s="149"/>
    </row>
    <row r="2610" spans="1:13" s="109" customFormat="1" ht="18" x14ac:dyDescent="0.25">
      <c r="A2610" s="149" t="s">
        <v>1937</v>
      </c>
      <c r="B2610" s="149"/>
      <c r="C2610" s="149"/>
      <c r="D2610" s="149"/>
      <c r="E2610" s="149"/>
      <c r="F2610" s="149"/>
      <c r="G2610" s="149"/>
      <c r="H2610" s="149"/>
      <c r="I2610" s="149"/>
      <c r="J2610" s="149"/>
      <c r="K2610" s="149"/>
      <c r="L2610" s="149"/>
      <c r="M2610" s="149"/>
    </row>
    <row r="2611" spans="1:13" s="109" customFormat="1" x14ac:dyDescent="0.25">
      <c r="A2611" s="68"/>
      <c r="B2611" s="69"/>
      <c r="C2611" s="70"/>
      <c r="D2611" s="71"/>
      <c r="E2611" s="71"/>
      <c r="F2611" s="72"/>
      <c r="G2611" s="73"/>
      <c r="H2611" s="73"/>
      <c r="I2611" s="73"/>
      <c r="J2611" s="73"/>
      <c r="K2611" s="73"/>
      <c r="L2611" s="73"/>
      <c r="M2611" s="73"/>
    </row>
    <row r="2612" spans="1:13" s="109" customFormat="1" ht="18" x14ac:dyDescent="0.25">
      <c r="A2612" s="149" t="s">
        <v>1938</v>
      </c>
      <c r="B2612" s="149"/>
      <c r="C2612" s="149"/>
      <c r="D2612" s="149"/>
      <c r="E2612" s="149"/>
      <c r="F2612" s="149"/>
      <c r="G2612" s="149"/>
      <c r="H2612" s="149"/>
      <c r="I2612" s="149"/>
      <c r="J2612" s="149"/>
      <c r="K2612" s="149"/>
      <c r="L2612" s="149"/>
      <c r="M2612" s="149"/>
    </row>
    <row r="2613" spans="1:13" s="109" customFormat="1" ht="18" x14ac:dyDescent="0.25">
      <c r="A2613" s="149" t="s">
        <v>1940</v>
      </c>
      <c r="B2613" s="149"/>
      <c r="C2613" s="149"/>
      <c r="D2613" s="149"/>
      <c r="E2613" s="149"/>
      <c r="F2613" s="149"/>
      <c r="G2613" s="149"/>
      <c r="H2613" s="149"/>
      <c r="I2613" s="149"/>
      <c r="J2613" s="149"/>
      <c r="K2613" s="149"/>
      <c r="L2613" s="149"/>
      <c r="M2613" s="149"/>
    </row>
    <row r="2614" spans="1:13" s="109" customFormat="1" x14ac:dyDescent="0.25">
      <c r="A2614" s="68"/>
      <c r="B2614" s="69"/>
      <c r="C2614" s="70"/>
      <c r="D2614" s="71"/>
      <c r="E2614" s="71"/>
      <c r="F2614" s="72"/>
      <c r="G2614" s="73"/>
      <c r="H2614" s="73"/>
      <c r="I2614" s="73"/>
      <c r="J2614" s="73"/>
      <c r="K2614" s="73"/>
      <c r="L2614" s="73"/>
      <c r="M2614" s="73"/>
    </row>
    <row r="2615" spans="1:13" s="109" customFormat="1" ht="18" x14ac:dyDescent="0.25">
      <c r="A2615" s="150" t="s">
        <v>1939</v>
      </c>
      <c r="B2615" s="150"/>
      <c r="C2615" s="150"/>
      <c r="D2615" s="150"/>
      <c r="E2615" s="150"/>
      <c r="F2615" s="150"/>
      <c r="G2615" s="150"/>
      <c r="H2615" s="150"/>
      <c r="I2615" s="150"/>
      <c r="J2615" s="150"/>
      <c r="K2615" s="150"/>
      <c r="L2615" s="150"/>
      <c r="M2615" s="150"/>
    </row>
    <row r="2616" spans="1:13" s="109" customFormat="1" ht="15.75" thickBot="1" x14ac:dyDescent="0.3">
      <c r="A2616" s="68"/>
      <c r="B2616" s="69"/>
      <c r="C2616" s="70"/>
      <c r="D2616" s="71"/>
      <c r="E2616" s="71"/>
      <c r="F2616" s="72"/>
      <c r="G2616" s="73"/>
      <c r="H2616" s="73"/>
      <c r="I2616" s="73"/>
      <c r="J2616" s="73"/>
      <c r="K2616" s="73"/>
      <c r="L2616" s="73"/>
      <c r="M2616" s="73"/>
    </row>
    <row r="2617" spans="1:13" s="109" customFormat="1" ht="29.25" thickBot="1" x14ac:dyDescent="0.3">
      <c r="A2617" s="9" t="s">
        <v>0</v>
      </c>
      <c r="B2617" s="10" t="s">
        <v>1</v>
      </c>
      <c r="C2617" s="11" t="s">
        <v>2</v>
      </c>
      <c r="D2617" s="11" t="s">
        <v>3</v>
      </c>
      <c r="E2617" s="10" t="s">
        <v>4</v>
      </c>
      <c r="F2617" s="11" t="s">
        <v>5</v>
      </c>
      <c r="G2617" s="10" t="s">
        <v>6</v>
      </c>
      <c r="H2617" s="12" t="s">
        <v>7</v>
      </c>
      <c r="I2617" s="12" t="s">
        <v>8</v>
      </c>
      <c r="J2617" s="12" t="s">
        <v>9</v>
      </c>
      <c r="K2617" s="10" t="s">
        <v>10</v>
      </c>
      <c r="L2617" s="12" t="s">
        <v>11</v>
      </c>
      <c r="M2617" s="12" t="s">
        <v>12</v>
      </c>
    </row>
    <row r="2618" spans="1:13" ht="28.5" x14ac:dyDescent="0.25">
      <c r="A2618" s="20">
        <v>1541</v>
      </c>
      <c r="B2618" s="33" t="s">
        <v>1758</v>
      </c>
      <c r="C2618" s="34" t="s">
        <v>32</v>
      </c>
      <c r="D2618" s="40" t="s">
        <v>1759</v>
      </c>
      <c r="E2618" s="37" t="s">
        <v>314</v>
      </c>
      <c r="F2618" s="75" t="s">
        <v>30</v>
      </c>
      <c r="G2618" s="35">
        <v>90000</v>
      </c>
      <c r="H2618" s="35">
        <v>7871.39</v>
      </c>
      <c r="I2618" s="19">
        <f t="shared" si="98"/>
        <v>2583</v>
      </c>
      <c r="J2618" s="26">
        <f t="shared" ref="J2618:J2723" si="99">+G2618*3.04%</f>
        <v>2736</v>
      </c>
      <c r="K2618" s="26">
        <v>25</v>
      </c>
      <c r="L2618" s="19">
        <f t="shared" si="96"/>
        <v>13215.39</v>
      </c>
      <c r="M2618" s="18">
        <f t="shared" si="97"/>
        <v>76784.61</v>
      </c>
    </row>
    <row r="2619" spans="1:13" ht="42.75" x14ac:dyDescent="0.25">
      <c r="A2619" s="20">
        <v>1542</v>
      </c>
      <c r="B2619" s="23" t="s">
        <v>1760</v>
      </c>
      <c r="C2619" s="30" t="s">
        <v>32</v>
      </c>
      <c r="D2619" s="40" t="s">
        <v>1761</v>
      </c>
      <c r="E2619" s="37" t="s">
        <v>50</v>
      </c>
      <c r="F2619" s="48" t="s">
        <v>69</v>
      </c>
      <c r="G2619" s="26">
        <v>19000</v>
      </c>
      <c r="H2619" s="26"/>
      <c r="I2619" s="19">
        <f t="shared" si="98"/>
        <v>545.29999999999995</v>
      </c>
      <c r="J2619" s="26">
        <f t="shared" si="99"/>
        <v>577.6</v>
      </c>
      <c r="K2619" s="26">
        <v>25</v>
      </c>
      <c r="L2619" s="19">
        <f t="shared" si="96"/>
        <v>1147.9000000000001</v>
      </c>
      <c r="M2619" s="18">
        <f t="shared" si="97"/>
        <v>17852.099999999999</v>
      </c>
    </row>
    <row r="2620" spans="1:13" ht="28.5" x14ac:dyDescent="0.25">
      <c r="A2620" s="20">
        <v>1543</v>
      </c>
      <c r="B2620" s="24" t="s">
        <v>1762</v>
      </c>
      <c r="C2620" s="22" t="s">
        <v>32</v>
      </c>
      <c r="D2620" s="40" t="s">
        <v>1759</v>
      </c>
      <c r="E2620" s="37" t="s">
        <v>50</v>
      </c>
      <c r="F2620" s="37" t="s">
        <v>27</v>
      </c>
      <c r="G2620" s="29">
        <v>30000</v>
      </c>
      <c r="H2620" s="29"/>
      <c r="I2620" s="19">
        <f t="shared" si="98"/>
        <v>861</v>
      </c>
      <c r="J2620" s="26">
        <f t="shared" si="99"/>
        <v>912</v>
      </c>
      <c r="K2620" s="29">
        <v>25</v>
      </c>
      <c r="L2620" s="19">
        <f t="shared" si="96"/>
        <v>1798</v>
      </c>
      <c r="M2620" s="18">
        <f t="shared" si="97"/>
        <v>28202</v>
      </c>
    </row>
    <row r="2621" spans="1:13" ht="28.5" x14ac:dyDescent="0.25">
      <c r="A2621" s="20">
        <v>1544</v>
      </c>
      <c r="B2621" s="24" t="s">
        <v>1763</v>
      </c>
      <c r="C2621" s="22" t="s">
        <v>32</v>
      </c>
      <c r="D2621" s="40" t="s">
        <v>1759</v>
      </c>
      <c r="E2621" s="37" t="s">
        <v>50</v>
      </c>
      <c r="F2621" s="37" t="s">
        <v>27</v>
      </c>
      <c r="G2621" s="29">
        <v>30000</v>
      </c>
      <c r="H2621" s="29"/>
      <c r="I2621" s="19">
        <f t="shared" si="98"/>
        <v>861</v>
      </c>
      <c r="J2621" s="26">
        <f t="shared" si="99"/>
        <v>912</v>
      </c>
      <c r="K2621" s="29">
        <v>25</v>
      </c>
      <c r="L2621" s="19">
        <f t="shared" si="96"/>
        <v>1798</v>
      </c>
      <c r="M2621" s="18">
        <f t="shared" si="97"/>
        <v>28202</v>
      </c>
    </row>
    <row r="2622" spans="1:13" ht="28.5" x14ac:dyDescent="0.25">
      <c r="A2622" s="20">
        <v>1545</v>
      </c>
      <c r="B2622" s="21" t="s">
        <v>1764</v>
      </c>
      <c r="C2622" s="22" t="s">
        <v>32</v>
      </c>
      <c r="D2622" s="40" t="s">
        <v>1759</v>
      </c>
      <c r="E2622" s="37" t="s">
        <v>50</v>
      </c>
      <c r="F2622" s="37" t="s">
        <v>27</v>
      </c>
      <c r="G2622" s="32">
        <v>25000</v>
      </c>
      <c r="H2622" s="28"/>
      <c r="I2622" s="19">
        <f t="shared" si="98"/>
        <v>717.5</v>
      </c>
      <c r="J2622" s="26">
        <f t="shared" si="99"/>
        <v>760</v>
      </c>
      <c r="K2622" s="26">
        <v>25</v>
      </c>
      <c r="L2622" s="19">
        <f t="shared" si="96"/>
        <v>1502.5</v>
      </c>
      <c r="M2622" s="18">
        <f t="shared" si="97"/>
        <v>23497.5</v>
      </c>
    </row>
    <row r="2623" spans="1:13" ht="25.5" x14ac:dyDescent="0.25">
      <c r="A2623" s="20">
        <v>1546</v>
      </c>
      <c r="B2623" s="21" t="s">
        <v>1765</v>
      </c>
      <c r="C2623" s="22" t="s">
        <v>32</v>
      </c>
      <c r="D2623" s="40" t="s">
        <v>1759</v>
      </c>
      <c r="E2623" s="37" t="s">
        <v>915</v>
      </c>
      <c r="F2623" s="37" t="s">
        <v>27</v>
      </c>
      <c r="G2623" s="32">
        <v>25000</v>
      </c>
      <c r="H2623" s="26"/>
      <c r="I2623" s="19">
        <f t="shared" si="98"/>
        <v>717.5</v>
      </c>
      <c r="J2623" s="26">
        <f t="shared" si="99"/>
        <v>760</v>
      </c>
      <c r="K2623" s="26">
        <v>25</v>
      </c>
      <c r="L2623" s="19">
        <f t="shared" si="96"/>
        <v>1502.5</v>
      </c>
      <c r="M2623" s="18">
        <f t="shared" si="97"/>
        <v>23497.5</v>
      </c>
    </row>
    <row r="2624" spans="1:13" ht="25.5" x14ac:dyDescent="0.25">
      <c r="A2624" s="20">
        <v>1547</v>
      </c>
      <c r="B2624" s="23" t="s">
        <v>1766</v>
      </c>
      <c r="C2624" s="30" t="s">
        <v>14</v>
      </c>
      <c r="D2624" s="40" t="s">
        <v>1767</v>
      </c>
      <c r="E2624" s="37" t="s">
        <v>29</v>
      </c>
      <c r="F2624" s="75" t="s">
        <v>30</v>
      </c>
      <c r="G2624" s="26">
        <v>11000</v>
      </c>
      <c r="H2624" s="26"/>
      <c r="I2624" s="19">
        <f t="shared" si="98"/>
        <v>315.7</v>
      </c>
      <c r="J2624" s="26">
        <f t="shared" si="99"/>
        <v>334.4</v>
      </c>
      <c r="K2624" s="26">
        <v>25</v>
      </c>
      <c r="L2624" s="19">
        <f t="shared" si="96"/>
        <v>675.09999999999991</v>
      </c>
      <c r="M2624" s="18">
        <f t="shared" si="97"/>
        <v>10324.9</v>
      </c>
    </row>
    <row r="2625" spans="1:13" ht="25.5" x14ac:dyDescent="0.25">
      <c r="A2625" s="20">
        <v>1548</v>
      </c>
      <c r="B2625" s="33" t="s">
        <v>1768</v>
      </c>
      <c r="C2625" s="34" t="s">
        <v>14</v>
      </c>
      <c r="D2625" s="40" t="s">
        <v>1767</v>
      </c>
      <c r="E2625" s="37" t="s">
        <v>136</v>
      </c>
      <c r="F2625" s="75" t="s">
        <v>30</v>
      </c>
      <c r="G2625" s="35">
        <v>55000</v>
      </c>
      <c r="H2625" s="35">
        <v>2559.6799999999998</v>
      </c>
      <c r="I2625" s="19">
        <f t="shared" si="98"/>
        <v>1578.5</v>
      </c>
      <c r="J2625" s="26">
        <f t="shared" si="99"/>
        <v>1672</v>
      </c>
      <c r="K2625" s="35">
        <v>25</v>
      </c>
      <c r="L2625" s="19">
        <f t="shared" si="96"/>
        <v>5835.18</v>
      </c>
      <c r="M2625" s="18">
        <f t="shared" si="97"/>
        <v>49164.82</v>
      </c>
    </row>
    <row r="2626" spans="1:13" ht="25.5" x14ac:dyDescent="0.25">
      <c r="A2626" s="20">
        <v>1549</v>
      </c>
      <c r="B2626" s="33" t="s">
        <v>1769</v>
      </c>
      <c r="C2626" s="34" t="s">
        <v>14</v>
      </c>
      <c r="D2626" s="40" t="s">
        <v>1767</v>
      </c>
      <c r="E2626" s="37" t="s">
        <v>1770</v>
      </c>
      <c r="F2626" s="75" t="s">
        <v>30</v>
      </c>
      <c r="G2626" s="35">
        <v>36000</v>
      </c>
      <c r="H2626" s="35"/>
      <c r="I2626" s="19">
        <f t="shared" si="98"/>
        <v>1033.2</v>
      </c>
      <c r="J2626" s="26">
        <f t="shared" si="99"/>
        <v>1094.4000000000001</v>
      </c>
      <c r="K2626" s="35">
        <v>25</v>
      </c>
      <c r="L2626" s="19">
        <f t="shared" si="96"/>
        <v>2152.6000000000004</v>
      </c>
      <c r="M2626" s="18">
        <f t="shared" si="97"/>
        <v>33847.4</v>
      </c>
    </row>
    <row r="2627" spans="1:13" ht="25.5" x14ac:dyDescent="0.25">
      <c r="A2627" s="20">
        <v>1550</v>
      </c>
      <c r="B2627" s="23" t="s">
        <v>1771</v>
      </c>
      <c r="C2627" s="30" t="s">
        <v>32</v>
      </c>
      <c r="D2627" s="40" t="s">
        <v>1767</v>
      </c>
      <c r="E2627" s="37" t="s">
        <v>1772</v>
      </c>
      <c r="F2627" s="75" t="s">
        <v>30</v>
      </c>
      <c r="G2627" s="26">
        <v>26250</v>
      </c>
      <c r="H2627" s="26"/>
      <c r="I2627" s="19">
        <f t="shared" si="98"/>
        <v>753.375</v>
      </c>
      <c r="J2627" s="26">
        <f t="shared" si="99"/>
        <v>798</v>
      </c>
      <c r="K2627" s="26">
        <v>25</v>
      </c>
      <c r="L2627" s="19">
        <f t="shared" si="96"/>
        <v>1576.375</v>
      </c>
      <c r="M2627" s="18">
        <f t="shared" si="97"/>
        <v>24673.625</v>
      </c>
    </row>
    <row r="2628" spans="1:13" ht="28.5" x14ac:dyDescent="0.25">
      <c r="A2628" s="20">
        <v>1551</v>
      </c>
      <c r="B2628" s="21" t="s">
        <v>1773</v>
      </c>
      <c r="C2628" s="22" t="s">
        <v>32</v>
      </c>
      <c r="D2628" s="40" t="s">
        <v>1767</v>
      </c>
      <c r="E2628" s="37" t="s">
        <v>50</v>
      </c>
      <c r="F2628" s="37" t="s">
        <v>27</v>
      </c>
      <c r="G2628" s="26">
        <v>25000</v>
      </c>
      <c r="H2628" s="26"/>
      <c r="I2628" s="19">
        <f t="shared" si="98"/>
        <v>717.5</v>
      </c>
      <c r="J2628" s="26">
        <f t="shared" si="99"/>
        <v>760</v>
      </c>
      <c r="K2628" s="26">
        <v>25</v>
      </c>
      <c r="L2628" s="19">
        <f t="shared" si="96"/>
        <v>1502.5</v>
      </c>
      <c r="M2628" s="18">
        <f t="shared" si="97"/>
        <v>23497.5</v>
      </c>
    </row>
    <row r="2629" spans="1:13" ht="28.5" x14ac:dyDescent="0.25">
      <c r="A2629" s="20">
        <v>1552</v>
      </c>
      <c r="B2629" s="21" t="s">
        <v>1774</v>
      </c>
      <c r="C2629" s="22" t="s">
        <v>14</v>
      </c>
      <c r="D2629" s="40" t="s">
        <v>1767</v>
      </c>
      <c r="E2629" s="37" t="s">
        <v>50</v>
      </c>
      <c r="F2629" s="37" t="s">
        <v>27</v>
      </c>
      <c r="G2629" s="26">
        <v>25000</v>
      </c>
      <c r="H2629" s="26"/>
      <c r="I2629" s="19">
        <f t="shared" si="98"/>
        <v>717.5</v>
      </c>
      <c r="J2629" s="26">
        <f t="shared" si="99"/>
        <v>760</v>
      </c>
      <c r="K2629" s="26">
        <v>25</v>
      </c>
      <c r="L2629" s="19">
        <f t="shared" si="96"/>
        <v>1502.5</v>
      </c>
      <c r="M2629" s="18">
        <f t="shared" si="97"/>
        <v>23497.5</v>
      </c>
    </row>
    <row r="2630" spans="1:13" ht="28.5" x14ac:dyDescent="0.25">
      <c r="A2630" s="20">
        <v>1553</v>
      </c>
      <c r="B2630" s="24" t="s">
        <v>1775</v>
      </c>
      <c r="C2630" s="22" t="s">
        <v>14</v>
      </c>
      <c r="D2630" s="40" t="s">
        <v>1767</v>
      </c>
      <c r="E2630" s="37" t="s">
        <v>50</v>
      </c>
      <c r="F2630" s="37" t="s">
        <v>27</v>
      </c>
      <c r="G2630" s="32">
        <v>25000</v>
      </c>
      <c r="H2630" s="32"/>
      <c r="I2630" s="19">
        <f t="shared" si="98"/>
        <v>717.5</v>
      </c>
      <c r="J2630" s="26">
        <f t="shared" si="99"/>
        <v>760</v>
      </c>
      <c r="K2630" s="26">
        <v>25</v>
      </c>
      <c r="L2630" s="19">
        <f t="shared" si="96"/>
        <v>1502.5</v>
      </c>
      <c r="M2630" s="18">
        <f t="shared" si="97"/>
        <v>23497.5</v>
      </c>
    </row>
    <row r="2631" spans="1:13" ht="28.5" x14ac:dyDescent="0.25">
      <c r="A2631" s="20">
        <v>1554</v>
      </c>
      <c r="B2631" s="21" t="s">
        <v>1776</v>
      </c>
      <c r="C2631" s="22" t="s">
        <v>14</v>
      </c>
      <c r="D2631" s="40" t="s">
        <v>1767</v>
      </c>
      <c r="E2631" s="37" t="s">
        <v>50</v>
      </c>
      <c r="F2631" s="37" t="s">
        <v>27</v>
      </c>
      <c r="G2631" s="32">
        <v>25000</v>
      </c>
      <c r="H2631" s="26"/>
      <c r="I2631" s="19">
        <f t="shared" si="98"/>
        <v>717.5</v>
      </c>
      <c r="J2631" s="26">
        <f t="shared" si="99"/>
        <v>760</v>
      </c>
      <c r="K2631" s="26">
        <v>25</v>
      </c>
      <c r="L2631" s="19">
        <f t="shared" si="96"/>
        <v>1502.5</v>
      </c>
      <c r="M2631" s="18">
        <f t="shared" si="97"/>
        <v>23497.5</v>
      </c>
    </row>
    <row r="2632" spans="1:13" ht="28.5" x14ac:dyDescent="0.25">
      <c r="A2632" s="20">
        <v>1555</v>
      </c>
      <c r="B2632" s="21" t="s">
        <v>1777</v>
      </c>
      <c r="C2632" s="22" t="s">
        <v>14</v>
      </c>
      <c r="D2632" s="40" t="s">
        <v>1767</v>
      </c>
      <c r="E2632" s="37" t="s">
        <v>50</v>
      </c>
      <c r="F2632" s="37" t="s">
        <v>27</v>
      </c>
      <c r="G2632" s="32">
        <v>25000</v>
      </c>
      <c r="H2632" s="26"/>
      <c r="I2632" s="19">
        <f t="shared" si="98"/>
        <v>717.5</v>
      </c>
      <c r="J2632" s="26">
        <f t="shared" si="99"/>
        <v>760</v>
      </c>
      <c r="K2632" s="26">
        <v>25</v>
      </c>
      <c r="L2632" s="19">
        <f t="shared" si="96"/>
        <v>1502.5</v>
      </c>
      <c r="M2632" s="18">
        <f t="shared" si="97"/>
        <v>23497.5</v>
      </c>
    </row>
    <row r="2633" spans="1:13" ht="28.5" x14ac:dyDescent="0.25">
      <c r="A2633" s="20">
        <v>1556</v>
      </c>
      <c r="B2633" s="21" t="s">
        <v>1778</v>
      </c>
      <c r="C2633" s="22" t="s">
        <v>32</v>
      </c>
      <c r="D2633" s="40" t="s">
        <v>1767</v>
      </c>
      <c r="E2633" s="37" t="s">
        <v>50</v>
      </c>
      <c r="F2633" s="37" t="s">
        <v>27</v>
      </c>
      <c r="G2633" s="26">
        <v>25000</v>
      </c>
      <c r="H2633" s="26"/>
      <c r="I2633" s="19">
        <f t="shared" si="98"/>
        <v>717.5</v>
      </c>
      <c r="J2633" s="26">
        <f t="shared" si="99"/>
        <v>760</v>
      </c>
      <c r="K2633" s="26">
        <v>25</v>
      </c>
      <c r="L2633" s="19">
        <f t="shared" si="96"/>
        <v>1502.5</v>
      </c>
      <c r="M2633" s="18">
        <f t="shared" si="97"/>
        <v>23497.5</v>
      </c>
    </row>
    <row r="2634" spans="1:13" ht="28.5" x14ac:dyDescent="0.25">
      <c r="A2634" s="20">
        <v>1557</v>
      </c>
      <c r="B2634" s="24" t="s">
        <v>1779</v>
      </c>
      <c r="C2634" s="22" t="s">
        <v>32</v>
      </c>
      <c r="D2634" s="40" t="s">
        <v>1767</v>
      </c>
      <c r="E2634" s="37" t="s">
        <v>50</v>
      </c>
      <c r="F2634" s="37" t="s">
        <v>27</v>
      </c>
      <c r="G2634" s="36">
        <v>25000</v>
      </c>
      <c r="H2634" s="28"/>
      <c r="I2634" s="19">
        <f t="shared" si="98"/>
        <v>717.5</v>
      </c>
      <c r="J2634" s="26">
        <f t="shared" si="99"/>
        <v>760</v>
      </c>
      <c r="K2634" s="26">
        <v>25</v>
      </c>
      <c r="L2634" s="19">
        <f t="shared" si="96"/>
        <v>1502.5</v>
      </c>
      <c r="M2634" s="18">
        <f t="shared" si="97"/>
        <v>23497.5</v>
      </c>
    </row>
    <row r="2635" spans="1:13" ht="28.5" x14ac:dyDescent="0.25">
      <c r="A2635" s="20">
        <v>1558</v>
      </c>
      <c r="B2635" s="21" t="s">
        <v>1780</v>
      </c>
      <c r="C2635" s="22" t="s">
        <v>14</v>
      </c>
      <c r="D2635" s="40" t="s">
        <v>1767</v>
      </c>
      <c r="E2635" s="37" t="s">
        <v>50</v>
      </c>
      <c r="F2635" s="37" t="s">
        <v>27</v>
      </c>
      <c r="G2635" s="26">
        <v>25000</v>
      </c>
      <c r="H2635" s="26"/>
      <c r="I2635" s="19">
        <f t="shared" si="98"/>
        <v>717.5</v>
      </c>
      <c r="J2635" s="26">
        <f t="shared" si="99"/>
        <v>760</v>
      </c>
      <c r="K2635" s="26">
        <v>25</v>
      </c>
      <c r="L2635" s="19">
        <f t="shared" si="96"/>
        <v>1502.5</v>
      </c>
      <c r="M2635" s="18">
        <f t="shared" si="97"/>
        <v>23497.5</v>
      </c>
    </row>
    <row r="2636" spans="1:13" ht="28.5" x14ac:dyDescent="0.25">
      <c r="A2636" s="20">
        <v>1559</v>
      </c>
      <c r="B2636" s="21" t="s">
        <v>1781</v>
      </c>
      <c r="C2636" s="22" t="s">
        <v>14</v>
      </c>
      <c r="D2636" s="40" t="s">
        <v>1767</v>
      </c>
      <c r="E2636" s="37" t="s">
        <v>50</v>
      </c>
      <c r="F2636" s="37" t="s">
        <v>27</v>
      </c>
      <c r="G2636" s="27">
        <v>25000</v>
      </c>
      <c r="H2636" s="26"/>
      <c r="I2636" s="19">
        <f t="shared" si="98"/>
        <v>717.5</v>
      </c>
      <c r="J2636" s="26">
        <f t="shared" si="99"/>
        <v>760</v>
      </c>
      <c r="K2636" s="26">
        <v>25</v>
      </c>
      <c r="L2636" s="19">
        <f t="shared" si="96"/>
        <v>1502.5</v>
      </c>
      <c r="M2636" s="18">
        <f t="shared" si="97"/>
        <v>23497.5</v>
      </c>
    </row>
    <row r="2637" spans="1:13" ht="28.5" x14ac:dyDescent="0.25">
      <c r="A2637" s="20">
        <v>1560</v>
      </c>
      <c r="B2637" s="24" t="s">
        <v>1782</v>
      </c>
      <c r="C2637" s="22" t="s">
        <v>14</v>
      </c>
      <c r="D2637" s="40" t="s">
        <v>1767</v>
      </c>
      <c r="E2637" s="37" t="s">
        <v>50</v>
      </c>
      <c r="F2637" s="37" t="s">
        <v>27</v>
      </c>
      <c r="G2637" s="32">
        <v>25000</v>
      </c>
      <c r="H2637" s="26"/>
      <c r="I2637" s="19">
        <f t="shared" si="98"/>
        <v>717.5</v>
      </c>
      <c r="J2637" s="26">
        <f t="shared" si="99"/>
        <v>760</v>
      </c>
      <c r="K2637" s="26">
        <v>25</v>
      </c>
      <c r="L2637" s="19">
        <f t="shared" si="96"/>
        <v>1502.5</v>
      </c>
      <c r="M2637" s="18">
        <f t="shared" si="97"/>
        <v>23497.5</v>
      </c>
    </row>
    <row r="2638" spans="1:13" ht="28.5" x14ac:dyDescent="0.25">
      <c r="A2638" s="20">
        <v>1561</v>
      </c>
      <c r="B2638" s="24" t="s">
        <v>1783</v>
      </c>
      <c r="C2638" s="22" t="s">
        <v>32</v>
      </c>
      <c r="D2638" s="40" t="s">
        <v>1767</v>
      </c>
      <c r="E2638" s="37" t="s">
        <v>50</v>
      </c>
      <c r="F2638" s="37" t="s">
        <v>27</v>
      </c>
      <c r="G2638" s="26">
        <v>25000</v>
      </c>
      <c r="H2638" s="28"/>
      <c r="I2638" s="26">
        <f t="shared" si="98"/>
        <v>717.5</v>
      </c>
      <c r="J2638" s="26">
        <f t="shared" si="99"/>
        <v>760</v>
      </c>
      <c r="K2638" s="26">
        <v>925</v>
      </c>
      <c r="L2638" s="26">
        <f t="shared" si="96"/>
        <v>2402.5</v>
      </c>
      <c r="M2638" s="27">
        <f t="shared" si="97"/>
        <v>22597.5</v>
      </c>
    </row>
    <row r="2639" spans="1:13" ht="28.5" x14ac:dyDescent="0.25">
      <c r="A2639" s="20">
        <v>1562</v>
      </c>
      <c r="B2639" s="24" t="s">
        <v>1784</v>
      </c>
      <c r="C2639" s="22" t="s">
        <v>32</v>
      </c>
      <c r="D2639" s="40" t="s">
        <v>1767</v>
      </c>
      <c r="E2639" s="37" t="s">
        <v>50</v>
      </c>
      <c r="F2639" s="37" t="s">
        <v>27</v>
      </c>
      <c r="G2639" s="29">
        <v>25000</v>
      </c>
      <c r="H2639" s="29"/>
      <c r="I2639" s="26">
        <f t="shared" si="98"/>
        <v>717.5</v>
      </c>
      <c r="J2639" s="26">
        <f t="shared" si="99"/>
        <v>760</v>
      </c>
      <c r="K2639" s="29">
        <v>25</v>
      </c>
      <c r="L2639" s="26">
        <f t="shared" si="96"/>
        <v>1502.5</v>
      </c>
      <c r="M2639" s="27">
        <f t="shared" si="97"/>
        <v>23497.5</v>
      </c>
    </row>
    <row r="2640" spans="1:13" s="109" customFormat="1" x14ac:dyDescent="0.25">
      <c r="A2640" s="92"/>
      <c r="B2640" s="105"/>
      <c r="C2640" s="94"/>
      <c r="D2640" s="95"/>
      <c r="E2640" s="96"/>
      <c r="F2640" s="96"/>
      <c r="G2640" s="124"/>
      <c r="H2640" s="124"/>
      <c r="I2640" s="98"/>
      <c r="J2640" s="98"/>
      <c r="K2640" s="124"/>
      <c r="L2640" s="98"/>
      <c r="M2640" s="97"/>
    </row>
    <row r="2641" spans="1:13" s="109" customFormat="1" x14ac:dyDescent="0.25">
      <c r="A2641" s="92"/>
      <c r="B2641" s="105"/>
      <c r="C2641" s="94"/>
      <c r="D2641" s="95"/>
      <c r="E2641" s="96"/>
      <c r="F2641" s="96"/>
      <c r="G2641" s="124"/>
      <c r="H2641" s="124"/>
      <c r="I2641" s="98"/>
      <c r="J2641" s="98"/>
      <c r="K2641" s="124"/>
      <c r="L2641" s="98"/>
      <c r="M2641" s="97"/>
    </row>
    <row r="2642" spans="1:13" s="109" customFormat="1" x14ac:dyDescent="0.25">
      <c r="A2642" s="92"/>
      <c r="B2642" s="105"/>
      <c r="C2642" s="94"/>
      <c r="D2642" s="95"/>
      <c r="E2642" s="96"/>
      <c r="F2642" s="96"/>
      <c r="G2642" s="124"/>
      <c r="H2642" s="124"/>
      <c r="I2642" s="98"/>
      <c r="J2642" s="98"/>
      <c r="K2642" s="124"/>
      <c r="L2642" s="98"/>
      <c r="M2642" s="97"/>
    </row>
    <row r="2643" spans="1:13" s="109" customFormat="1" ht="18" x14ac:dyDescent="0.25">
      <c r="A2643" s="149" t="s">
        <v>1935</v>
      </c>
      <c r="B2643" s="149"/>
      <c r="C2643" s="149"/>
      <c r="D2643" s="149"/>
      <c r="E2643" s="149"/>
      <c r="F2643" s="149"/>
      <c r="G2643" s="149"/>
      <c r="H2643" s="149"/>
      <c r="I2643" s="149"/>
      <c r="J2643" s="149"/>
      <c r="K2643" s="149"/>
      <c r="L2643" s="149"/>
      <c r="M2643" s="149"/>
    </row>
    <row r="2644" spans="1:13" s="109" customFormat="1" ht="18" x14ac:dyDescent="0.25">
      <c r="A2644" s="149" t="s">
        <v>1936</v>
      </c>
      <c r="B2644" s="149"/>
      <c r="C2644" s="149"/>
      <c r="D2644" s="149"/>
      <c r="E2644" s="149"/>
      <c r="F2644" s="149"/>
      <c r="G2644" s="149"/>
      <c r="H2644" s="149"/>
      <c r="I2644" s="149"/>
      <c r="J2644" s="149"/>
      <c r="K2644" s="149"/>
      <c r="L2644" s="149"/>
      <c r="M2644" s="149"/>
    </row>
    <row r="2645" spans="1:13" s="109" customFormat="1" ht="18" x14ac:dyDescent="0.25">
      <c r="A2645" s="149" t="s">
        <v>1937</v>
      </c>
      <c r="B2645" s="149"/>
      <c r="C2645" s="149"/>
      <c r="D2645" s="149"/>
      <c r="E2645" s="149"/>
      <c r="F2645" s="149"/>
      <c r="G2645" s="149"/>
      <c r="H2645" s="149"/>
      <c r="I2645" s="149"/>
      <c r="J2645" s="149"/>
      <c r="K2645" s="149"/>
      <c r="L2645" s="149"/>
      <c r="M2645" s="149"/>
    </row>
    <row r="2646" spans="1:13" s="109" customFormat="1" x14ac:dyDescent="0.25">
      <c r="A2646" s="68"/>
      <c r="B2646" s="69"/>
      <c r="C2646" s="70"/>
      <c r="D2646" s="71"/>
      <c r="E2646" s="71"/>
      <c r="F2646" s="72"/>
      <c r="G2646" s="73"/>
      <c r="H2646" s="73"/>
      <c r="I2646" s="73"/>
      <c r="J2646" s="73"/>
      <c r="K2646" s="73"/>
      <c r="L2646" s="73"/>
      <c r="M2646" s="73"/>
    </row>
    <row r="2647" spans="1:13" s="109" customFormat="1" ht="18" x14ac:dyDescent="0.25">
      <c r="A2647" s="149" t="s">
        <v>1938</v>
      </c>
      <c r="B2647" s="149"/>
      <c r="C2647" s="149"/>
      <c r="D2647" s="149"/>
      <c r="E2647" s="149"/>
      <c r="F2647" s="149"/>
      <c r="G2647" s="149"/>
      <c r="H2647" s="149"/>
      <c r="I2647" s="149"/>
      <c r="J2647" s="149"/>
      <c r="K2647" s="149"/>
      <c r="L2647" s="149"/>
      <c r="M2647" s="149"/>
    </row>
    <row r="2648" spans="1:13" s="109" customFormat="1" ht="18" x14ac:dyDescent="0.25">
      <c r="A2648" s="149" t="s">
        <v>1940</v>
      </c>
      <c r="B2648" s="149"/>
      <c r="C2648" s="149"/>
      <c r="D2648" s="149"/>
      <c r="E2648" s="149"/>
      <c r="F2648" s="149"/>
      <c r="G2648" s="149"/>
      <c r="H2648" s="149"/>
      <c r="I2648" s="149"/>
      <c r="J2648" s="149"/>
      <c r="K2648" s="149"/>
      <c r="L2648" s="149"/>
      <c r="M2648" s="149"/>
    </row>
    <row r="2649" spans="1:13" s="109" customFormat="1" x14ac:dyDescent="0.25">
      <c r="A2649" s="68"/>
      <c r="B2649" s="69"/>
      <c r="C2649" s="70"/>
      <c r="D2649" s="71"/>
      <c r="E2649" s="71"/>
      <c r="F2649" s="72"/>
      <c r="G2649" s="73"/>
      <c r="H2649" s="73"/>
      <c r="I2649" s="73"/>
      <c r="J2649" s="73"/>
      <c r="K2649" s="73"/>
      <c r="L2649" s="73"/>
      <c r="M2649" s="73"/>
    </row>
    <row r="2650" spans="1:13" s="109" customFormat="1" ht="18" x14ac:dyDescent="0.25">
      <c r="A2650" s="150" t="s">
        <v>1939</v>
      </c>
      <c r="B2650" s="150"/>
      <c r="C2650" s="150"/>
      <c r="D2650" s="150"/>
      <c r="E2650" s="150"/>
      <c r="F2650" s="150"/>
      <c r="G2650" s="150"/>
      <c r="H2650" s="150"/>
      <c r="I2650" s="150"/>
      <c r="J2650" s="150"/>
      <c r="K2650" s="150"/>
      <c r="L2650" s="150"/>
      <c r="M2650" s="150"/>
    </row>
    <row r="2651" spans="1:13" s="109" customFormat="1" ht="15.75" thickBot="1" x14ac:dyDescent="0.3">
      <c r="A2651" s="68"/>
      <c r="B2651" s="69"/>
      <c r="C2651" s="70"/>
      <c r="D2651" s="71"/>
      <c r="E2651" s="71"/>
      <c r="F2651" s="72"/>
      <c r="G2651" s="73"/>
      <c r="H2651" s="73"/>
      <c r="I2651" s="73"/>
      <c r="J2651" s="73"/>
      <c r="K2651" s="73"/>
      <c r="L2651" s="73"/>
      <c r="M2651" s="73"/>
    </row>
    <row r="2652" spans="1:13" s="109" customFormat="1" ht="29.25" thickBot="1" x14ac:dyDescent="0.3">
      <c r="A2652" s="9" t="s">
        <v>0</v>
      </c>
      <c r="B2652" s="10" t="s">
        <v>1</v>
      </c>
      <c r="C2652" s="11" t="s">
        <v>2</v>
      </c>
      <c r="D2652" s="11" t="s">
        <v>3</v>
      </c>
      <c r="E2652" s="10" t="s">
        <v>4</v>
      </c>
      <c r="F2652" s="11" t="s">
        <v>5</v>
      </c>
      <c r="G2652" s="10" t="s">
        <v>6</v>
      </c>
      <c r="H2652" s="12" t="s">
        <v>7</v>
      </c>
      <c r="I2652" s="12" t="s">
        <v>8</v>
      </c>
      <c r="J2652" s="12" t="s">
        <v>9</v>
      </c>
      <c r="K2652" s="10" t="s">
        <v>10</v>
      </c>
      <c r="L2652" s="12" t="s">
        <v>11</v>
      </c>
      <c r="M2652" s="12" t="s">
        <v>12</v>
      </c>
    </row>
    <row r="2653" spans="1:13" ht="28.5" x14ac:dyDescent="0.25">
      <c r="A2653" s="13">
        <v>1563</v>
      </c>
      <c r="B2653" s="14" t="s">
        <v>1785</v>
      </c>
      <c r="C2653" s="15" t="s">
        <v>32</v>
      </c>
      <c r="D2653" s="82" t="s">
        <v>1767</v>
      </c>
      <c r="E2653" s="74" t="s">
        <v>50</v>
      </c>
      <c r="F2653" s="74" t="s">
        <v>27</v>
      </c>
      <c r="G2653" s="19">
        <v>25000</v>
      </c>
      <c r="H2653" s="19"/>
      <c r="I2653" s="19">
        <f t="shared" si="98"/>
        <v>717.5</v>
      </c>
      <c r="J2653" s="19">
        <f t="shared" si="99"/>
        <v>760</v>
      </c>
      <c r="K2653" s="19">
        <v>25</v>
      </c>
      <c r="L2653" s="19">
        <f t="shared" si="96"/>
        <v>1502.5</v>
      </c>
      <c r="M2653" s="18">
        <f t="shared" si="97"/>
        <v>23497.5</v>
      </c>
    </row>
    <row r="2654" spans="1:13" ht="28.5" x14ac:dyDescent="0.25">
      <c r="A2654" s="20">
        <v>1564</v>
      </c>
      <c r="B2654" s="21" t="s">
        <v>1786</v>
      </c>
      <c r="C2654" s="22" t="s">
        <v>32</v>
      </c>
      <c r="D2654" s="40" t="s">
        <v>1767</v>
      </c>
      <c r="E2654" s="37" t="s">
        <v>50</v>
      </c>
      <c r="F2654" s="37" t="s">
        <v>27</v>
      </c>
      <c r="G2654" s="27">
        <v>25000</v>
      </c>
      <c r="H2654" s="26"/>
      <c r="I2654" s="19">
        <f t="shared" si="98"/>
        <v>717.5</v>
      </c>
      <c r="J2654" s="26">
        <f t="shared" si="99"/>
        <v>760</v>
      </c>
      <c r="K2654" s="26">
        <v>25</v>
      </c>
      <c r="L2654" s="19">
        <f t="shared" si="96"/>
        <v>1502.5</v>
      </c>
      <c r="M2654" s="18">
        <f t="shared" si="97"/>
        <v>23497.5</v>
      </c>
    </row>
    <row r="2655" spans="1:13" ht="28.5" x14ac:dyDescent="0.25">
      <c r="A2655" s="20">
        <v>1565</v>
      </c>
      <c r="B2655" s="21" t="s">
        <v>1787</v>
      </c>
      <c r="C2655" s="22" t="s">
        <v>14</v>
      </c>
      <c r="D2655" s="40" t="s">
        <v>1767</v>
      </c>
      <c r="E2655" s="37" t="s">
        <v>50</v>
      </c>
      <c r="F2655" s="37" t="s">
        <v>27</v>
      </c>
      <c r="G2655" s="27">
        <v>25000</v>
      </c>
      <c r="H2655" s="26"/>
      <c r="I2655" s="19">
        <f t="shared" si="98"/>
        <v>717.5</v>
      </c>
      <c r="J2655" s="26">
        <f t="shared" si="99"/>
        <v>760</v>
      </c>
      <c r="K2655" s="26">
        <v>25</v>
      </c>
      <c r="L2655" s="19">
        <f t="shared" si="96"/>
        <v>1502.5</v>
      </c>
      <c r="M2655" s="18">
        <f t="shared" si="97"/>
        <v>23497.5</v>
      </c>
    </row>
    <row r="2656" spans="1:13" ht="28.5" x14ac:dyDescent="0.25">
      <c r="A2656" s="20">
        <v>1566</v>
      </c>
      <c r="B2656" s="21" t="s">
        <v>1788</v>
      </c>
      <c r="C2656" s="22" t="s">
        <v>14</v>
      </c>
      <c r="D2656" s="40" t="s">
        <v>1767</v>
      </c>
      <c r="E2656" s="37" t="s">
        <v>50</v>
      </c>
      <c r="F2656" s="37" t="s">
        <v>27</v>
      </c>
      <c r="G2656" s="32">
        <v>25000</v>
      </c>
      <c r="H2656" s="32"/>
      <c r="I2656" s="19">
        <f t="shared" si="98"/>
        <v>717.5</v>
      </c>
      <c r="J2656" s="26">
        <f t="shared" si="99"/>
        <v>760</v>
      </c>
      <c r="K2656" s="26">
        <v>25</v>
      </c>
      <c r="L2656" s="19">
        <f t="shared" si="96"/>
        <v>1502.5</v>
      </c>
      <c r="M2656" s="18">
        <f t="shared" si="97"/>
        <v>23497.5</v>
      </c>
    </row>
    <row r="2657" spans="1:13" ht="28.5" x14ac:dyDescent="0.25">
      <c r="A2657" s="20">
        <v>1567</v>
      </c>
      <c r="B2657" s="24" t="s">
        <v>1789</v>
      </c>
      <c r="C2657" s="22" t="s">
        <v>32</v>
      </c>
      <c r="D2657" s="40" t="s">
        <v>1767</v>
      </c>
      <c r="E2657" s="37" t="s">
        <v>50</v>
      </c>
      <c r="F2657" s="37" t="s">
        <v>27</v>
      </c>
      <c r="G2657" s="36">
        <v>25000</v>
      </c>
      <c r="H2657" s="28"/>
      <c r="I2657" s="19">
        <f t="shared" si="98"/>
        <v>717.5</v>
      </c>
      <c r="J2657" s="26">
        <f t="shared" si="99"/>
        <v>760</v>
      </c>
      <c r="K2657" s="26">
        <v>25</v>
      </c>
      <c r="L2657" s="19">
        <f t="shared" si="96"/>
        <v>1502.5</v>
      </c>
      <c r="M2657" s="18">
        <f t="shared" si="97"/>
        <v>23497.5</v>
      </c>
    </row>
    <row r="2658" spans="1:13" ht="42.75" x14ac:dyDescent="0.25">
      <c r="A2658" s="20">
        <v>1568</v>
      </c>
      <c r="B2658" s="21" t="s">
        <v>1790</v>
      </c>
      <c r="C2658" s="22" t="s">
        <v>32</v>
      </c>
      <c r="D2658" s="40" t="s">
        <v>1767</v>
      </c>
      <c r="E2658" s="37" t="s">
        <v>50</v>
      </c>
      <c r="F2658" s="37" t="s">
        <v>69</v>
      </c>
      <c r="G2658" s="27">
        <v>19800</v>
      </c>
      <c r="H2658" s="26"/>
      <c r="I2658" s="19">
        <f t="shared" si="98"/>
        <v>568.26</v>
      </c>
      <c r="J2658" s="26">
        <f t="shared" si="99"/>
        <v>601.91999999999996</v>
      </c>
      <c r="K2658" s="26">
        <v>899.85</v>
      </c>
      <c r="L2658" s="19">
        <f t="shared" si="96"/>
        <v>2070.0299999999997</v>
      </c>
      <c r="M2658" s="18">
        <f t="shared" si="97"/>
        <v>17729.97</v>
      </c>
    </row>
    <row r="2659" spans="1:13" ht="28.5" x14ac:dyDescent="0.25">
      <c r="A2659" s="20">
        <v>1569</v>
      </c>
      <c r="B2659" s="21" t="s">
        <v>1791</v>
      </c>
      <c r="C2659" s="22" t="s">
        <v>14</v>
      </c>
      <c r="D2659" s="40" t="s">
        <v>1767</v>
      </c>
      <c r="E2659" s="37" t="s">
        <v>50</v>
      </c>
      <c r="F2659" s="37" t="s">
        <v>27</v>
      </c>
      <c r="G2659" s="32">
        <v>25000</v>
      </c>
      <c r="H2659" s="26"/>
      <c r="I2659" s="19">
        <f t="shared" si="98"/>
        <v>717.5</v>
      </c>
      <c r="J2659" s="26">
        <f t="shared" si="99"/>
        <v>760</v>
      </c>
      <c r="K2659" s="26">
        <v>25</v>
      </c>
      <c r="L2659" s="19">
        <f t="shared" si="96"/>
        <v>1502.5</v>
      </c>
      <c r="M2659" s="18">
        <f t="shared" si="97"/>
        <v>23497.5</v>
      </c>
    </row>
    <row r="2660" spans="1:13" ht="42.75" x14ac:dyDescent="0.25">
      <c r="A2660" s="20">
        <v>1570</v>
      </c>
      <c r="B2660" s="23" t="s">
        <v>1792</v>
      </c>
      <c r="C2660" s="30" t="s">
        <v>32</v>
      </c>
      <c r="D2660" s="40" t="s">
        <v>1767</v>
      </c>
      <c r="E2660" s="37" t="s">
        <v>50</v>
      </c>
      <c r="F2660" s="48" t="s">
        <v>69</v>
      </c>
      <c r="G2660" s="26">
        <v>19800</v>
      </c>
      <c r="H2660" s="26"/>
      <c r="I2660" s="19">
        <f t="shared" si="98"/>
        <v>568.26</v>
      </c>
      <c r="J2660" s="26">
        <f t="shared" si="99"/>
        <v>601.91999999999996</v>
      </c>
      <c r="K2660" s="26">
        <v>1215.1199999999999</v>
      </c>
      <c r="L2660" s="19">
        <f t="shared" si="96"/>
        <v>2385.2999999999997</v>
      </c>
      <c r="M2660" s="18">
        <f t="shared" si="97"/>
        <v>17414.7</v>
      </c>
    </row>
    <row r="2661" spans="1:13" ht="42.75" x14ac:dyDescent="0.25">
      <c r="A2661" s="20">
        <v>1571</v>
      </c>
      <c r="B2661" s="23" t="s">
        <v>1793</v>
      </c>
      <c r="C2661" s="30" t="s">
        <v>14</v>
      </c>
      <c r="D2661" s="40" t="s">
        <v>1767</v>
      </c>
      <c r="E2661" s="37" t="s">
        <v>50</v>
      </c>
      <c r="F2661" s="48" t="s">
        <v>69</v>
      </c>
      <c r="G2661" s="26">
        <v>16500</v>
      </c>
      <c r="H2661" s="26"/>
      <c r="I2661" s="19">
        <f t="shared" si="98"/>
        <v>473.55</v>
      </c>
      <c r="J2661" s="26">
        <f t="shared" si="99"/>
        <v>501.6</v>
      </c>
      <c r="K2661" s="26">
        <v>25</v>
      </c>
      <c r="L2661" s="19">
        <f t="shared" si="96"/>
        <v>1000.1500000000001</v>
      </c>
      <c r="M2661" s="18">
        <f t="shared" si="97"/>
        <v>15499.85</v>
      </c>
    </row>
    <row r="2662" spans="1:13" ht="42.75" x14ac:dyDescent="0.25">
      <c r="A2662" s="20">
        <v>1572</v>
      </c>
      <c r="B2662" s="23" t="s">
        <v>1794</v>
      </c>
      <c r="C2662" s="30" t="s">
        <v>14</v>
      </c>
      <c r="D2662" s="40" t="s">
        <v>1767</v>
      </c>
      <c r="E2662" s="37" t="s">
        <v>50</v>
      </c>
      <c r="F2662" s="48" t="s">
        <v>69</v>
      </c>
      <c r="G2662" s="26">
        <v>23000</v>
      </c>
      <c r="H2662" s="26"/>
      <c r="I2662" s="19">
        <f t="shared" si="98"/>
        <v>660.1</v>
      </c>
      <c r="J2662" s="26">
        <f t="shared" si="99"/>
        <v>699.2</v>
      </c>
      <c r="K2662" s="26">
        <v>25</v>
      </c>
      <c r="L2662" s="19">
        <f t="shared" si="96"/>
        <v>1384.3000000000002</v>
      </c>
      <c r="M2662" s="18">
        <f t="shared" si="97"/>
        <v>21615.7</v>
      </c>
    </row>
    <row r="2663" spans="1:13" ht="28.5" x14ac:dyDescent="0.25">
      <c r="A2663" s="20">
        <v>1573</v>
      </c>
      <c r="B2663" s="23" t="s">
        <v>1795</v>
      </c>
      <c r="C2663" s="30" t="s">
        <v>32</v>
      </c>
      <c r="D2663" s="40" t="s">
        <v>1767</v>
      </c>
      <c r="E2663" s="37" t="s">
        <v>50</v>
      </c>
      <c r="F2663" s="75" t="s">
        <v>30</v>
      </c>
      <c r="G2663" s="26">
        <v>25000</v>
      </c>
      <c r="H2663" s="26"/>
      <c r="I2663" s="19">
        <f t="shared" si="98"/>
        <v>717.5</v>
      </c>
      <c r="J2663" s="26">
        <f t="shared" si="99"/>
        <v>760</v>
      </c>
      <c r="K2663" s="26">
        <v>25</v>
      </c>
      <c r="L2663" s="19">
        <f t="shared" si="96"/>
        <v>1502.5</v>
      </c>
      <c r="M2663" s="18">
        <f t="shared" si="97"/>
        <v>23497.5</v>
      </c>
    </row>
    <row r="2664" spans="1:13" ht="42.75" x14ac:dyDescent="0.25">
      <c r="A2664" s="20">
        <v>1574</v>
      </c>
      <c r="B2664" s="23" t="s">
        <v>1796</v>
      </c>
      <c r="C2664" s="30" t="s">
        <v>14</v>
      </c>
      <c r="D2664" s="40" t="s">
        <v>1767</v>
      </c>
      <c r="E2664" s="37" t="s">
        <v>50</v>
      </c>
      <c r="F2664" s="48" t="s">
        <v>69</v>
      </c>
      <c r="G2664" s="26">
        <v>16500</v>
      </c>
      <c r="H2664" s="26"/>
      <c r="I2664" s="19">
        <f t="shared" si="98"/>
        <v>473.55</v>
      </c>
      <c r="J2664" s="26">
        <f t="shared" si="99"/>
        <v>501.6</v>
      </c>
      <c r="K2664" s="26">
        <v>25</v>
      </c>
      <c r="L2664" s="19">
        <f t="shared" si="96"/>
        <v>1000.1500000000001</v>
      </c>
      <c r="M2664" s="18">
        <f t="shared" si="97"/>
        <v>15499.85</v>
      </c>
    </row>
    <row r="2665" spans="1:13" ht="28.5" x14ac:dyDescent="0.25">
      <c r="A2665" s="20">
        <v>1575</v>
      </c>
      <c r="B2665" s="24" t="s">
        <v>1797</v>
      </c>
      <c r="C2665" s="22" t="s">
        <v>14</v>
      </c>
      <c r="D2665" s="40" t="s">
        <v>1767</v>
      </c>
      <c r="E2665" s="37" t="s">
        <v>323</v>
      </c>
      <c r="F2665" s="37" t="s">
        <v>27</v>
      </c>
      <c r="G2665" s="36">
        <v>25000</v>
      </c>
      <c r="H2665" s="28"/>
      <c r="I2665" s="19">
        <f t="shared" si="98"/>
        <v>717.5</v>
      </c>
      <c r="J2665" s="26">
        <f t="shared" si="99"/>
        <v>760</v>
      </c>
      <c r="K2665" s="26">
        <v>25</v>
      </c>
      <c r="L2665" s="19">
        <f t="shared" si="96"/>
        <v>1502.5</v>
      </c>
      <c r="M2665" s="18">
        <f t="shared" si="97"/>
        <v>23497.5</v>
      </c>
    </row>
    <row r="2666" spans="1:13" ht="28.5" x14ac:dyDescent="0.25">
      <c r="A2666" s="20">
        <v>1576</v>
      </c>
      <c r="B2666" s="23" t="s">
        <v>1798</v>
      </c>
      <c r="C2666" s="30" t="s">
        <v>32</v>
      </c>
      <c r="D2666" s="40" t="s">
        <v>1767</v>
      </c>
      <c r="E2666" s="37" t="s">
        <v>85</v>
      </c>
      <c r="F2666" s="48" t="s">
        <v>69</v>
      </c>
      <c r="G2666" s="26">
        <v>19800</v>
      </c>
      <c r="H2666" s="26"/>
      <c r="I2666" s="19">
        <f t="shared" si="98"/>
        <v>568.26</v>
      </c>
      <c r="J2666" s="26">
        <f t="shared" si="99"/>
        <v>601.91999999999996</v>
      </c>
      <c r="K2666" s="26">
        <v>25</v>
      </c>
      <c r="L2666" s="19">
        <f t="shared" si="96"/>
        <v>1195.1799999999998</v>
      </c>
      <c r="M2666" s="18">
        <f t="shared" si="97"/>
        <v>18604.82</v>
      </c>
    </row>
    <row r="2667" spans="1:13" ht="42.75" x14ac:dyDescent="0.25">
      <c r="A2667" s="20">
        <v>1577</v>
      </c>
      <c r="B2667" s="21" t="s">
        <v>1799</v>
      </c>
      <c r="C2667" s="22" t="s">
        <v>32</v>
      </c>
      <c r="D2667" s="40" t="s">
        <v>1767</v>
      </c>
      <c r="E2667" s="37" t="s">
        <v>40</v>
      </c>
      <c r="F2667" s="37" t="s">
        <v>34</v>
      </c>
      <c r="G2667" s="27">
        <v>29400</v>
      </c>
      <c r="H2667" s="26"/>
      <c r="I2667" s="19">
        <f t="shared" si="98"/>
        <v>843.78</v>
      </c>
      <c r="J2667" s="26">
        <f t="shared" si="99"/>
        <v>893.76</v>
      </c>
      <c r="K2667" s="26">
        <v>1868.52</v>
      </c>
      <c r="L2667" s="19">
        <f t="shared" si="96"/>
        <v>3606.06</v>
      </c>
      <c r="M2667" s="18">
        <f t="shared" si="97"/>
        <v>25793.94</v>
      </c>
    </row>
    <row r="2668" spans="1:13" ht="42.75" x14ac:dyDescent="0.25">
      <c r="A2668" s="20">
        <v>1578</v>
      </c>
      <c r="B2668" s="23" t="s">
        <v>1800</v>
      </c>
      <c r="C2668" s="30" t="s">
        <v>32</v>
      </c>
      <c r="D2668" s="40" t="s">
        <v>1767</v>
      </c>
      <c r="E2668" s="37" t="s">
        <v>40</v>
      </c>
      <c r="F2668" s="48" t="s">
        <v>69</v>
      </c>
      <c r="G2668" s="26">
        <v>16500</v>
      </c>
      <c r="H2668" s="26"/>
      <c r="I2668" s="19">
        <f t="shared" si="98"/>
        <v>473.55</v>
      </c>
      <c r="J2668" s="26">
        <f t="shared" si="99"/>
        <v>501.6</v>
      </c>
      <c r="K2668" s="26">
        <v>174.76</v>
      </c>
      <c r="L2668" s="19">
        <f t="shared" si="96"/>
        <v>1149.9100000000001</v>
      </c>
      <c r="M2668" s="18">
        <f t="shared" si="97"/>
        <v>15350.09</v>
      </c>
    </row>
    <row r="2669" spans="1:13" ht="28.5" x14ac:dyDescent="0.25">
      <c r="A2669" s="20">
        <v>1579</v>
      </c>
      <c r="B2669" s="21" t="s">
        <v>1801</v>
      </c>
      <c r="C2669" s="22" t="s">
        <v>32</v>
      </c>
      <c r="D2669" s="40" t="s">
        <v>1767</v>
      </c>
      <c r="E2669" s="37" t="s">
        <v>40</v>
      </c>
      <c r="F2669" s="37" t="s">
        <v>34</v>
      </c>
      <c r="G2669" s="27">
        <v>16500</v>
      </c>
      <c r="H2669" s="26"/>
      <c r="I2669" s="19">
        <f t="shared" si="98"/>
        <v>473.55</v>
      </c>
      <c r="J2669" s="26">
        <f t="shared" si="99"/>
        <v>501.6</v>
      </c>
      <c r="K2669" s="26">
        <v>712.8</v>
      </c>
      <c r="L2669" s="19">
        <f t="shared" si="96"/>
        <v>1687.95</v>
      </c>
      <c r="M2669" s="18">
        <f t="shared" si="97"/>
        <v>14812.05</v>
      </c>
    </row>
    <row r="2670" spans="1:13" ht="28.5" x14ac:dyDescent="0.25">
      <c r="A2670" s="20">
        <v>1580</v>
      </c>
      <c r="B2670" s="24" t="s">
        <v>1802</v>
      </c>
      <c r="C2670" s="22" t="s">
        <v>14</v>
      </c>
      <c r="D2670" s="40" t="s">
        <v>1767</v>
      </c>
      <c r="E2670" s="37" t="s">
        <v>500</v>
      </c>
      <c r="F2670" s="37" t="s">
        <v>27</v>
      </c>
      <c r="G2670" s="32">
        <v>25000</v>
      </c>
      <c r="H2670" s="28"/>
      <c r="I2670" s="26">
        <f>+G2670*2.87%</f>
        <v>717.5</v>
      </c>
      <c r="J2670" s="26">
        <f>+G2670*3.04%</f>
        <v>760</v>
      </c>
      <c r="K2670" s="26">
        <v>25</v>
      </c>
      <c r="L2670" s="26">
        <f>+H2670+I2670+J2670+K2670</f>
        <v>1502.5</v>
      </c>
      <c r="M2670" s="27">
        <f>+G2670-L2670</f>
        <v>23497.5</v>
      </c>
    </row>
    <row r="2671" spans="1:13" s="109" customFormat="1" x14ac:dyDescent="0.25">
      <c r="A2671" s="92"/>
      <c r="B2671" s="93"/>
      <c r="C2671" s="94"/>
      <c r="D2671" s="95"/>
      <c r="E2671" s="96"/>
      <c r="F2671" s="96"/>
      <c r="G2671" s="97"/>
      <c r="H2671" s="98"/>
      <c r="I2671" s="98"/>
      <c r="J2671" s="98"/>
      <c r="K2671" s="98"/>
      <c r="L2671" s="98"/>
      <c r="M2671" s="97"/>
    </row>
    <row r="2672" spans="1:13" s="109" customFormat="1" x14ac:dyDescent="0.25">
      <c r="A2672" s="92"/>
      <c r="B2672" s="93"/>
      <c r="C2672" s="94"/>
      <c r="D2672" s="95"/>
      <c r="E2672" s="96"/>
      <c r="F2672" s="96"/>
      <c r="G2672" s="97"/>
      <c r="H2672" s="98"/>
      <c r="I2672" s="98"/>
      <c r="J2672" s="98"/>
      <c r="K2672" s="98"/>
      <c r="L2672" s="98"/>
      <c r="M2672" s="97"/>
    </row>
    <row r="2673" spans="1:13" s="109" customFormat="1" x14ac:dyDescent="0.25">
      <c r="A2673" s="92"/>
      <c r="B2673" s="93"/>
      <c r="C2673" s="94"/>
      <c r="D2673" s="95"/>
      <c r="E2673" s="96"/>
      <c r="F2673" s="96"/>
      <c r="G2673" s="97"/>
      <c r="H2673" s="98"/>
      <c r="I2673" s="98"/>
      <c r="J2673" s="98"/>
      <c r="K2673" s="98"/>
      <c r="L2673" s="98"/>
      <c r="M2673" s="97"/>
    </row>
    <row r="2674" spans="1:13" s="109" customFormat="1" x14ac:dyDescent="0.25">
      <c r="A2674" s="92"/>
      <c r="B2674" s="93"/>
      <c r="C2674" s="94"/>
      <c r="D2674" s="95"/>
      <c r="E2674" s="96"/>
      <c r="F2674" s="96"/>
      <c r="G2674" s="97"/>
      <c r="H2674" s="98"/>
      <c r="I2674" s="98"/>
      <c r="J2674" s="98"/>
      <c r="K2674" s="98"/>
      <c r="L2674" s="98"/>
      <c r="M2674" s="97"/>
    </row>
    <row r="2675" spans="1:13" s="109" customFormat="1" x14ac:dyDescent="0.25">
      <c r="A2675" s="92"/>
      <c r="B2675" s="93"/>
      <c r="C2675" s="94"/>
      <c r="D2675" s="95"/>
      <c r="E2675" s="96"/>
      <c r="F2675" s="96"/>
      <c r="G2675" s="97"/>
      <c r="H2675" s="98"/>
      <c r="I2675" s="98"/>
      <c r="J2675" s="98"/>
      <c r="K2675" s="98"/>
      <c r="L2675" s="98"/>
      <c r="M2675" s="97"/>
    </row>
    <row r="2676" spans="1:13" s="109" customFormat="1" ht="18" x14ac:dyDescent="0.25">
      <c r="A2676" s="149" t="s">
        <v>1935</v>
      </c>
      <c r="B2676" s="149"/>
      <c r="C2676" s="149"/>
      <c r="D2676" s="149"/>
      <c r="E2676" s="149"/>
      <c r="F2676" s="149"/>
      <c r="G2676" s="149"/>
      <c r="H2676" s="149"/>
      <c r="I2676" s="149"/>
      <c r="J2676" s="149"/>
      <c r="K2676" s="149"/>
      <c r="L2676" s="149"/>
      <c r="M2676" s="149"/>
    </row>
    <row r="2677" spans="1:13" s="109" customFormat="1" ht="18" x14ac:dyDescent="0.25">
      <c r="A2677" s="149" t="s">
        <v>1936</v>
      </c>
      <c r="B2677" s="149"/>
      <c r="C2677" s="149"/>
      <c r="D2677" s="149"/>
      <c r="E2677" s="149"/>
      <c r="F2677" s="149"/>
      <c r="G2677" s="149"/>
      <c r="H2677" s="149"/>
      <c r="I2677" s="149"/>
      <c r="J2677" s="149"/>
      <c r="K2677" s="149"/>
      <c r="L2677" s="149"/>
      <c r="M2677" s="149"/>
    </row>
    <row r="2678" spans="1:13" s="109" customFormat="1" ht="18" x14ac:dyDescent="0.25">
      <c r="A2678" s="149" t="s">
        <v>1937</v>
      </c>
      <c r="B2678" s="149"/>
      <c r="C2678" s="149"/>
      <c r="D2678" s="149"/>
      <c r="E2678" s="149"/>
      <c r="F2678" s="149"/>
      <c r="G2678" s="149"/>
      <c r="H2678" s="149"/>
      <c r="I2678" s="149"/>
      <c r="J2678" s="149"/>
      <c r="K2678" s="149"/>
      <c r="L2678" s="149"/>
      <c r="M2678" s="149"/>
    </row>
    <row r="2679" spans="1:13" s="109" customFormat="1" x14ac:dyDescent="0.25">
      <c r="A2679" s="68"/>
      <c r="B2679" s="69"/>
      <c r="C2679" s="70"/>
      <c r="D2679" s="71"/>
      <c r="E2679" s="71"/>
      <c r="F2679" s="72"/>
      <c r="G2679" s="73"/>
      <c r="H2679" s="73"/>
      <c r="I2679" s="73"/>
      <c r="J2679" s="73"/>
      <c r="K2679" s="73"/>
      <c r="L2679" s="73"/>
      <c r="M2679" s="73"/>
    </row>
    <row r="2680" spans="1:13" s="109" customFormat="1" ht="18" x14ac:dyDescent="0.25">
      <c r="A2680" s="149" t="s">
        <v>1938</v>
      </c>
      <c r="B2680" s="149"/>
      <c r="C2680" s="149"/>
      <c r="D2680" s="149"/>
      <c r="E2680" s="149"/>
      <c r="F2680" s="149"/>
      <c r="G2680" s="149"/>
      <c r="H2680" s="149"/>
      <c r="I2680" s="149"/>
      <c r="J2680" s="149"/>
      <c r="K2680" s="149"/>
      <c r="L2680" s="149"/>
      <c r="M2680" s="149"/>
    </row>
    <row r="2681" spans="1:13" s="109" customFormat="1" ht="18" x14ac:dyDescent="0.25">
      <c r="A2681" s="149" t="s">
        <v>1940</v>
      </c>
      <c r="B2681" s="149"/>
      <c r="C2681" s="149"/>
      <c r="D2681" s="149"/>
      <c r="E2681" s="149"/>
      <c r="F2681" s="149"/>
      <c r="G2681" s="149"/>
      <c r="H2681" s="149"/>
      <c r="I2681" s="149"/>
      <c r="J2681" s="149"/>
      <c r="K2681" s="149"/>
      <c r="L2681" s="149"/>
      <c r="M2681" s="149"/>
    </row>
    <row r="2682" spans="1:13" s="109" customFormat="1" x14ac:dyDescent="0.25">
      <c r="A2682" s="68"/>
      <c r="B2682" s="69"/>
      <c r="C2682" s="70"/>
      <c r="D2682" s="71"/>
      <c r="E2682" s="71"/>
      <c r="F2682" s="72"/>
      <c r="G2682" s="73"/>
      <c r="H2682" s="73"/>
      <c r="I2682" s="73"/>
      <c r="J2682" s="73"/>
      <c r="K2682" s="73"/>
      <c r="L2682" s="73"/>
      <c r="M2682" s="73"/>
    </row>
    <row r="2683" spans="1:13" s="109" customFormat="1" ht="18" x14ac:dyDescent="0.25">
      <c r="A2683" s="150" t="s">
        <v>1939</v>
      </c>
      <c r="B2683" s="150"/>
      <c r="C2683" s="150"/>
      <c r="D2683" s="150"/>
      <c r="E2683" s="150"/>
      <c r="F2683" s="150"/>
      <c r="G2683" s="150"/>
      <c r="H2683" s="150"/>
      <c r="I2683" s="150"/>
      <c r="J2683" s="150"/>
      <c r="K2683" s="150"/>
      <c r="L2683" s="150"/>
      <c r="M2683" s="150"/>
    </row>
    <row r="2684" spans="1:13" s="109" customFormat="1" ht="15.75" thickBot="1" x14ac:dyDescent="0.3">
      <c r="A2684" s="68"/>
      <c r="B2684" s="69"/>
      <c r="C2684" s="70"/>
      <c r="D2684" s="71"/>
      <c r="E2684" s="71"/>
      <c r="F2684" s="72"/>
      <c r="G2684" s="73"/>
      <c r="H2684" s="73"/>
      <c r="I2684" s="73"/>
      <c r="J2684" s="73"/>
      <c r="K2684" s="73"/>
      <c r="L2684" s="73"/>
      <c r="M2684" s="73"/>
    </row>
    <row r="2685" spans="1:13" s="109" customFormat="1" ht="29.25" thickBot="1" x14ac:dyDescent="0.3">
      <c r="A2685" s="9" t="s">
        <v>0</v>
      </c>
      <c r="B2685" s="10" t="s">
        <v>1</v>
      </c>
      <c r="C2685" s="11" t="s">
        <v>2</v>
      </c>
      <c r="D2685" s="11" t="s">
        <v>3</v>
      </c>
      <c r="E2685" s="10" t="s">
        <v>4</v>
      </c>
      <c r="F2685" s="11" t="s">
        <v>5</v>
      </c>
      <c r="G2685" s="10" t="s">
        <v>6</v>
      </c>
      <c r="H2685" s="12" t="s">
        <v>7</v>
      </c>
      <c r="I2685" s="12" t="s">
        <v>8</v>
      </c>
      <c r="J2685" s="12" t="s">
        <v>9</v>
      </c>
      <c r="K2685" s="10" t="s">
        <v>10</v>
      </c>
      <c r="L2685" s="12" t="s">
        <v>11</v>
      </c>
      <c r="M2685" s="12" t="s">
        <v>12</v>
      </c>
    </row>
    <row r="2686" spans="1:13" ht="28.5" x14ac:dyDescent="0.25">
      <c r="A2686" s="20">
        <v>1581</v>
      </c>
      <c r="B2686" s="23" t="s">
        <v>1803</v>
      </c>
      <c r="C2686" s="30" t="s">
        <v>32</v>
      </c>
      <c r="D2686" s="40" t="s">
        <v>1767</v>
      </c>
      <c r="E2686" s="37" t="s">
        <v>267</v>
      </c>
      <c r="F2686" s="48" t="s">
        <v>69</v>
      </c>
      <c r="G2686" s="26">
        <v>16500</v>
      </c>
      <c r="H2686" s="26"/>
      <c r="I2686" s="19">
        <f t="shared" si="98"/>
        <v>473.55</v>
      </c>
      <c r="J2686" s="26">
        <f t="shared" si="99"/>
        <v>501.6</v>
      </c>
      <c r="K2686" s="26">
        <v>25</v>
      </c>
      <c r="L2686" s="19">
        <f t="shared" si="96"/>
        <v>1000.1500000000001</v>
      </c>
      <c r="M2686" s="18">
        <f t="shared" si="97"/>
        <v>15499.85</v>
      </c>
    </row>
    <row r="2687" spans="1:13" ht="42.75" x14ac:dyDescent="0.25">
      <c r="A2687" s="20">
        <v>1582</v>
      </c>
      <c r="B2687" s="23" t="s">
        <v>1804</v>
      </c>
      <c r="C2687" s="30" t="s">
        <v>14</v>
      </c>
      <c r="D2687" s="40" t="s">
        <v>1767</v>
      </c>
      <c r="E2687" s="37" t="s">
        <v>267</v>
      </c>
      <c r="F2687" s="48" t="s">
        <v>69</v>
      </c>
      <c r="G2687" s="26">
        <v>16500</v>
      </c>
      <c r="H2687" s="26"/>
      <c r="I2687" s="19">
        <f t="shared" si="98"/>
        <v>473.55</v>
      </c>
      <c r="J2687" s="26">
        <f t="shared" si="99"/>
        <v>501.6</v>
      </c>
      <c r="K2687" s="26">
        <v>25</v>
      </c>
      <c r="L2687" s="19">
        <f t="shared" si="96"/>
        <v>1000.1500000000001</v>
      </c>
      <c r="M2687" s="18">
        <f t="shared" si="97"/>
        <v>15499.85</v>
      </c>
    </row>
    <row r="2688" spans="1:13" ht="42.75" x14ac:dyDescent="0.25">
      <c r="A2688" s="20">
        <v>1583</v>
      </c>
      <c r="B2688" s="23" t="s">
        <v>1805</v>
      </c>
      <c r="C2688" s="30" t="s">
        <v>32</v>
      </c>
      <c r="D2688" s="40" t="s">
        <v>1767</v>
      </c>
      <c r="E2688" s="37" t="s">
        <v>267</v>
      </c>
      <c r="F2688" s="48" t="s">
        <v>69</v>
      </c>
      <c r="G2688" s="26">
        <v>16500</v>
      </c>
      <c r="H2688" s="26"/>
      <c r="I2688" s="19">
        <f t="shared" si="98"/>
        <v>473.55</v>
      </c>
      <c r="J2688" s="26">
        <f t="shared" si="99"/>
        <v>501.6</v>
      </c>
      <c r="K2688" s="26">
        <v>25</v>
      </c>
      <c r="L2688" s="19">
        <f t="shared" si="96"/>
        <v>1000.1500000000001</v>
      </c>
      <c r="M2688" s="18">
        <f t="shared" si="97"/>
        <v>15499.85</v>
      </c>
    </row>
    <row r="2689" spans="1:13" ht="25.5" x14ac:dyDescent="0.25">
      <c r="A2689" s="20">
        <v>1584</v>
      </c>
      <c r="B2689" s="24" t="s">
        <v>1806</v>
      </c>
      <c r="C2689" s="22" t="s">
        <v>32</v>
      </c>
      <c r="D2689" s="40" t="s">
        <v>1767</v>
      </c>
      <c r="E2689" s="37" t="s">
        <v>55</v>
      </c>
      <c r="F2689" s="37" t="s">
        <v>27</v>
      </c>
      <c r="G2689" s="29">
        <v>25000</v>
      </c>
      <c r="H2689" s="29"/>
      <c r="I2689" s="19">
        <f t="shared" si="98"/>
        <v>717.5</v>
      </c>
      <c r="J2689" s="26">
        <f t="shared" si="99"/>
        <v>760</v>
      </c>
      <c r="K2689" s="29">
        <v>25</v>
      </c>
      <c r="L2689" s="19">
        <f t="shared" si="96"/>
        <v>1502.5</v>
      </c>
      <c r="M2689" s="18">
        <f t="shared" si="97"/>
        <v>23497.5</v>
      </c>
    </row>
    <row r="2690" spans="1:13" ht="25.5" x14ac:dyDescent="0.25">
      <c r="A2690" s="20">
        <v>1585</v>
      </c>
      <c r="B2690" s="48" t="s">
        <v>1807</v>
      </c>
      <c r="C2690" s="22" t="s">
        <v>14</v>
      </c>
      <c r="D2690" s="40" t="s">
        <v>1767</v>
      </c>
      <c r="E2690" s="37" t="s">
        <v>1808</v>
      </c>
      <c r="F2690" s="37" t="s">
        <v>27</v>
      </c>
      <c r="G2690" s="29">
        <v>16500</v>
      </c>
      <c r="H2690" s="29"/>
      <c r="I2690" s="19">
        <f t="shared" si="98"/>
        <v>473.55</v>
      </c>
      <c r="J2690" s="26">
        <f t="shared" si="99"/>
        <v>501.6</v>
      </c>
      <c r="K2690" s="29">
        <v>25</v>
      </c>
      <c r="L2690" s="19">
        <f t="shared" si="96"/>
        <v>1000.1500000000001</v>
      </c>
      <c r="M2690" s="18">
        <f t="shared" si="97"/>
        <v>15499.85</v>
      </c>
    </row>
    <row r="2691" spans="1:13" ht="28.5" x14ac:dyDescent="0.25">
      <c r="A2691" s="20">
        <v>1586</v>
      </c>
      <c r="B2691" s="21" t="s">
        <v>1809</v>
      </c>
      <c r="C2691" s="22" t="s">
        <v>14</v>
      </c>
      <c r="D2691" s="40" t="s">
        <v>1810</v>
      </c>
      <c r="E2691" s="37" t="s">
        <v>50</v>
      </c>
      <c r="F2691" s="37" t="s">
        <v>27</v>
      </c>
      <c r="G2691" s="26">
        <v>25000</v>
      </c>
      <c r="H2691" s="26"/>
      <c r="I2691" s="19">
        <f t="shared" si="98"/>
        <v>717.5</v>
      </c>
      <c r="J2691" s="26">
        <f t="shared" si="99"/>
        <v>760</v>
      </c>
      <c r="K2691" s="26">
        <v>25</v>
      </c>
      <c r="L2691" s="19">
        <f t="shared" si="96"/>
        <v>1502.5</v>
      </c>
      <c r="M2691" s="18">
        <f t="shared" si="97"/>
        <v>23497.5</v>
      </c>
    </row>
    <row r="2692" spans="1:13" ht="25.5" x14ac:dyDescent="0.25">
      <c r="A2692" s="20">
        <v>1587</v>
      </c>
      <c r="B2692" s="21" t="s">
        <v>1811</v>
      </c>
      <c r="C2692" s="22" t="s">
        <v>14</v>
      </c>
      <c r="D2692" s="40" t="s">
        <v>1812</v>
      </c>
      <c r="E2692" s="37" t="s">
        <v>121</v>
      </c>
      <c r="F2692" s="37" t="s">
        <v>27</v>
      </c>
      <c r="G2692" s="26">
        <v>125000</v>
      </c>
      <c r="H2692" s="26">
        <v>17986.060000000001</v>
      </c>
      <c r="I2692" s="19">
        <f t="shared" si="98"/>
        <v>3587.5</v>
      </c>
      <c r="J2692" s="26">
        <f t="shared" si="99"/>
        <v>3800</v>
      </c>
      <c r="K2692" s="26">
        <v>939</v>
      </c>
      <c r="L2692" s="19">
        <f t="shared" si="96"/>
        <v>26312.560000000001</v>
      </c>
      <c r="M2692" s="18">
        <f t="shared" si="97"/>
        <v>98687.44</v>
      </c>
    </row>
    <row r="2693" spans="1:13" s="49" customFormat="1" ht="25.5" x14ac:dyDescent="0.25">
      <c r="A2693" s="20">
        <v>1588</v>
      </c>
      <c r="B2693" s="23" t="s">
        <v>1880</v>
      </c>
      <c r="C2693" s="30" t="s">
        <v>14</v>
      </c>
      <c r="D2693" s="40" t="s">
        <v>1812</v>
      </c>
      <c r="E2693" s="37" t="s">
        <v>121</v>
      </c>
      <c r="F2693" s="75" t="s">
        <v>30</v>
      </c>
      <c r="G2693" s="28">
        <v>125000</v>
      </c>
      <c r="H2693" s="26">
        <v>17986.060000000001</v>
      </c>
      <c r="I2693" s="19">
        <f>+G2693*2.87%</f>
        <v>3587.5</v>
      </c>
      <c r="J2693" s="26">
        <f>+G2693*3.04%</f>
        <v>3800</v>
      </c>
      <c r="K2693" s="26">
        <v>25</v>
      </c>
      <c r="L2693" s="19">
        <f t="shared" si="96"/>
        <v>25398.560000000001</v>
      </c>
      <c r="M2693" s="18">
        <f t="shared" si="97"/>
        <v>99601.44</v>
      </c>
    </row>
    <row r="2694" spans="1:13" ht="28.5" x14ac:dyDescent="0.25">
      <c r="A2694" s="20">
        <v>1589</v>
      </c>
      <c r="B2694" s="21" t="s">
        <v>1813</v>
      </c>
      <c r="C2694" s="22" t="s">
        <v>32</v>
      </c>
      <c r="D2694" s="40" t="s">
        <v>1812</v>
      </c>
      <c r="E2694" s="37" t="s">
        <v>497</v>
      </c>
      <c r="F2694" s="37" t="s">
        <v>27</v>
      </c>
      <c r="G2694" s="27">
        <v>16500</v>
      </c>
      <c r="H2694" s="26"/>
      <c r="I2694" s="19">
        <f t="shared" si="98"/>
        <v>473.55</v>
      </c>
      <c r="J2694" s="26">
        <f t="shared" si="99"/>
        <v>501.6</v>
      </c>
      <c r="K2694" s="26">
        <v>130</v>
      </c>
      <c r="L2694" s="19">
        <f t="shared" si="96"/>
        <v>1105.1500000000001</v>
      </c>
      <c r="M2694" s="18">
        <f t="shared" si="97"/>
        <v>15394.85</v>
      </c>
    </row>
    <row r="2695" spans="1:13" ht="26.25" x14ac:dyDescent="0.25">
      <c r="A2695" s="20">
        <v>1590</v>
      </c>
      <c r="B2695" s="33" t="s">
        <v>1814</v>
      </c>
      <c r="C2695" s="34" t="s">
        <v>32</v>
      </c>
      <c r="D2695" s="42" t="s">
        <v>1812</v>
      </c>
      <c r="E2695" s="37" t="s">
        <v>1815</v>
      </c>
      <c r="F2695" s="75" t="s">
        <v>30</v>
      </c>
      <c r="G2695" s="35">
        <v>55000</v>
      </c>
      <c r="H2695" s="35">
        <v>2559.6799999999998</v>
      </c>
      <c r="I2695" s="19">
        <f t="shared" si="98"/>
        <v>1578.5</v>
      </c>
      <c r="J2695" s="26">
        <f t="shared" si="99"/>
        <v>1672</v>
      </c>
      <c r="K2695" s="35">
        <v>25</v>
      </c>
      <c r="L2695" s="19">
        <f t="shared" si="96"/>
        <v>5835.18</v>
      </c>
      <c r="M2695" s="18">
        <f t="shared" si="97"/>
        <v>49164.82</v>
      </c>
    </row>
    <row r="2696" spans="1:13" ht="28.5" x14ac:dyDescent="0.25">
      <c r="A2696" s="20">
        <v>1591</v>
      </c>
      <c r="B2696" s="21" t="s">
        <v>1816</v>
      </c>
      <c r="C2696" s="22" t="s">
        <v>32</v>
      </c>
      <c r="D2696" s="40" t="s">
        <v>1812</v>
      </c>
      <c r="E2696" s="37" t="s">
        <v>472</v>
      </c>
      <c r="F2696" s="37" t="s">
        <v>27</v>
      </c>
      <c r="G2696" s="27">
        <v>19800</v>
      </c>
      <c r="H2696" s="26"/>
      <c r="I2696" s="19">
        <f t="shared" si="98"/>
        <v>568.26</v>
      </c>
      <c r="J2696" s="26">
        <f t="shared" si="99"/>
        <v>601.91999999999996</v>
      </c>
      <c r="K2696" s="26">
        <v>1425</v>
      </c>
      <c r="L2696" s="19">
        <f t="shared" si="96"/>
        <v>2595.1799999999998</v>
      </c>
      <c r="M2696" s="18">
        <f t="shared" si="97"/>
        <v>17204.82</v>
      </c>
    </row>
    <row r="2697" spans="1:13" ht="28.5" x14ac:dyDescent="0.25">
      <c r="A2697" s="20">
        <v>1592</v>
      </c>
      <c r="B2697" s="21" t="s">
        <v>1817</v>
      </c>
      <c r="C2697" s="22" t="s">
        <v>32</v>
      </c>
      <c r="D2697" s="40" t="s">
        <v>1812</v>
      </c>
      <c r="E2697" s="37" t="s">
        <v>472</v>
      </c>
      <c r="F2697" s="37" t="s">
        <v>27</v>
      </c>
      <c r="G2697" s="32">
        <v>30000</v>
      </c>
      <c r="H2697" s="32"/>
      <c r="I2697" s="19">
        <f t="shared" si="98"/>
        <v>861</v>
      </c>
      <c r="J2697" s="26">
        <f t="shared" si="99"/>
        <v>912</v>
      </c>
      <c r="K2697" s="26">
        <v>25</v>
      </c>
      <c r="L2697" s="19">
        <f t="shared" si="96"/>
        <v>1798</v>
      </c>
      <c r="M2697" s="18">
        <f t="shared" si="97"/>
        <v>28202</v>
      </c>
    </row>
    <row r="2698" spans="1:13" ht="42.75" x14ac:dyDescent="0.25">
      <c r="A2698" s="20">
        <v>1593</v>
      </c>
      <c r="B2698" s="21" t="s">
        <v>1818</v>
      </c>
      <c r="C2698" s="22" t="s">
        <v>32</v>
      </c>
      <c r="D2698" s="40" t="s">
        <v>1812</v>
      </c>
      <c r="E2698" s="37" t="s">
        <v>50</v>
      </c>
      <c r="F2698" s="37" t="s">
        <v>34</v>
      </c>
      <c r="G2698" s="27">
        <v>25000</v>
      </c>
      <c r="H2698" s="26"/>
      <c r="I2698" s="19">
        <f t="shared" si="98"/>
        <v>717.5</v>
      </c>
      <c r="J2698" s="26">
        <f t="shared" si="99"/>
        <v>760</v>
      </c>
      <c r="K2698" s="26">
        <v>1330.3</v>
      </c>
      <c r="L2698" s="19">
        <f t="shared" si="96"/>
        <v>2807.8</v>
      </c>
      <c r="M2698" s="18">
        <f t="shared" si="97"/>
        <v>22192.2</v>
      </c>
    </row>
    <row r="2699" spans="1:13" ht="42.75" x14ac:dyDescent="0.25">
      <c r="A2699" s="20">
        <v>1594</v>
      </c>
      <c r="B2699" s="21" t="s">
        <v>1819</v>
      </c>
      <c r="C2699" s="22" t="s">
        <v>32</v>
      </c>
      <c r="D2699" s="40" t="s">
        <v>1812</v>
      </c>
      <c r="E2699" s="37" t="s">
        <v>497</v>
      </c>
      <c r="F2699" s="37" t="s">
        <v>34</v>
      </c>
      <c r="G2699" s="27">
        <v>19800</v>
      </c>
      <c r="H2699" s="26"/>
      <c r="I2699" s="19">
        <f t="shared" si="98"/>
        <v>568.26</v>
      </c>
      <c r="J2699" s="26">
        <f t="shared" si="99"/>
        <v>601.91999999999996</v>
      </c>
      <c r="K2699" s="26">
        <v>25</v>
      </c>
      <c r="L2699" s="19">
        <f t="shared" si="96"/>
        <v>1195.1799999999998</v>
      </c>
      <c r="M2699" s="18">
        <f t="shared" si="97"/>
        <v>18604.82</v>
      </c>
    </row>
    <row r="2700" spans="1:13" ht="28.5" x14ac:dyDescent="0.25">
      <c r="A2700" s="20">
        <v>1595</v>
      </c>
      <c r="B2700" s="21" t="s">
        <v>1820</v>
      </c>
      <c r="C2700" s="22" t="s">
        <v>32</v>
      </c>
      <c r="D2700" s="40" t="s">
        <v>1812</v>
      </c>
      <c r="E2700" s="37" t="s">
        <v>472</v>
      </c>
      <c r="F2700" s="37" t="s">
        <v>27</v>
      </c>
      <c r="G2700" s="26">
        <v>25000</v>
      </c>
      <c r="H2700" s="26"/>
      <c r="I2700" s="19">
        <f t="shared" si="98"/>
        <v>717.5</v>
      </c>
      <c r="J2700" s="26">
        <f t="shared" si="99"/>
        <v>760</v>
      </c>
      <c r="K2700" s="26">
        <v>25</v>
      </c>
      <c r="L2700" s="19">
        <f t="shared" si="96"/>
        <v>1502.5</v>
      </c>
      <c r="M2700" s="18">
        <f t="shared" si="97"/>
        <v>23497.5</v>
      </c>
    </row>
    <row r="2701" spans="1:13" ht="26.25" x14ac:dyDescent="0.25">
      <c r="A2701" s="20">
        <v>1596</v>
      </c>
      <c r="B2701" s="23" t="s">
        <v>1821</v>
      </c>
      <c r="C2701" s="30" t="s">
        <v>32</v>
      </c>
      <c r="D2701" s="42" t="s">
        <v>1812</v>
      </c>
      <c r="E2701" s="37" t="s">
        <v>1815</v>
      </c>
      <c r="F2701" s="75" t="s">
        <v>30</v>
      </c>
      <c r="G2701" s="28">
        <v>55000</v>
      </c>
      <c r="H2701" s="35">
        <v>2559.6799999999998</v>
      </c>
      <c r="I2701" s="19">
        <f t="shared" si="98"/>
        <v>1578.5</v>
      </c>
      <c r="J2701" s="26">
        <f t="shared" si="99"/>
        <v>1672</v>
      </c>
      <c r="K2701" s="26">
        <v>25</v>
      </c>
      <c r="L2701" s="19">
        <f t="shared" si="96"/>
        <v>5835.18</v>
      </c>
      <c r="M2701" s="18">
        <f t="shared" si="97"/>
        <v>49164.82</v>
      </c>
    </row>
    <row r="2702" spans="1:13" ht="26.25" x14ac:dyDescent="0.25">
      <c r="A2702" s="20">
        <v>1597</v>
      </c>
      <c r="B2702" s="33" t="s">
        <v>1822</v>
      </c>
      <c r="C2702" s="34" t="s">
        <v>32</v>
      </c>
      <c r="D2702" s="42" t="s">
        <v>1812</v>
      </c>
      <c r="E2702" s="37" t="s">
        <v>140</v>
      </c>
      <c r="F2702" s="75" t="s">
        <v>30</v>
      </c>
      <c r="G2702" s="35">
        <v>36000</v>
      </c>
      <c r="H2702" s="35"/>
      <c r="I2702" s="19">
        <f t="shared" si="98"/>
        <v>1033.2</v>
      </c>
      <c r="J2702" s="26">
        <f t="shared" si="99"/>
        <v>1094.4000000000001</v>
      </c>
      <c r="K2702" s="35">
        <v>25</v>
      </c>
      <c r="L2702" s="19">
        <f t="shared" si="96"/>
        <v>2152.6000000000004</v>
      </c>
      <c r="M2702" s="18">
        <f t="shared" si="97"/>
        <v>33847.4</v>
      </c>
    </row>
    <row r="2703" spans="1:13" ht="26.25" x14ac:dyDescent="0.25">
      <c r="A2703" s="20">
        <v>1598</v>
      </c>
      <c r="B2703" s="33" t="s">
        <v>1823</v>
      </c>
      <c r="C2703" s="34" t="s">
        <v>14</v>
      </c>
      <c r="D2703" s="42" t="s">
        <v>1812</v>
      </c>
      <c r="E2703" s="37" t="s">
        <v>136</v>
      </c>
      <c r="F2703" s="75" t="s">
        <v>30</v>
      </c>
      <c r="G2703" s="35">
        <v>55000</v>
      </c>
      <c r="H2703" s="35">
        <v>2559.6799999999998</v>
      </c>
      <c r="I2703" s="19">
        <f t="shared" si="98"/>
        <v>1578.5</v>
      </c>
      <c r="J2703" s="26">
        <f t="shared" si="99"/>
        <v>1672</v>
      </c>
      <c r="K2703" s="35">
        <v>25</v>
      </c>
      <c r="L2703" s="19">
        <f t="shared" si="96"/>
        <v>5835.18</v>
      </c>
      <c r="M2703" s="18">
        <f t="shared" si="97"/>
        <v>49164.82</v>
      </c>
    </row>
    <row r="2704" spans="1:13" ht="25.5" x14ac:dyDescent="0.25">
      <c r="A2704" s="20">
        <v>1599</v>
      </c>
      <c r="B2704" s="23" t="s">
        <v>1824</v>
      </c>
      <c r="C2704" s="30" t="s">
        <v>32</v>
      </c>
      <c r="D2704" s="40" t="s">
        <v>1812</v>
      </c>
      <c r="E2704" s="37" t="s">
        <v>736</v>
      </c>
      <c r="F2704" s="75" t="s">
        <v>30</v>
      </c>
      <c r="G2704" s="26">
        <v>26250</v>
      </c>
      <c r="H2704" s="26"/>
      <c r="I2704" s="19">
        <f t="shared" si="98"/>
        <v>753.375</v>
      </c>
      <c r="J2704" s="26">
        <f t="shared" si="99"/>
        <v>798</v>
      </c>
      <c r="K2704" s="26">
        <v>25</v>
      </c>
      <c r="L2704" s="19">
        <f t="shared" si="96"/>
        <v>1576.375</v>
      </c>
      <c r="M2704" s="18">
        <f t="shared" si="97"/>
        <v>24673.625</v>
      </c>
    </row>
    <row r="2705" spans="1:13" ht="25.5" x14ac:dyDescent="0.25">
      <c r="A2705" s="20">
        <v>1600</v>
      </c>
      <c r="B2705" s="23" t="s">
        <v>1825</v>
      </c>
      <c r="C2705" s="30" t="s">
        <v>32</v>
      </c>
      <c r="D2705" s="40" t="s">
        <v>1812</v>
      </c>
      <c r="E2705" s="37" t="s">
        <v>1772</v>
      </c>
      <c r="F2705" s="75" t="s">
        <v>30</v>
      </c>
      <c r="G2705" s="26">
        <v>26250</v>
      </c>
      <c r="H2705" s="26"/>
      <c r="I2705" s="19">
        <f t="shared" si="98"/>
        <v>753.375</v>
      </c>
      <c r="J2705" s="26">
        <f t="shared" si="99"/>
        <v>798</v>
      </c>
      <c r="K2705" s="26">
        <v>25</v>
      </c>
      <c r="L2705" s="19">
        <f t="shared" si="96"/>
        <v>1576.375</v>
      </c>
      <c r="M2705" s="18">
        <f t="shared" si="97"/>
        <v>24673.625</v>
      </c>
    </row>
    <row r="2706" spans="1:13" ht="28.5" x14ac:dyDescent="0.25">
      <c r="A2706" s="20">
        <v>1601</v>
      </c>
      <c r="B2706" s="21" t="s">
        <v>1826</v>
      </c>
      <c r="C2706" s="22" t="s">
        <v>14</v>
      </c>
      <c r="D2706" s="40" t="s">
        <v>1812</v>
      </c>
      <c r="E2706" s="37" t="s">
        <v>50</v>
      </c>
      <c r="F2706" s="37" t="s">
        <v>27</v>
      </c>
      <c r="G2706" s="26">
        <v>25000</v>
      </c>
      <c r="H2706" s="26"/>
      <c r="I2706" s="26">
        <f t="shared" si="98"/>
        <v>717.5</v>
      </c>
      <c r="J2706" s="26">
        <f t="shared" si="99"/>
        <v>760</v>
      </c>
      <c r="K2706" s="26">
        <v>25</v>
      </c>
      <c r="L2706" s="26">
        <f t="shared" si="96"/>
        <v>1502.5</v>
      </c>
      <c r="M2706" s="27">
        <f t="shared" si="97"/>
        <v>23497.5</v>
      </c>
    </row>
    <row r="2707" spans="1:13" s="109" customFormat="1" x14ac:dyDescent="0.25">
      <c r="A2707" s="92"/>
      <c r="B2707" s="93"/>
      <c r="C2707" s="94"/>
      <c r="D2707" s="95"/>
      <c r="E2707" s="96"/>
      <c r="F2707" s="96"/>
      <c r="G2707" s="98"/>
      <c r="H2707" s="98"/>
      <c r="I2707" s="98"/>
      <c r="J2707" s="98"/>
      <c r="K2707" s="98"/>
      <c r="L2707" s="98"/>
      <c r="M2707" s="97"/>
    </row>
    <row r="2708" spans="1:13" s="109" customFormat="1" x14ac:dyDescent="0.25">
      <c r="A2708" s="92"/>
      <c r="B2708" s="93"/>
      <c r="C2708" s="94"/>
      <c r="D2708" s="95"/>
      <c r="E2708" s="96"/>
      <c r="F2708" s="96"/>
      <c r="G2708" s="98"/>
      <c r="H2708" s="98"/>
      <c r="I2708" s="98"/>
      <c r="J2708" s="98"/>
      <c r="K2708" s="98"/>
      <c r="L2708" s="98"/>
      <c r="M2708" s="97"/>
    </row>
    <row r="2709" spans="1:13" s="109" customFormat="1" x14ac:dyDescent="0.25">
      <c r="A2709" s="92"/>
      <c r="B2709" s="93"/>
      <c r="C2709" s="94"/>
      <c r="D2709" s="95"/>
      <c r="E2709" s="96"/>
      <c r="F2709" s="96"/>
      <c r="G2709" s="98"/>
      <c r="H2709" s="98"/>
      <c r="I2709" s="98"/>
      <c r="J2709" s="98"/>
      <c r="K2709" s="98"/>
      <c r="L2709" s="98"/>
      <c r="M2709" s="97"/>
    </row>
    <row r="2710" spans="1:13" s="109" customFormat="1" ht="18" x14ac:dyDescent="0.25">
      <c r="A2710" s="149" t="s">
        <v>1935</v>
      </c>
      <c r="B2710" s="149"/>
      <c r="C2710" s="149"/>
      <c r="D2710" s="149"/>
      <c r="E2710" s="149"/>
      <c r="F2710" s="149"/>
      <c r="G2710" s="149"/>
      <c r="H2710" s="149"/>
      <c r="I2710" s="149"/>
      <c r="J2710" s="149"/>
      <c r="K2710" s="149"/>
      <c r="L2710" s="149"/>
      <c r="M2710" s="149"/>
    </row>
    <row r="2711" spans="1:13" s="109" customFormat="1" ht="18" x14ac:dyDescent="0.25">
      <c r="A2711" s="149" t="s">
        <v>1936</v>
      </c>
      <c r="B2711" s="149"/>
      <c r="C2711" s="149"/>
      <c r="D2711" s="149"/>
      <c r="E2711" s="149"/>
      <c r="F2711" s="149"/>
      <c r="G2711" s="149"/>
      <c r="H2711" s="149"/>
      <c r="I2711" s="149"/>
      <c r="J2711" s="149"/>
      <c r="K2711" s="149"/>
      <c r="L2711" s="149"/>
      <c r="M2711" s="149"/>
    </row>
    <row r="2712" spans="1:13" s="109" customFormat="1" ht="18" x14ac:dyDescent="0.25">
      <c r="A2712" s="149" t="s">
        <v>1937</v>
      </c>
      <c r="B2712" s="149"/>
      <c r="C2712" s="149"/>
      <c r="D2712" s="149"/>
      <c r="E2712" s="149"/>
      <c r="F2712" s="149"/>
      <c r="G2712" s="149"/>
      <c r="H2712" s="149"/>
      <c r="I2712" s="149"/>
      <c r="J2712" s="149"/>
      <c r="K2712" s="149"/>
      <c r="L2712" s="149"/>
      <c r="M2712" s="149"/>
    </row>
    <row r="2713" spans="1:13" s="109" customFormat="1" x14ac:dyDescent="0.25">
      <c r="A2713" s="68"/>
      <c r="B2713" s="69"/>
      <c r="C2713" s="70"/>
      <c r="D2713" s="71"/>
      <c r="E2713" s="71"/>
      <c r="F2713" s="72"/>
      <c r="G2713" s="73"/>
      <c r="H2713" s="73"/>
      <c r="I2713" s="73"/>
      <c r="J2713" s="73"/>
      <c r="K2713" s="73"/>
      <c r="L2713" s="73"/>
      <c r="M2713" s="73"/>
    </row>
    <row r="2714" spans="1:13" s="109" customFormat="1" ht="18" x14ac:dyDescent="0.25">
      <c r="A2714" s="149" t="s">
        <v>1938</v>
      </c>
      <c r="B2714" s="149"/>
      <c r="C2714" s="149"/>
      <c r="D2714" s="149"/>
      <c r="E2714" s="149"/>
      <c r="F2714" s="149"/>
      <c r="G2714" s="149"/>
      <c r="H2714" s="149"/>
      <c r="I2714" s="149"/>
      <c r="J2714" s="149"/>
      <c r="K2714" s="149"/>
      <c r="L2714" s="149"/>
      <c r="M2714" s="149"/>
    </row>
    <row r="2715" spans="1:13" s="109" customFormat="1" ht="18" x14ac:dyDescent="0.25">
      <c r="A2715" s="149" t="s">
        <v>1940</v>
      </c>
      <c r="B2715" s="149"/>
      <c r="C2715" s="149"/>
      <c r="D2715" s="149"/>
      <c r="E2715" s="149"/>
      <c r="F2715" s="149"/>
      <c r="G2715" s="149"/>
      <c r="H2715" s="149"/>
      <c r="I2715" s="149"/>
      <c r="J2715" s="149"/>
      <c r="K2715" s="149"/>
      <c r="L2715" s="149"/>
      <c r="M2715" s="149"/>
    </row>
    <row r="2716" spans="1:13" s="109" customFormat="1" x14ac:dyDescent="0.25">
      <c r="A2716" s="68"/>
      <c r="B2716" s="69"/>
      <c r="C2716" s="70"/>
      <c r="D2716" s="71"/>
      <c r="E2716" s="71"/>
      <c r="F2716" s="72"/>
      <c r="G2716" s="73"/>
      <c r="H2716" s="73"/>
      <c r="I2716" s="73"/>
      <c r="J2716" s="73"/>
      <c r="K2716" s="73"/>
      <c r="L2716" s="73"/>
      <c r="M2716" s="73"/>
    </row>
    <row r="2717" spans="1:13" s="109" customFormat="1" ht="18" x14ac:dyDescent="0.25">
      <c r="A2717" s="150" t="s">
        <v>1939</v>
      </c>
      <c r="B2717" s="150"/>
      <c r="C2717" s="150"/>
      <c r="D2717" s="150"/>
      <c r="E2717" s="150"/>
      <c r="F2717" s="150"/>
      <c r="G2717" s="150"/>
      <c r="H2717" s="150"/>
      <c r="I2717" s="150"/>
      <c r="J2717" s="150"/>
      <c r="K2717" s="150"/>
      <c r="L2717" s="150"/>
      <c r="M2717" s="150"/>
    </row>
    <row r="2718" spans="1:13" s="109" customFormat="1" ht="15.75" thickBot="1" x14ac:dyDescent="0.3">
      <c r="A2718" s="68"/>
      <c r="B2718" s="69"/>
      <c r="C2718" s="70"/>
      <c r="D2718" s="71"/>
      <c r="E2718" s="71"/>
      <c r="F2718" s="72"/>
      <c r="G2718" s="73"/>
      <c r="H2718" s="73"/>
      <c r="I2718" s="73"/>
      <c r="J2718" s="73"/>
      <c r="K2718" s="73"/>
      <c r="L2718" s="73"/>
      <c r="M2718" s="73"/>
    </row>
    <row r="2719" spans="1:13" s="109" customFormat="1" ht="29.25" thickBot="1" x14ac:dyDescent="0.3">
      <c r="A2719" s="9" t="s">
        <v>0</v>
      </c>
      <c r="B2719" s="10" t="s">
        <v>1</v>
      </c>
      <c r="C2719" s="11" t="s">
        <v>2</v>
      </c>
      <c r="D2719" s="11" t="s">
        <v>3</v>
      </c>
      <c r="E2719" s="10" t="s">
        <v>4</v>
      </c>
      <c r="F2719" s="11" t="s">
        <v>5</v>
      </c>
      <c r="G2719" s="10" t="s">
        <v>6</v>
      </c>
      <c r="H2719" s="12" t="s">
        <v>7</v>
      </c>
      <c r="I2719" s="12" t="s">
        <v>8</v>
      </c>
      <c r="J2719" s="12" t="s">
        <v>9</v>
      </c>
      <c r="K2719" s="10" t="s">
        <v>10</v>
      </c>
      <c r="L2719" s="12" t="s">
        <v>11</v>
      </c>
      <c r="M2719" s="12" t="s">
        <v>12</v>
      </c>
    </row>
    <row r="2720" spans="1:13" ht="28.5" x14ac:dyDescent="0.25">
      <c r="A2720" s="13">
        <v>1602</v>
      </c>
      <c r="B2720" s="17" t="s">
        <v>1827</v>
      </c>
      <c r="C2720" s="15" t="s">
        <v>32</v>
      </c>
      <c r="D2720" s="82" t="s">
        <v>1812</v>
      </c>
      <c r="E2720" s="74" t="s">
        <v>50</v>
      </c>
      <c r="F2720" s="74" t="s">
        <v>27</v>
      </c>
      <c r="G2720" s="126">
        <v>25000</v>
      </c>
      <c r="H2720" s="19"/>
      <c r="I2720" s="19">
        <f t="shared" si="98"/>
        <v>717.5</v>
      </c>
      <c r="J2720" s="19">
        <f t="shared" si="99"/>
        <v>760</v>
      </c>
      <c r="K2720" s="19">
        <v>1125</v>
      </c>
      <c r="L2720" s="19">
        <f t="shared" ref="L2720:L2824" si="100">+H2720+I2720+J2720+K2720</f>
        <v>2602.5</v>
      </c>
      <c r="M2720" s="18">
        <f t="shared" ref="M2720:M2824" si="101">+G2720-L2720</f>
        <v>22397.5</v>
      </c>
    </row>
    <row r="2721" spans="1:13" ht="28.5" x14ac:dyDescent="0.25">
      <c r="A2721" s="20">
        <v>1603</v>
      </c>
      <c r="B2721" s="21" t="s">
        <v>1828</v>
      </c>
      <c r="C2721" s="22" t="s">
        <v>32</v>
      </c>
      <c r="D2721" s="40" t="s">
        <v>1812</v>
      </c>
      <c r="E2721" s="37" t="s">
        <v>50</v>
      </c>
      <c r="F2721" s="37" t="s">
        <v>27</v>
      </c>
      <c r="G2721" s="27">
        <v>19800</v>
      </c>
      <c r="H2721" s="26"/>
      <c r="I2721" s="19">
        <f t="shared" si="98"/>
        <v>568.26</v>
      </c>
      <c r="J2721" s="26">
        <f t="shared" si="99"/>
        <v>601.91999999999996</v>
      </c>
      <c r="K2721" s="26">
        <v>351.7</v>
      </c>
      <c r="L2721" s="19">
        <f t="shared" si="100"/>
        <v>1521.8799999999999</v>
      </c>
      <c r="M2721" s="18">
        <f t="shared" si="101"/>
        <v>18278.12</v>
      </c>
    </row>
    <row r="2722" spans="1:13" ht="28.5" x14ac:dyDescent="0.25">
      <c r="A2722" s="20">
        <v>1604</v>
      </c>
      <c r="B2722" s="21" t="s">
        <v>1829</v>
      </c>
      <c r="C2722" s="22" t="s">
        <v>32</v>
      </c>
      <c r="D2722" s="40" t="s">
        <v>1812</v>
      </c>
      <c r="E2722" s="37" t="s">
        <v>50</v>
      </c>
      <c r="F2722" s="37" t="s">
        <v>27</v>
      </c>
      <c r="G2722" s="32">
        <v>25000</v>
      </c>
      <c r="H2722" s="26"/>
      <c r="I2722" s="19">
        <f t="shared" si="98"/>
        <v>717.5</v>
      </c>
      <c r="J2722" s="26">
        <f t="shared" si="99"/>
        <v>760</v>
      </c>
      <c r="K2722" s="26">
        <v>1250</v>
      </c>
      <c r="L2722" s="19">
        <f t="shared" si="100"/>
        <v>2727.5</v>
      </c>
      <c r="M2722" s="18">
        <f t="shared" si="101"/>
        <v>22272.5</v>
      </c>
    </row>
    <row r="2723" spans="1:13" ht="28.5" x14ac:dyDescent="0.25">
      <c r="A2723" s="20">
        <v>1605</v>
      </c>
      <c r="B2723" s="21" t="s">
        <v>1830</v>
      </c>
      <c r="C2723" s="22" t="s">
        <v>32</v>
      </c>
      <c r="D2723" s="40" t="s">
        <v>1812</v>
      </c>
      <c r="E2723" s="37" t="s">
        <v>50</v>
      </c>
      <c r="F2723" s="37" t="s">
        <v>27</v>
      </c>
      <c r="G2723" s="27">
        <v>10000</v>
      </c>
      <c r="H2723" s="26"/>
      <c r="I2723" s="19">
        <f t="shared" ref="I2723:I2827" si="102">+G2723*2.87%</f>
        <v>287</v>
      </c>
      <c r="J2723" s="26">
        <f t="shared" si="99"/>
        <v>304</v>
      </c>
      <c r="K2723" s="26">
        <v>2858.52</v>
      </c>
      <c r="L2723" s="19">
        <f t="shared" si="100"/>
        <v>3449.52</v>
      </c>
      <c r="M2723" s="18">
        <f t="shared" si="101"/>
        <v>6550.48</v>
      </c>
    </row>
    <row r="2724" spans="1:13" ht="42.75" x14ac:dyDescent="0.25">
      <c r="A2724" s="20">
        <v>1606</v>
      </c>
      <c r="B2724" s="23" t="s">
        <v>1831</v>
      </c>
      <c r="C2724" s="30" t="s">
        <v>14</v>
      </c>
      <c r="D2724" s="40" t="s">
        <v>1812</v>
      </c>
      <c r="E2724" s="37" t="s">
        <v>50</v>
      </c>
      <c r="F2724" s="48" t="s">
        <v>69</v>
      </c>
      <c r="G2724" s="26">
        <v>25000</v>
      </c>
      <c r="H2724" s="26"/>
      <c r="I2724" s="19">
        <f t="shared" si="102"/>
        <v>717.5</v>
      </c>
      <c r="J2724" s="26">
        <f t="shared" ref="J2724:J2828" si="103">+G2724*3.04%</f>
        <v>760</v>
      </c>
      <c r="K2724" s="26">
        <v>25</v>
      </c>
      <c r="L2724" s="19">
        <f t="shared" si="100"/>
        <v>1502.5</v>
      </c>
      <c r="M2724" s="18">
        <f t="shared" si="101"/>
        <v>23497.5</v>
      </c>
    </row>
    <row r="2725" spans="1:13" ht="42.75" x14ac:dyDescent="0.25">
      <c r="A2725" s="20">
        <v>1607</v>
      </c>
      <c r="B2725" s="23" t="s">
        <v>1832</v>
      </c>
      <c r="C2725" s="30" t="s">
        <v>14</v>
      </c>
      <c r="D2725" s="40" t="s">
        <v>1812</v>
      </c>
      <c r="E2725" s="37" t="s">
        <v>50</v>
      </c>
      <c r="F2725" s="48" t="s">
        <v>69</v>
      </c>
      <c r="G2725" s="26">
        <v>19800</v>
      </c>
      <c r="H2725" s="26"/>
      <c r="I2725" s="19">
        <f t="shared" si="102"/>
        <v>568.26</v>
      </c>
      <c r="J2725" s="26">
        <f t="shared" si="103"/>
        <v>601.91999999999996</v>
      </c>
      <c r="K2725" s="26">
        <v>25</v>
      </c>
      <c r="L2725" s="19">
        <f t="shared" si="100"/>
        <v>1195.1799999999998</v>
      </c>
      <c r="M2725" s="18">
        <f t="shared" si="101"/>
        <v>18604.82</v>
      </c>
    </row>
    <row r="2726" spans="1:13" ht="42.75" x14ac:dyDescent="0.25">
      <c r="A2726" s="20">
        <v>1608</v>
      </c>
      <c r="B2726" s="23" t="s">
        <v>1833</v>
      </c>
      <c r="C2726" s="30" t="s">
        <v>14</v>
      </c>
      <c r="D2726" s="40" t="s">
        <v>1812</v>
      </c>
      <c r="E2726" s="37" t="s">
        <v>50</v>
      </c>
      <c r="F2726" s="48" t="s">
        <v>69</v>
      </c>
      <c r="G2726" s="26">
        <v>19800</v>
      </c>
      <c r="H2726" s="26"/>
      <c r="I2726" s="19">
        <f t="shared" si="102"/>
        <v>568.26</v>
      </c>
      <c r="J2726" s="26">
        <f t="shared" si="103"/>
        <v>601.91999999999996</v>
      </c>
      <c r="K2726" s="26">
        <v>25</v>
      </c>
      <c r="L2726" s="19">
        <f t="shared" si="100"/>
        <v>1195.1799999999998</v>
      </c>
      <c r="M2726" s="18">
        <f t="shared" si="101"/>
        <v>18604.82</v>
      </c>
    </row>
    <row r="2727" spans="1:13" ht="28.5" x14ac:dyDescent="0.25">
      <c r="A2727" s="20">
        <v>1609</v>
      </c>
      <c r="B2727" s="24" t="s">
        <v>1834</v>
      </c>
      <c r="C2727" s="22" t="s">
        <v>32</v>
      </c>
      <c r="D2727" s="40" t="s">
        <v>1812</v>
      </c>
      <c r="E2727" s="37" t="s">
        <v>472</v>
      </c>
      <c r="F2727" s="37" t="s">
        <v>27</v>
      </c>
      <c r="G2727" s="32">
        <v>30000</v>
      </c>
      <c r="H2727" s="26"/>
      <c r="I2727" s="19">
        <f t="shared" si="102"/>
        <v>861</v>
      </c>
      <c r="J2727" s="26">
        <f t="shared" si="103"/>
        <v>912</v>
      </c>
      <c r="K2727" s="26">
        <v>25</v>
      </c>
      <c r="L2727" s="19">
        <f t="shared" si="100"/>
        <v>1798</v>
      </c>
      <c r="M2727" s="18">
        <f t="shared" si="101"/>
        <v>28202</v>
      </c>
    </row>
    <row r="2728" spans="1:13" ht="28.5" x14ac:dyDescent="0.25">
      <c r="A2728" s="20">
        <v>1610</v>
      </c>
      <c r="B2728" s="24" t="s">
        <v>1835</v>
      </c>
      <c r="C2728" s="22" t="s">
        <v>14</v>
      </c>
      <c r="D2728" s="40" t="s">
        <v>1812</v>
      </c>
      <c r="E2728" s="37" t="s">
        <v>472</v>
      </c>
      <c r="F2728" s="37" t="s">
        <v>27</v>
      </c>
      <c r="G2728" s="29">
        <v>30000</v>
      </c>
      <c r="H2728" s="29"/>
      <c r="I2728" s="19">
        <f t="shared" si="102"/>
        <v>861</v>
      </c>
      <c r="J2728" s="26">
        <f t="shared" si="103"/>
        <v>912</v>
      </c>
      <c r="K2728" s="29">
        <v>1325</v>
      </c>
      <c r="L2728" s="19">
        <f t="shared" si="100"/>
        <v>3098</v>
      </c>
      <c r="M2728" s="18">
        <f t="shared" si="101"/>
        <v>26902</v>
      </c>
    </row>
    <row r="2729" spans="1:13" ht="28.5" x14ac:dyDescent="0.25">
      <c r="A2729" s="20">
        <v>1611</v>
      </c>
      <c r="B2729" s="21" t="s">
        <v>1836</v>
      </c>
      <c r="C2729" s="22" t="s">
        <v>32</v>
      </c>
      <c r="D2729" s="40" t="s">
        <v>1812</v>
      </c>
      <c r="E2729" s="37" t="s">
        <v>472</v>
      </c>
      <c r="F2729" s="37" t="s">
        <v>27</v>
      </c>
      <c r="G2729" s="32">
        <v>25000</v>
      </c>
      <c r="H2729" s="32"/>
      <c r="I2729" s="19">
        <f t="shared" si="102"/>
        <v>717.5</v>
      </c>
      <c r="J2729" s="26">
        <f t="shared" si="103"/>
        <v>760</v>
      </c>
      <c r="K2729" s="26">
        <v>1692</v>
      </c>
      <c r="L2729" s="19">
        <f t="shared" si="100"/>
        <v>3169.5</v>
      </c>
      <c r="M2729" s="18">
        <f t="shared" si="101"/>
        <v>21830.5</v>
      </c>
    </row>
    <row r="2730" spans="1:13" ht="28.5" x14ac:dyDescent="0.25">
      <c r="A2730" s="20">
        <v>1612</v>
      </c>
      <c r="B2730" s="21" t="s">
        <v>1837</v>
      </c>
      <c r="C2730" s="22" t="s">
        <v>32</v>
      </c>
      <c r="D2730" s="40" t="s">
        <v>1812</v>
      </c>
      <c r="E2730" s="37" t="s">
        <v>472</v>
      </c>
      <c r="F2730" s="37" t="s">
        <v>27</v>
      </c>
      <c r="G2730" s="27">
        <v>14800.5</v>
      </c>
      <c r="H2730" s="26"/>
      <c r="I2730" s="19">
        <f t="shared" si="102"/>
        <v>424.77434999999997</v>
      </c>
      <c r="J2730" s="26">
        <f t="shared" si="103"/>
        <v>449.93520000000001</v>
      </c>
      <c r="K2730" s="26">
        <v>607.79999999999995</v>
      </c>
      <c r="L2730" s="19">
        <f t="shared" si="100"/>
        <v>1482.50955</v>
      </c>
      <c r="M2730" s="18">
        <f t="shared" si="101"/>
        <v>13317.990449999999</v>
      </c>
    </row>
    <row r="2731" spans="1:13" ht="28.5" x14ac:dyDescent="0.25">
      <c r="A2731" s="20">
        <v>1613</v>
      </c>
      <c r="B2731" s="21" t="s">
        <v>1838</v>
      </c>
      <c r="C2731" s="22" t="s">
        <v>32</v>
      </c>
      <c r="D2731" s="40" t="s">
        <v>1812</v>
      </c>
      <c r="E2731" s="37" t="s">
        <v>472</v>
      </c>
      <c r="F2731" s="37" t="s">
        <v>27</v>
      </c>
      <c r="G2731" s="32">
        <v>30000</v>
      </c>
      <c r="H2731" s="32"/>
      <c r="I2731" s="19">
        <f t="shared" si="102"/>
        <v>861</v>
      </c>
      <c r="J2731" s="26">
        <f t="shared" si="103"/>
        <v>912</v>
      </c>
      <c r="K2731" s="26">
        <v>25</v>
      </c>
      <c r="L2731" s="19">
        <f t="shared" si="100"/>
        <v>1798</v>
      </c>
      <c r="M2731" s="18">
        <f t="shared" si="101"/>
        <v>28202</v>
      </c>
    </row>
    <row r="2732" spans="1:13" ht="28.5" x14ac:dyDescent="0.25">
      <c r="A2732" s="20">
        <v>1614</v>
      </c>
      <c r="B2732" s="21" t="s">
        <v>1839</v>
      </c>
      <c r="C2732" s="22" t="s">
        <v>32</v>
      </c>
      <c r="D2732" s="40" t="s">
        <v>1812</v>
      </c>
      <c r="E2732" s="37" t="s">
        <v>472</v>
      </c>
      <c r="F2732" s="37" t="s">
        <v>27</v>
      </c>
      <c r="G2732" s="26">
        <v>25000</v>
      </c>
      <c r="H2732" s="26"/>
      <c r="I2732" s="19">
        <f t="shared" si="102"/>
        <v>717.5</v>
      </c>
      <c r="J2732" s="26">
        <f t="shared" si="103"/>
        <v>760</v>
      </c>
      <c r="K2732" s="26">
        <v>25</v>
      </c>
      <c r="L2732" s="19">
        <f t="shared" si="100"/>
        <v>1502.5</v>
      </c>
      <c r="M2732" s="18">
        <f t="shared" si="101"/>
        <v>23497.5</v>
      </c>
    </row>
    <row r="2733" spans="1:13" ht="28.5" x14ac:dyDescent="0.25">
      <c r="A2733" s="20">
        <v>1615</v>
      </c>
      <c r="B2733" s="24" t="s">
        <v>1840</v>
      </c>
      <c r="C2733" s="22" t="s">
        <v>32</v>
      </c>
      <c r="D2733" s="40" t="s">
        <v>1812</v>
      </c>
      <c r="E2733" s="37" t="s">
        <v>472</v>
      </c>
      <c r="F2733" s="37" t="s">
        <v>27</v>
      </c>
      <c r="G2733" s="36">
        <v>30000</v>
      </c>
      <c r="H2733" s="28"/>
      <c r="I2733" s="19">
        <f t="shared" si="102"/>
        <v>861</v>
      </c>
      <c r="J2733" s="26">
        <f t="shared" si="103"/>
        <v>912</v>
      </c>
      <c r="K2733" s="26">
        <v>25</v>
      </c>
      <c r="L2733" s="19">
        <f t="shared" si="100"/>
        <v>1798</v>
      </c>
      <c r="M2733" s="18">
        <f t="shared" si="101"/>
        <v>28202</v>
      </c>
    </row>
    <row r="2734" spans="1:13" ht="28.5" x14ac:dyDescent="0.25">
      <c r="A2734" s="20">
        <v>1616</v>
      </c>
      <c r="B2734" s="24" t="s">
        <v>1841</v>
      </c>
      <c r="C2734" s="22" t="s">
        <v>14</v>
      </c>
      <c r="D2734" s="40" t="s">
        <v>1812</v>
      </c>
      <c r="E2734" s="37" t="s">
        <v>472</v>
      </c>
      <c r="F2734" s="37" t="s">
        <v>27</v>
      </c>
      <c r="G2734" s="36">
        <v>30000</v>
      </c>
      <c r="H2734" s="28"/>
      <c r="I2734" s="19">
        <f t="shared" si="102"/>
        <v>861</v>
      </c>
      <c r="J2734" s="26">
        <f t="shared" si="103"/>
        <v>912</v>
      </c>
      <c r="K2734" s="26">
        <v>25</v>
      </c>
      <c r="L2734" s="19">
        <f t="shared" si="100"/>
        <v>1798</v>
      </c>
      <c r="M2734" s="18">
        <f t="shared" si="101"/>
        <v>28202</v>
      </c>
    </row>
    <row r="2735" spans="1:13" ht="28.5" x14ac:dyDescent="0.25">
      <c r="A2735" s="20">
        <v>1617</v>
      </c>
      <c r="B2735" s="21" t="s">
        <v>1842</v>
      </c>
      <c r="C2735" s="22" t="s">
        <v>32</v>
      </c>
      <c r="D2735" s="40" t="s">
        <v>1812</v>
      </c>
      <c r="E2735" s="37" t="s">
        <v>472</v>
      </c>
      <c r="F2735" s="37" t="s">
        <v>27</v>
      </c>
      <c r="G2735" s="27">
        <v>25000</v>
      </c>
      <c r="H2735" s="26"/>
      <c r="I2735" s="19">
        <f t="shared" si="102"/>
        <v>717.5</v>
      </c>
      <c r="J2735" s="26">
        <f t="shared" si="103"/>
        <v>760</v>
      </c>
      <c r="K2735" s="26">
        <v>25</v>
      </c>
      <c r="L2735" s="19">
        <f t="shared" si="100"/>
        <v>1502.5</v>
      </c>
      <c r="M2735" s="18">
        <f t="shared" si="101"/>
        <v>23497.5</v>
      </c>
    </row>
    <row r="2736" spans="1:13" ht="42.75" x14ac:dyDescent="0.25">
      <c r="A2736" s="20">
        <v>1618</v>
      </c>
      <c r="B2736" s="33" t="s">
        <v>1843</v>
      </c>
      <c r="C2736" s="34" t="s">
        <v>14</v>
      </c>
      <c r="D2736" s="40" t="s">
        <v>1812</v>
      </c>
      <c r="E2736" s="37" t="s">
        <v>472</v>
      </c>
      <c r="F2736" s="48" t="s">
        <v>69</v>
      </c>
      <c r="G2736" s="35">
        <v>36000</v>
      </c>
      <c r="H2736" s="35"/>
      <c r="I2736" s="19">
        <f t="shared" si="102"/>
        <v>1033.2</v>
      </c>
      <c r="J2736" s="26">
        <f t="shared" si="103"/>
        <v>1094.4000000000001</v>
      </c>
      <c r="K2736" s="35">
        <v>25</v>
      </c>
      <c r="L2736" s="19">
        <f t="shared" si="100"/>
        <v>2152.6000000000004</v>
      </c>
      <c r="M2736" s="18">
        <f t="shared" si="101"/>
        <v>33847.4</v>
      </c>
    </row>
    <row r="2737" spans="1:13" ht="42.75" x14ac:dyDescent="0.25">
      <c r="A2737" s="20">
        <v>1619</v>
      </c>
      <c r="B2737" s="33" t="s">
        <v>1844</v>
      </c>
      <c r="C2737" s="34" t="s">
        <v>14</v>
      </c>
      <c r="D2737" s="40" t="s">
        <v>1812</v>
      </c>
      <c r="E2737" s="37" t="s">
        <v>472</v>
      </c>
      <c r="F2737" s="48" t="s">
        <v>69</v>
      </c>
      <c r="G2737" s="35">
        <v>36000</v>
      </c>
      <c r="H2737" s="35"/>
      <c r="I2737" s="19">
        <f t="shared" si="102"/>
        <v>1033.2</v>
      </c>
      <c r="J2737" s="26">
        <f t="shared" si="103"/>
        <v>1094.4000000000001</v>
      </c>
      <c r="K2737" s="35">
        <v>25</v>
      </c>
      <c r="L2737" s="19">
        <f t="shared" si="100"/>
        <v>2152.6000000000004</v>
      </c>
      <c r="M2737" s="18">
        <f t="shared" si="101"/>
        <v>33847.4</v>
      </c>
    </row>
    <row r="2738" spans="1:13" ht="28.5" x14ac:dyDescent="0.25">
      <c r="A2738" s="20">
        <v>1620</v>
      </c>
      <c r="B2738" s="21" t="s">
        <v>1845</v>
      </c>
      <c r="C2738" s="22" t="s">
        <v>32</v>
      </c>
      <c r="D2738" s="40" t="s">
        <v>1812</v>
      </c>
      <c r="E2738" s="37" t="s">
        <v>472</v>
      </c>
      <c r="F2738" s="37" t="s">
        <v>27</v>
      </c>
      <c r="G2738" s="26">
        <v>30000</v>
      </c>
      <c r="H2738" s="26"/>
      <c r="I2738" s="26">
        <f t="shared" si="102"/>
        <v>861</v>
      </c>
      <c r="J2738" s="26">
        <f t="shared" si="103"/>
        <v>912</v>
      </c>
      <c r="K2738" s="26">
        <v>725</v>
      </c>
      <c r="L2738" s="26">
        <f t="shared" si="100"/>
        <v>2498</v>
      </c>
      <c r="M2738" s="27">
        <f t="shared" si="101"/>
        <v>27502</v>
      </c>
    </row>
    <row r="2739" spans="1:13" s="109" customFormat="1" x14ac:dyDescent="0.25">
      <c r="A2739" s="92"/>
      <c r="B2739" s="93"/>
      <c r="C2739" s="94"/>
      <c r="D2739" s="95"/>
      <c r="E2739" s="96"/>
      <c r="F2739" s="96"/>
      <c r="G2739" s="98"/>
      <c r="H2739" s="98"/>
      <c r="I2739" s="98"/>
      <c r="J2739" s="98"/>
      <c r="K2739" s="98"/>
      <c r="L2739" s="98"/>
      <c r="M2739" s="97"/>
    </row>
    <row r="2740" spans="1:13" s="109" customFormat="1" x14ac:dyDescent="0.25">
      <c r="A2740" s="92"/>
      <c r="B2740" s="93"/>
      <c r="C2740" s="94"/>
      <c r="D2740" s="95"/>
      <c r="E2740" s="96"/>
      <c r="F2740" s="96"/>
      <c r="G2740" s="98"/>
      <c r="H2740" s="98"/>
      <c r="I2740" s="98"/>
      <c r="J2740" s="98"/>
      <c r="K2740" s="98"/>
      <c r="L2740" s="98"/>
      <c r="M2740" s="97"/>
    </row>
    <row r="2741" spans="1:13" s="109" customFormat="1" x14ac:dyDescent="0.25">
      <c r="A2741" s="92"/>
      <c r="B2741" s="93"/>
      <c r="C2741" s="94"/>
      <c r="D2741" s="95"/>
      <c r="E2741" s="96"/>
      <c r="F2741" s="96"/>
      <c r="G2741" s="98"/>
      <c r="H2741" s="98"/>
      <c r="I2741" s="98"/>
      <c r="J2741" s="98"/>
      <c r="K2741" s="98"/>
      <c r="L2741" s="98"/>
      <c r="M2741" s="97"/>
    </row>
    <row r="2742" spans="1:13" s="109" customFormat="1" x14ac:dyDescent="0.25">
      <c r="A2742" s="92"/>
      <c r="B2742" s="93"/>
      <c r="C2742" s="94"/>
      <c r="D2742" s="95"/>
      <c r="E2742" s="96"/>
      <c r="F2742" s="96"/>
      <c r="G2742" s="98"/>
      <c r="H2742" s="98"/>
      <c r="I2742" s="98"/>
      <c r="J2742" s="98"/>
      <c r="K2742" s="98"/>
      <c r="L2742" s="98"/>
      <c r="M2742" s="97"/>
    </row>
    <row r="2743" spans="1:13" s="109" customFormat="1" ht="18" x14ac:dyDescent="0.25">
      <c r="A2743" s="149" t="s">
        <v>1935</v>
      </c>
      <c r="B2743" s="149"/>
      <c r="C2743" s="149"/>
      <c r="D2743" s="149"/>
      <c r="E2743" s="149"/>
      <c r="F2743" s="149"/>
      <c r="G2743" s="149"/>
      <c r="H2743" s="149"/>
      <c r="I2743" s="149"/>
      <c r="J2743" s="149"/>
      <c r="K2743" s="149"/>
      <c r="L2743" s="149"/>
      <c r="M2743" s="149"/>
    </row>
    <row r="2744" spans="1:13" s="109" customFormat="1" ht="18" x14ac:dyDescent="0.25">
      <c r="A2744" s="149" t="s">
        <v>1936</v>
      </c>
      <c r="B2744" s="149"/>
      <c r="C2744" s="149"/>
      <c r="D2744" s="149"/>
      <c r="E2744" s="149"/>
      <c r="F2744" s="149"/>
      <c r="G2744" s="149"/>
      <c r="H2744" s="149"/>
      <c r="I2744" s="149"/>
      <c r="J2744" s="149"/>
      <c r="K2744" s="149"/>
      <c r="L2744" s="149"/>
      <c r="M2744" s="149"/>
    </row>
    <row r="2745" spans="1:13" s="109" customFormat="1" ht="18" x14ac:dyDescent="0.25">
      <c r="A2745" s="149" t="s">
        <v>1937</v>
      </c>
      <c r="B2745" s="149"/>
      <c r="C2745" s="149"/>
      <c r="D2745" s="149"/>
      <c r="E2745" s="149"/>
      <c r="F2745" s="149"/>
      <c r="G2745" s="149"/>
      <c r="H2745" s="149"/>
      <c r="I2745" s="149"/>
      <c r="J2745" s="149"/>
      <c r="K2745" s="149"/>
      <c r="L2745" s="149"/>
      <c r="M2745" s="149"/>
    </row>
    <row r="2746" spans="1:13" s="109" customFormat="1" x14ac:dyDescent="0.25">
      <c r="A2746" s="68"/>
      <c r="B2746" s="69"/>
      <c r="C2746" s="70"/>
      <c r="D2746" s="71"/>
      <c r="E2746" s="71"/>
      <c r="F2746" s="72"/>
      <c r="G2746" s="73"/>
      <c r="H2746" s="73"/>
      <c r="I2746" s="73"/>
      <c r="J2746" s="73"/>
      <c r="K2746" s="73"/>
      <c r="L2746" s="73"/>
      <c r="M2746" s="73"/>
    </row>
    <row r="2747" spans="1:13" s="109" customFormat="1" ht="18" x14ac:dyDescent="0.25">
      <c r="A2747" s="149" t="s">
        <v>1938</v>
      </c>
      <c r="B2747" s="149"/>
      <c r="C2747" s="149"/>
      <c r="D2747" s="149"/>
      <c r="E2747" s="149"/>
      <c r="F2747" s="149"/>
      <c r="G2747" s="149"/>
      <c r="H2747" s="149"/>
      <c r="I2747" s="149"/>
      <c r="J2747" s="149"/>
      <c r="K2747" s="149"/>
      <c r="L2747" s="149"/>
      <c r="M2747" s="149"/>
    </row>
    <row r="2748" spans="1:13" s="109" customFormat="1" ht="18" x14ac:dyDescent="0.25">
      <c r="A2748" s="149" t="s">
        <v>1940</v>
      </c>
      <c r="B2748" s="149"/>
      <c r="C2748" s="149"/>
      <c r="D2748" s="149"/>
      <c r="E2748" s="149"/>
      <c r="F2748" s="149"/>
      <c r="G2748" s="149"/>
      <c r="H2748" s="149"/>
      <c r="I2748" s="149"/>
      <c r="J2748" s="149"/>
      <c r="K2748" s="149"/>
      <c r="L2748" s="149"/>
      <c r="M2748" s="149"/>
    </row>
    <row r="2749" spans="1:13" s="109" customFormat="1" x14ac:dyDescent="0.25">
      <c r="A2749" s="68"/>
      <c r="B2749" s="69"/>
      <c r="C2749" s="70"/>
      <c r="D2749" s="71"/>
      <c r="E2749" s="71"/>
      <c r="F2749" s="72"/>
      <c r="G2749" s="73"/>
      <c r="H2749" s="73"/>
      <c r="I2749" s="73"/>
      <c r="J2749" s="73"/>
      <c r="K2749" s="73"/>
      <c r="L2749" s="73"/>
      <c r="M2749" s="73"/>
    </row>
    <row r="2750" spans="1:13" s="109" customFormat="1" ht="18" x14ac:dyDescent="0.25">
      <c r="A2750" s="150" t="s">
        <v>1939</v>
      </c>
      <c r="B2750" s="150"/>
      <c r="C2750" s="150"/>
      <c r="D2750" s="150"/>
      <c r="E2750" s="150"/>
      <c r="F2750" s="150"/>
      <c r="G2750" s="150"/>
      <c r="H2750" s="150"/>
      <c r="I2750" s="150"/>
      <c r="J2750" s="150"/>
      <c r="K2750" s="150"/>
      <c r="L2750" s="150"/>
      <c r="M2750" s="150"/>
    </row>
    <row r="2751" spans="1:13" s="109" customFormat="1" ht="15.75" thickBot="1" x14ac:dyDescent="0.3">
      <c r="A2751" s="68"/>
      <c r="B2751" s="69"/>
      <c r="C2751" s="70"/>
      <c r="D2751" s="71"/>
      <c r="E2751" s="71"/>
      <c r="F2751" s="72"/>
      <c r="G2751" s="73"/>
      <c r="H2751" s="73"/>
      <c r="I2751" s="73"/>
      <c r="J2751" s="73"/>
      <c r="K2751" s="73"/>
      <c r="L2751" s="73"/>
      <c r="M2751" s="73"/>
    </row>
    <row r="2752" spans="1:13" s="109" customFormat="1" ht="29.25" thickBot="1" x14ac:dyDescent="0.3">
      <c r="A2752" s="9" t="s">
        <v>0</v>
      </c>
      <c r="B2752" s="10" t="s">
        <v>1</v>
      </c>
      <c r="C2752" s="11" t="s">
        <v>2</v>
      </c>
      <c r="D2752" s="11" t="s">
        <v>3</v>
      </c>
      <c r="E2752" s="10" t="s">
        <v>4</v>
      </c>
      <c r="F2752" s="11" t="s">
        <v>5</v>
      </c>
      <c r="G2752" s="10" t="s">
        <v>6</v>
      </c>
      <c r="H2752" s="12" t="s">
        <v>7</v>
      </c>
      <c r="I2752" s="12" t="s">
        <v>8</v>
      </c>
      <c r="J2752" s="12" t="s">
        <v>9</v>
      </c>
      <c r="K2752" s="10" t="s">
        <v>10</v>
      </c>
      <c r="L2752" s="12" t="s">
        <v>11</v>
      </c>
      <c r="M2752" s="12" t="s">
        <v>12</v>
      </c>
    </row>
    <row r="2753" spans="1:13" ht="28.5" x14ac:dyDescent="0.25">
      <c r="A2753" s="13">
        <v>1621</v>
      </c>
      <c r="B2753" s="17" t="s">
        <v>1846</v>
      </c>
      <c r="C2753" s="15" t="s">
        <v>14</v>
      </c>
      <c r="D2753" s="82" t="s">
        <v>1812</v>
      </c>
      <c r="E2753" s="74" t="s">
        <v>472</v>
      </c>
      <c r="F2753" s="74" t="s">
        <v>27</v>
      </c>
      <c r="G2753" s="136">
        <v>30000</v>
      </c>
      <c r="H2753" s="104"/>
      <c r="I2753" s="19">
        <f t="shared" si="102"/>
        <v>861</v>
      </c>
      <c r="J2753" s="19">
        <f t="shared" si="103"/>
        <v>912</v>
      </c>
      <c r="K2753" s="19">
        <v>1215.1199999999999</v>
      </c>
      <c r="L2753" s="19">
        <f t="shared" si="100"/>
        <v>2988.12</v>
      </c>
      <c r="M2753" s="18">
        <f t="shared" si="101"/>
        <v>27011.88</v>
      </c>
    </row>
    <row r="2754" spans="1:13" ht="28.5" x14ac:dyDescent="0.25">
      <c r="A2754" s="20">
        <v>1622</v>
      </c>
      <c r="B2754" s="24" t="s">
        <v>1847</v>
      </c>
      <c r="C2754" s="22" t="s">
        <v>14</v>
      </c>
      <c r="D2754" s="40" t="s">
        <v>1812</v>
      </c>
      <c r="E2754" s="37" t="s">
        <v>472</v>
      </c>
      <c r="F2754" s="37" t="s">
        <v>27</v>
      </c>
      <c r="G2754" s="36">
        <v>25000</v>
      </c>
      <c r="H2754" s="28"/>
      <c r="I2754" s="19">
        <f t="shared" si="102"/>
        <v>717.5</v>
      </c>
      <c r="J2754" s="26">
        <f t="shared" si="103"/>
        <v>760</v>
      </c>
      <c r="K2754" s="26">
        <v>25</v>
      </c>
      <c r="L2754" s="19">
        <f t="shared" si="100"/>
        <v>1502.5</v>
      </c>
      <c r="M2754" s="18">
        <f t="shared" si="101"/>
        <v>23497.5</v>
      </c>
    </row>
    <row r="2755" spans="1:13" ht="42.75" x14ac:dyDescent="0.25">
      <c r="A2755" s="20">
        <v>1623</v>
      </c>
      <c r="B2755" s="21" t="s">
        <v>1848</v>
      </c>
      <c r="C2755" s="22" t="s">
        <v>14</v>
      </c>
      <c r="D2755" s="40" t="s">
        <v>1812</v>
      </c>
      <c r="E2755" s="37" t="s">
        <v>472</v>
      </c>
      <c r="F2755" s="37" t="s">
        <v>34</v>
      </c>
      <c r="G2755" s="27">
        <v>40000</v>
      </c>
      <c r="H2755" s="26">
        <v>442.65</v>
      </c>
      <c r="I2755" s="19">
        <f t="shared" si="102"/>
        <v>1148</v>
      </c>
      <c r="J2755" s="26">
        <f t="shared" si="103"/>
        <v>1216</v>
      </c>
      <c r="K2755" s="26">
        <v>474.28</v>
      </c>
      <c r="L2755" s="19">
        <f t="shared" si="100"/>
        <v>3280.9300000000003</v>
      </c>
      <c r="M2755" s="18">
        <f t="shared" si="101"/>
        <v>36719.07</v>
      </c>
    </row>
    <row r="2756" spans="1:13" ht="28.5" x14ac:dyDescent="0.25">
      <c r="A2756" s="20">
        <v>1624</v>
      </c>
      <c r="B2756" s="24" t="s">
        <v>1849</v>
      </c>
      <c r="C2756" s="22" t="s">
        <v>14</v>
      </c>
      <c r="D2756" s="40" t="s">
        <v>1812</v>
      </c>
      <c r="E2756" s="37" t="s">
        <v>472</v>
      </c>
      <c r="F2756" s="37" t="s">
        <v>27</v>
      </c>
      <c r="G2756" s="36">
        <v>25000</v>
      </c>
      <c r="H2756" s="28"/>
      <c r="I2756" s="19">
        <f t="shared" si="102"/>
        <v>717.5</v>
      </c>
      <c r="J2756" s="26">
        <f t="shared" si="103"/>
        <v>760</v>
      </c>
      <c r="K2756" s="26">
        <v>25</v>
      </c>
      <c r="L2756" s="19">
        <f t="shared" si="100"/>
        <v>1502.5</v>
      </c>
      <c r="M2756" s="18">
        <f t="shared" si="101"/>
        <v>23497.5</v>
      </c>
    </row>
    <row r="2757" spans="1:13" ht="28.5" x14ac:dyDescent="0.25">
      <c r="A2757" s="20">
        <v>1625</v>
      </c>
      <c r="B2757" s="24" t="s">
        <v>1850</v>
      </c>
      <c r="C2757" s="22" t="s">
        <v>32</v>
      </c>
      <c r="D2757" s="40" t="s">
        <v>1812</v>
      </c>
      <c r="E2757" s="37" t="s">
        <v>472</v>
      </c>
      <c r="F2757" s="37" t="s">
        <v>27</v>
      </c>
      <c r="G2757" s="29">
        <v>25000</v>
      </c>
      <c r="H2757" s="29"/>
      <c r="I2757" s="19">
        <f t="shared" si="102"/>
        <v>717.5</v>
      </c>
      <c r="J2757" s="26">
        <f t="shared" si="103"/>
        <v>760</v>
      </c>
      <c r="K2757" s="29">
        <v>25</v>
      </c>
      <c r="L2757" s="19">
        <f t="shared" si="100"/>
        <v>1502.5</v>
      </c>
      <c r="M2757" s="18">
        <f t="shared" si="101"/>
        <v>23497.5</v>
      </c>
    </row>
    <row r="2758" spans="1:13" ht="28.5" x14ac:dyDescent="0.25">
      <c r="A2758" s="20">
        <v>1626</v>
      </c>
      <c r="B2758" s="24" t="s">
        <v>1851</v>
      </c>
      <c r="C2758" s="22" t="s">
        <v>32</v>
      </c>
      <c r="D2758" s="40" t="s">
        <v>1812</v>
      </c>
      <c r="E2758" s="37" t="s">
        <v>472</v>
      </c>
      <c r="F2758" s="37" t="s">
        <v>27</v>
      </c>
      <c r="G2758" s="36">
        <v>30000</v>
      </c>
      <c r="H2758" s="28"/>
      <c r="I2758" s="19">
        <f t="shared" si="102"/>
        <v>861</v>
      </c>
      <c r="J2758" s="26">
        <f t="shared" si="103"/>
        <v>912</v>
      </c>
      <c r="K2758" s="26">
        <v>25</v>
      </c>
      <c r="L2758" s="19">
        <f t="shared" si="100"/>
        <v>1798</v>
      </c>
      <c r="M2758" s="18">
        <f t="shared" si="101"/>
        <v>28202</v>
      </c>
    </row>
    <row r="2759" spans="1:13" ht="28.5" x14ac:dyDescent="0.25">
      <c r="A2759" s="20">
        <v>1627</v>
      </c>
      <c r="B2759" s="24" t="s">
        <v>1852</v>
      </c>
      <c r="C2759" s="22" t="s">
        <v>32</v>
      </c>
      <c r="D2759" s="40" t="s">
        <v>1812</v>
      </c>
      <c r="E2759" s="37" t="s">
        <v>472</v>
      </c>
      <c r="F2759" s="37" t="s">
        <v>27</v>
      </c>
      <c r="G2759" s="29">
        <v>25000</v>
      </c>
      <c r="H2759" s="29"/>
      <c r="I2759" s="19">
        <f t="shared" si="102"/>
        <v>717.5</v>
      </c>
      <c r="J2759" s="26">
        <f t="shared" si="103"/>
        <v>760</v>
      </c>
      <c r="K2759" s="29">
        <v>25</v>
      </c>
      <c r="L2759" s="19">
        <f t="shared" si="100"/>
        <v>1502.5</v>
      </c>
      <c r="M2759" s="18">
        <f t="shared" si="101"/>
        <v>23497.5</v>
      </c>
    </row>
    <row r="2760" spans="1:13" ht="28.5" x14ac:dyDescent="0.25">
      <c r="A2760" s="20">
        <v>1628</v>
      </c>
      <c r="B2760" s="21" t="s">
        <v>1853</v>
      </c>
      <c r="C2760" s="22" t="s">
        <v>32</v>
      </c>
      <c r="D2760" s="40" t="s">
        <v>1812</v>
      </c>
      <c r="E2760" s="37" t="s">
        <v>472</v>
      </c>
      <c r="F2760" s="37" t="s">
        <v>27</v>
      </c>
      <c r="G2760" s="26">
        <v>30000</v>
      </c>
      <c r="H2760" s="26"/>
      <c r="I2760" s="19">
        <f t="shared" si="102"/>
        <v>861</v>
      </c>
      <c r="J2760" s="26">
        <f t="shared" si="103"/>
        <v>912</v>
      </c>
      <c r="K2760" s="26">
        <v>25</v>
      </c>
      <c r="L2760" s="19">
        <f t="shared" si="100"/>
        <v>1798</v>
      </c>
      <c r="M2760" s="18">
        <f t="shared" si="101"/>
        <v>28202</v>
      </c>
    </row>
    <row r="2761" spans="1:13" ht="28.5" x14ac:dyDescent="0.25">
      <c r="A2761" s="20">
        <v>1629</v>
      </c>
      <c r="B2761" s="24" t="s">
        <v>1854</v>
      </c>
      <c r="C2761" s="22" t="s">
        <v>32</v>
      </c>
      <c r="D2761" s="40" t="s">
        <v>1812</v>
      </c>
      <c r="E2761" s="37" t="s">
        <v>472</v>
      </c>
      <c r="F2761" s="37" t="s">
        <v>27</v>
      </c>
      <c r="G2761" s="36">
        <v>30000</v>
      </c>
      <c r="H2761" s="28"/>
      <c r="I2761" s="19">
        <f t="shared" si="102"/>
        <v>861</v>
      </c>
      <c r="J2761" s="26">
        <f t="shared" si="103"/>
        <v>912</v>
      </c>
      <c r="K2761" s="26">
        <v>25</v>
      </c>
      <c r="L2761" s="19">
        <f t="shared" si="100"/>
        <v>1798</v>
      </c>
      <c r="M2761" s="18">
        <f t="shared" si="101"/>
        <v>28202</v>
      </c>
    </row>
    <row r="2762" spans="1:13" ht="28.5" x14ac:dyDescent="0.25">
      <c r="A2762" s="20">
        <v>1630</v>
      </c>
      <c r="B2762" s="21" t="s">
        <v>1855</v>
      </c>
      <c r="C2762" s="22" t="s">
        <v>32</v>
      </c>
      <c r="D2762" s="40" t="s">
        <v>1812</v>
      </c>
      <c r="E2762" s="37" t="s">
        <v>472</v>
      </c>
      <c r="F2762" s="37" t="s">
        <v>27</v>
      </c>
      <c r="G2762" s="32">
        <v>30000</v>
      </c>
      <c r="H2762" s="32"/>
      <c r="I2762" s="19">
        <f t="shared" si="102"/>
        <v>861</v>
      </c>
      <c r="J2762" s="26">
        <f t="shared" si="103"/>
        <v>912</v>
      </c>
      <c r="K2762" s="26">
        <v>25</v>
      </c>
      <c r="L2762" s="19">
        <f t="shared" si="100"/>
        <v>1798</v>
      </c>
      <c r="M2762" s="18">
        <f t="shared" si="101"/>
        <v>28202</v>
      </c>
    </row>
    <row r="2763" spans="1:13" ht="28.5" x14ac:dyDescent="0.25">
      <c r="A2763" s="20">
        <v>1631</v>
      </c>
      <c r="B2763" s="21" t="s">
        <v>1856</v>
      </c>
      <c r="C2763" s="22" t="s">
        <v>32</v>
      </c>
      <c r="D2763" s="40" t="s">
        <v>1812</v>
      </c>
      <c r="E2763" s="37" t="s">
        <v>472</v>
      </c>
      <c r="F2763" s="37" t="s">
        <v>27</v>
      </c>
      <c r="G2763" s="32">
        <v>30000</v>
      </c>
      <c r="H2763" s="26"/>
      <c r="I2763" s="19">
        <f t="shared" si="102"/>
        <v>861</v>
      </c>
      <c r="J2763" s="26">
        <f t="shared" si="103"/>
        <v>912</v>
      </c>
      <c r="K2763" s="26">
        <v>1650</v>
      </c>
      <c r="L2763" s="19">
        <f t="shared" si="100"/>
        <v>3423</v>
      </c>
      <c r="M2763" s="18">
        <f t="shared" si="101"/>
        <v>26577</v>
      </c>
    </row>
    <row r="2764" spans="1:13" ht="28.5" x14ac:dyDescent="0.25">
      <c r="A2764" s="20">
        <v>1632</v>
      </c>
      <c r="B2764" s="21" t="s">
        <v>1857</v>
      </c>
      <c r="C2764" s="22" t="s">
        <v>14</v>
      </c>
      <c r="D2764" s="40" t="s">
        <v>1812</v>
      </c>
      <c r="E2764" s="37" t="s">
        <v>472</v>
      </c>
      <c r="F2764" s="37" t="s">
        <v>27</v>
      </c>
      <c r="G2764" s="27">
        <v>23100</v>
      </c>
      <c r="H2764" s="26"/>
      <c r="I2764" s="19">
        <f t="shared" si="102"/>
        <v>662.97</v>
      </c>
      <c r="J2764" s="26">
        <f t="shared" si="103"/>
        <v>702.24</v>
      </c>
      <c r="K2764" s="26">
        <v>174.76</v>
      </c>
      <c r="L2764" s="19">
        <f t="shared" si="100"/>
        <v>1539.97</v>
      </c>
      <c r="M2764" s="18">
        <f t="shared" si="101"/>
        <v>21560.03</v>
      </c>
    </row>
    <row r="2765" spans="1:13" ht="28.5" x14ac:dyDescent="0.25">
      <c r="A2765" s="20">
        <v>1633</v>
      </c>
      <c r="B2765" s="21" t="s">
        <v>1858</v>
      </c>
      <c r="C2765" s="22" t="s">
        <v>14</v>
      </c>
      <c r="D2765" s="40" t="s">
        <v>1812</v>
      </c>
      <c r="E2765" s="37" t="s">
        <v>472</v>
      </c>
      <c r="F2765" s="37" t="s">
        <v>27</v>
      </c>
      <c r="G2765" s="27">
        <v>25000</v>
      </c>
      <c r="H2765" s="26"/>
      <c r="I2765" s="19">
        <f t="shared" si="102"/>
        <v>717.5</v>
      </c>
      <c r="J2765" s="26">
        <f t="shared" si="103"/>
        <v>760</v>
      </c>
      <c r="K2765" s="26">
        <v>25</v>
      </c>
      <c r="L2765" s="19">
        <f t="shared" si="100"/>
        <v>1502.5</v>
      </c>
      <c r="M2765" s="18">
        <f t="shared" si="101"/>
        <v>23497.5</v>
      </c>
    </row>
    <row r="2766" spans="1:13" ht="42.75" x14ac:dyDescent="0.25">
      <c r="A2766" s="20">
        <v>1634</v>
      </c>
      <c r="B2766" s="21" t="s">
        <v>1859</v>
      </c>
      <c r="C2766" s="22" t="s">
        <v>32</v>
      </c>
      <c r="D2766" s="40" t="s">
        <v>1812</v>
      </c>
      <c r="E2766" s="37" t="s">
        <v>472</v>
      </c>
      <c r="F2766" s="37" t="s">
        <v>34</v>
      </c>
      <c r="G2766" s="27">
        <v>31500</v>
      </c>
      <c r="H2766" s="26"/>
      <c r="I2766" s="19">
        <f t="shared" si="102"/>
        <v>904.05</v>
      </c>
      <c r="J2766" s="26">
        <f t="shared" si="103"/>
        <v>957.6</v>
      </c>
      <c r="K2766" s="26">
        <v>2512.4</v>
      </c>
      <c r="L2766" s="19">
        <f t="shared" si="100"/>
        <v>4374.05</v>
      </c>
      <c r="M2766" s="18">
        <f t="shared" si="101"/>
        <v>27125.95</v>
      </c>
    </row>
    <row r="2767" spans="1:13" ht="28.5" x14ac:dyDescent="0.25">
      <c r="A2767" s="20">
        <v>1635</v>
      </c>
      <c r="B2767" s="24" t="s">
        <v>1860</v>
      </c>
      <c r="C2767" s="22" t="s">
        <v>14</v>
      </c>
      <c r="D2767" s="40" t="s">
        <v>1812</v>
      </c>
      <c r="E2767" s="37" t="s">
        <v>472</v>
      </c>
      <c r="F2767" s="37" t="s">
        <v>27</v>
      </c>
      <c r="G2767" s="32">
        <v>30000</v>
      </c>
      <c r="H2767" s="32"/>
      <c r="I2767" s="19">
        <f t="shared" si="102"/>
        <v>861</v>
      </c>
      <c r="J2767" s="26">
        <f t="shared" si="103"/>
        <v>912</v>
      </c>
      <c r="K2767" s="26">
        <v>25</v>
      </c>
      <c r="L2767" s="19">
        <f t="shared" si="100"/>
        <v>1798</v>
      </c>
      <c r="M2767" s="18">
        <f t="shared" si="101"/>
        <v>28202</v>
      </c>
    </row>
    <row r="2768" spans="1:13" ht="28.5" x14ac:dyDescent="0.25">
      <c r="A2768" s="20">
        <v>1636</v>
      </c>
      <c r="B2768" s="24" t="s">
        <v>1861</v>
      </c>
      <c r="C2768" s="22" t="s">
        <v>32</v>
      </c>
      <c r="D2768" s="40" t="s">
        <v>1812</v>
      </c>
      <c r="E2768" s="37" t="s">
        <v>472</v>
      </c>
      <c r="F2768" s="37" t="s">
        <v>27</v>
      </c>
      <c r="G2768" s="36">
        <v>30000</v>
      </c>
      <c r="H2768" s="28"/>
      <c r="I2768" s="19">
        <f t="shared" si="102"/>
        <v>861</v>
      </c>
      <c r="J2768" s="26">
        <f t="shared" si="103"/>
        <v>912</v>
      </c>
      <c r="K2768" s="26">
        <v>25</v>
      </c>
      <c r="L2768" s="19">
        <f t="shared" si="100"/>
        <v>1798</v>
      </c>
      <c r="M2768" s="18">
        <f t="shared" si="101"/>
        <v>28202</v>
      </c>
    </row>
    <row r="2769" spans="1:13" ht="28.5" x14ac:dyDescent="0.25">
      <c r="A2769" s="20">
        <v>1637</v>
      </c>
      <c r="B2769" s="24" t="s">
        <v>1862</v>
      </c>
      <c r="C2769" s="22" t="s">
        <v>32</v>
      </c>
      <c r="D2769" s="40" t="s">
        <v>1812</v>
      </c>
      <c r="E2769" s="37" t="s">
        <v>472</v>
      </c>
      <c r="F2769" s="37" t="s">
        <v>27</v>
      </c>
      <c r="G2769" s="36">
        <v>30000</v>
      </c>
      <c r="H2769" s="28"/>
      <c r="I2769" s="19">
        <f t="shared" si="102"/>
        <v>861</v>
      </c>
      <c r="J2769" s="26">
        <f t="shared" si="103"/>
        <v>912</v>
      </c>
      <c r="K2769" s="26">
        <v>25</v>
      </c>
      <c r="L2769" s="19">
        <f t="shared" si="100"/>
        <v>1798</v>
      </c>
      <c r="M2769" s="18">
        <f t="shared" si="101"/>
        <v>28202</v>
      </c>
    </row>
    <row r="2770" spans="1:13" ht="28.5" x14ac:dyDescent="0.25">
      <c r="A2770" s="20">
        <v>1638</v>
      </c>
      <c r="B2770" s="24" t="s">
        <v>1863</v>
      </c>
      <c r="C2770" s="22" t="s">
        <v>14</v>
      </c>
      <c r="D2770" s="40" t="s">
        <v>1812</v>
      </c>
      <c r="E2770" s="37" t="s">
        <v>472</v>
      </c>
      <c r="F2770" s="37" t="s">
        <v>27</v>
      </c>
      <c r="G2770" s="36">
        <v>30000</v>
      </c>
      <c r="H2770" s="28"/>
      <c r="I2770" s="19">
        <f t="shared" si="102"/>
        <v>861</v>
      </c>
      <c r="J2770" s="26">
        <f t="shared" si="103"/>
        <v>912</v>
      </c>
      <c r="K2770" s="26">
        <v>25</v>
      </c>
      <c r="L2770" s="19">
        <f t="shared" si="100"/>
        <v>1798</v>
      </c>
      <c r="M2770" s="18">
        <f t="shared" si="101"/>
        <v>28202</v>
      </c>
    </row>
    <row r="2771" spans="1:13" ht="28.5" x14ac:dyDescent="0.25">
      <c r="A2771" s="20">
        <v>1639</v>
      </c>
      <c r="B2771" s="24" t="s">
        <v>1864</v>
      </c>
      <c r="C2771" s="22" t="s">
        <v>32</v>
      </c>
      <c r="D2771" s="40" t="s">
        <v>1812</v>
      </c>
      <c r="E2771" s="37" t="s">
        <v>472</v>
      </c>
      <c r="F2771" s="37" t="s">
        <v>27</v>
      </c>
      <c r="G2771" s="36">
        <v>30000</v>
      </c>
      <c r="H2771" s="28"/>
      <c r="I2771" s="19">
        <f t="shared" si="102"/>
        <v>861</v>
      </c>
      <c r="J2771" s="26">
        <f t="shared" si="103"/>
        <v>912</v>
      </c>
      <c r="K2771" s="26">
        <v>1525</v>
      </c>
      <c r="L2771" s="19">
        <f t="shared" si="100"/>
        <v>3298</v>
      </c>
      <c r="M2771" s="18">
        <f t="shared" si="101"/>
        <v>26702</v>
      </c>
    </row>
    <row r="2772" spans="1:13" ht="28.5" x14ac:dyDescent="0.25">
      <c r="A2772" s="20">
        <v>1640</v>
      </c>
      <c r="B2772" s="24" t="s">
        <v>1865</v>
      </c>
      <c r="C2772" s="22" t="s">
        <v>14</v>
      </c>
      <c r="D2772" s="40" t="s">
        <v>1812</v>
      </c>
      <c r="E2772" s="37" t="s">
        <v>472</v>
      </c>
      <c r="F2772" s="37" t="s">
        <v>27</v>
      </c>
      <c r="G2772" s="29">
        <v>25000</v>
      </c>
      <c r="H2772" s="29"/>
      <c r="I2772" s="19">
        <f t="shared" si="102"/>
        <v>717.5</v>
      </c>
      <c r="J2772" s="26">
        <f t="shared" si="103"/>
        <v>760</v>
      </c>
      <c r="K2772" s="29">
        <v>25</v>
      </c>
      <c r="L2772" s="19">
        <f t="shared" si="100"/>
        <v>1502.5</v>
      </c>
      <c r="M2772" s="18">
        <f t="shared" si="101"/>
        <v>23497.5</v>
      </c>
    </row>
    <row r="2773" spans="1:13" ht="28.5" x14ac:dyDescent="0.25">
      <c r="A2773" s="20">
        <v>1641</v>
      </c>
      <c r="B2773" s="24" t="s">
        <v>1866</v>
      </c>
      <c r="C2773" s="22" t="s">
        <v>32</v>
      </c>
      <c r="D2773" s="40" t="s">
        <v>1812</v>
      </c>
      <c r="E2773" s="37" t="s">
        <v>472</v>
      </c>
      <c r="F2773" s="37" t="s">
        <v>27</v>
      </c>
      <c r="G2773" s="32">
        <v>30000</v>
      </c>
      <c r="H2773" s="26"/>
      <c r="I2773" s="26">
        <f>+G2773*2.87%</f>
        <v>861</v>
      </c>
      <c r="J2773" s="26">
        <f>+G2773*3.04%</f>
        <v>912</v>
      </c>
      <c r="K2773" s="26">
        <v>25</v>
      </c>
      <c r="L2773" s="26">
        <f>+H2773+I2773+J2773+K2773</f>
        <v>1798</v>
      </c>
      <c r="M2773" s="27">
        <f>+G2773-L2773</f>
        <v>28202</v>
      </c>
    </row>
    <row r="2774" spans="1:13" s="109" customFormat="1" x14ac:dyDescent="0.25">
      <c r="A2774" s="92"/>
      <c r="B2774" s="105"/>
      <c r="C2774" s="94"/>
      <c r="D2774" s="95"/>
      <c r="E2774" s="96"/>
      <c r="F2774" s="96"/>
      <c r="G2774" s="124"/>
      <c r="H2774" s="124"/>
      <c r="I2774" s="98"/>
      <c r="J2774" s="98"/>
      <c r="K2774" s="124"/>
      <c r="L2774" s="98"/>
      <c r="M2774" s="97"/>
    </row>
    <row r="2775" spans="1:13" s="109" customFormat="1" x14ac:dyDescent="0.25">
      <c r="A2775" s="92"/>
      <c r="B2775" s="105"/>
      <c r="C2775" s="94"/>
      <c r="D2775" s="95"/>
      <c r="E2775" s="96"/>
      <c r="F2775" s="96"/>
      <c r="G2775" s="124"/>
      <c r="H2775" s="124"/>
      <c r="I2775" s="98"/>
      <c r="J2775" s="98"/>
      <c r="K2775" s="124"/>
      <c r="L2775" s="98"/>
      <c r="M2775" s="97"/>
    </row>
    <row r="2776" spans="1:13" s="109" customFormat="1" x14ac:dyDescent="0.25">
      <c r="A2776" s="92"/>
      <c r="B2776" s="105"/>
      <c r="C2776" s="94"/>
      <c r="D2776" s="95"/>
      <c r="E2776" s="96"/>
      <c r="F2776" s="96"/>
      <c r="G2776" s="124"/>
      <c r="H2776" s="124"/>
      <c r="I2776" s="98"/>
      <c r="J2776" s="98"/>
      <c r="K2776" s="124"/>
      <c r="L2776" s="98"/>
      <c r="M2776" s="97"/>
    </row>
    <row r="2777" spans="1:13" s="109" customFormat="1" ht="18" x14ac:dyDescent="0.25">
      <c r="A2777" s="149" t="s">
        <v>1935</v>
      </c>
      <c r="B2777" s="149"/>
      <c r="C2777" s="149"/>
      <c r="D2777" s="149"/>
      <c r="E2777" s="149"/>
      <c r="F2777" s="149"/>
      <c r="G2777" s="149"/>
      <c r="H2777" s="149"/>
      <c r="I2777" s="149"/>
      <c r="J2777" s="149"/>
      <c r="K2777" s="149"/>
      <c r="L2777" s="149"/>
      <c r="M2777" s="149"/>
    </row>
    <row r="2778" spans="1:13" s="109" customFormat="1" ht="18" x14ac:dyDescent="0.25">
      <c r="A2778" s="149" t="s">
        <v>1936</v>
      </c>
      <c r="B2778" s="149"/>
      <c r="C2778" s="149"/>
      <c r="D2778" s="149"/>
      <c r="E2778" s="149"/>
      <c r="F2778" s="149"/>
      <c r="G2778" s="149"/>
      <c r="H2778" s="149"/>
      <c r="I2778" s="149"/>
      <c r="J2778" s="149"/>
      <c r="K2778" s="149"/>
      <c r="L2778" s="149"/>
      <c r="M2778" s="149"/>
    </row>
    <row r="2779" spans="1:13" s="109" customFormat="1" ht="18" x14ac:dyDescent="0.25">
      <c r="A2779" s="149" t="s">
        <v>1937</v>
      </c>
      <c r="B2779" s="149"/>
      <c r="C2779" s="149"/>
      <c r="D2779" s="149"/>
      <c r="E2779" s="149"/>
      <c r="F2779" s="149"/>
      <c r="G2779" s="149"/>
      <c r="H2779" s="149"/>
      <c r="I2779" s="149"/>
      <c r="J2779" s="149"/>
      <c r="K2779" s="149"/>
      <c r="L2779" s="149"/>
      <c r="M2779" s="149"/>
    </row>
    <row r="2780" spans="1:13" s="109" customFormat="1" x14ac:dyDescent="0.25">
      <c r="A2780" s="68"/>
      <c r="B2780" s="69"/>
      <c r="C2780" s="70"/>
      <c r="D2780" s="71"/>
      <c r="E2780" s="71"/>
      <c r="F2780" s="72"/>
      <c r="G2780" s="73"/>
      <c r="H2780" s="73"/>
      <c r="I2780" s="73"/>
      <c r="J2780" s="73"/>
      <c r="K2780" s="73"/>
      <c r="L2780" s="73"/>
      <c r="M2780" s="73"/>
    </row>
    <row r="2781" spans="1:13" s="109" customFormat="1" ht="18" x14ac:dyDescent="0.25">
      <c r="A2781" s="149" t="s">
        <v>1938</v>
      </c>
      <c r="B2781" s="149"/>
      <c r="C2781" s="149"/>
      <c r="D2781" s="149"/>
      <c r="E2781" s="149"/>
      <c r="F2781" s="149"/>
      <c r="G2781" s="149"/>
      <c r="H2781" s="149"/>
      <c r="I2781" s="149"/>
      <c r="J2781" s="149"/>
      <c r="K2781" s="149"/>
      <c r="L2781" s="149"/>
      <c r="M2781" s="149"/>
    </row>
    <row r="2782" spans="1:13" s="109" customFormat="1" ht="18" x14ac:dyDescent="0.25">
      <c r="A2782" s="149" t="s">
        <v>1940</v>
      </c>
      <c r="B2782" s="149"/>
      <c r="C2782" s="149"/>
      <c r="D2782" s="149"/>
      <c r="E2782" s="149"/>
      <c r="F2782" s="149"/>
      <c r="G2782" s="149"/>
      <c r="H2782" s="149"/>
      <c r="I2782" s="149"/>
      <c r="J2782" s="149"/>
      <c r="K2782" s="149"/>
      <c r="L2782" s="149"/>
      <c r="M2782" s="149"/>
    </row>
    <row r="2783" spans="1:13" s="109" customFormat="1" x14ac:dyDescent="0.25">
      <c r="A2783" s="68"/>
      <c r="B2783" s="69"/>
      <c r="C2783" s="70"/>
      <c r="D2783" s="71"/>
      <c r="E2783" s="71"/>
      <c r="F2783" s="72"/>
      <c r="G2783" s="73"/>
      <c r="H2783" s="73"/>
      <c r="I2783" s="73"/>
      <c r="J2783" s="73"/>
      <c r="K2783" s="73"/>
      <c r="L2783" s="73"/>
      <c r="M2783" s="73"/>
    </row>
    <row r="2784" spans="1:13" s="109" customFormat="1" ht="18" x14ac:dyDescent="0.25">
      <c r="A2784" s="150" t="s">
        <v>1939</v>
      </c>
      <c r="B2784" s="150"/>
      <c r="C2784" s="150"/>
      <c r="D2784" s="150"/>
      <c r="E2784" s="150"/>
      <c r="F2784" s="150"/>
      <c r="G2784" s="150"/>
      <c r="H2784" s="150"/>
      <c r="I2784" s="150"/>
      <c r="J2784" s="150"/>
      <c r="K2784" s="150"/>
      <c r="L2784" s="150"/>
      <c r="M2784" s="150"/>
    </row>
    <row r="2785" spans="1:13" s="109" customFormat="1" ht="15.75" thickBot="1" x14ac:dyDescent="0.3">
      <c r="A2785" s="68"/>
      <c r="B2785" s="69"/>
      <c r="C2785" s="70"/>
      <c r="D2785" s="71"/>
      <c r="E2785" s="71"/>
      <c r="F2785" s="72"/>
      <c r="G2785" s="73"/>
      <c r="H2785" s="73"/>
      <c r="I2785" s="73"/>
      <c r="J2785" s="73"/>
      <c r="K2785" s="73"/>
      <c r="L2785" s="73"/>
      <c r="M2785" s="73"/>
    </row>
    <row r="2786" spans="1:13" s="109" customFormat="1" ht="29.25" thickBot="1" x14ac:dyDescent="0.3">
      <c r="A2786" s="9" t="s">
        <v>0</v>
      </c>
      <c r="B2786" s="10" t="s">
        <v>1</v>
      </c>
      <c r="C2786" s="11" t="s">
        <v>2</v>
      </c>
      <c r="D2786" s="11" t="s">
        <v>3</v>
      </c>
      <c r="E2786" s="10" t="s">
        <v>4</v>
      </c>
      <c r="F2786" s="11" t="s">
        <v>5</v>
      </c>
      <c r="G2786" s="10" t="s">
        <v>6</v>
      </c>
      <c r="H2786" s="12" t="s">
        <v>7</v>
      </c>
      <c r="I2786" s="12" t="s">
        <v>8</v>
      </c>
      <c r="J2786" s="12" t="s">
        <v>9</v>
      </c>
      <c r="K2786" s="10" t="s">
        <v>10</v>
      </c>
      <c r="L2786" s="12" t="s">
        <v>11</v>
      </c>
      <c r="M2786" s="12" t="s">
        <v>12</v>
      </c>
    </row>
    <row r="2787" spans="1:13" ht="28.5" x14ac:dyDescent="0.25">
      <c r="A2787" s="13">
        <v>1642</v>
      </c>
      <c r="B2787" s="16" t="s">
        <v>1867</v>
      </c>
      <c r="C2787" s="110" t="s">
        <v>32</v>
      </c>
      <c r="D2787" s="82" t="s">
        <v>1812</v>
      </c>
      <c r="E2787" s="74" t="s">
        <v>472</v>
      </c>
      <c r="F2787" s="111" t="s">
        <v>69</v>
      </c>
      <c r="G2787" s="19">
        <v>19800</v>
      </c>
      <c r="H2787" s="19"/>
      <c r="I2787" s="19">
        <f t="shared" si="102"/>
        <v>568.26</v>
      </c>
      <c r="J2787" s="19">
        <f t="shared" si="103"/>
        <v>601.91999999999996</v>
      </c>
      <c r="K2787" s="19">
        <v>25</v>
      </c>
      <c r="L2787" s="19">
        <f t="shared" si="100"/>
        <v>1195.1799999999998</v>
      </c>
      <c r="M2787" s="18">
        <f t="shared" si="101"/>
        <v>18604.82</v>
      </c>
    </row>
    <row r="2788" spans="1:13" ht="42.75" x14ac:dyDescent="0.25">
      <c r="A2788" s="20">
        <v>1643</v>
      </c>
      <c r="B2788" s="23" t="s">
        <v>1868</v>
      </c>
      <c r="C2788" s="30" t="s">
        <v>32</v>
      </c>
      <c r="D2788" s="40" t="s">
        <v>1812</v>
      </c>
      <c r="E2788" s="37" t="s">
        <v>472</v>
      </c>
      <c r="F2788" s="48" t="s">
        <v>69</v>
      </c>
      <c r="G2788" s="26">
        <v>22000</v>
      </c>
      <c r="H2788" s="26"/>
      <c r="I2788" s="19">
        <f t="shared" si="102"/>
        <v>631.4</v>
      </c>
      <c r="J2788" s="26">
        <f t="shared" si="103"/>
        <v>668.8</v>
      </c>
      <c r="K2788" s="26">
        <v>25</v>
      </c>
      <c r="L2788" s="19">
        <f t="shared" si="100"/>
        <v>1325.1999999999998</v>
      </c>
      <c r="M2788" s="18">
        <f t="shared" si="101"/>
        <v>20674.8</v>
      </c>
    </row>
    <row r="2789" spans="1:13" ht="42.75" x14ac:dyDescent="0.25">
      <c r="A2789" s="20">
        <v>1644</v>
      </c>
      <c r="B2789" s="23" t="s">
        <v>1869</v>
      </c>
      <c r="C2789" s="30" t="s">
        <v>32</v>
      </c>
      <c r="D2789" s="40" t="s">
        <v>1812</v>
      </c>
      <c r="E2789" s="37" t="s">
        <v>472</v>
      </c>
      <c r="F2789" s="48" t="s">
        <v>69</v>
      </c>
      <c r="G2789" s="26">
        <v>22000</v>
      </c>
      <c r="H2789" s="26"/>
      <c r="I2789" s="19">
        <f t="shared" si="102"/>
        <v>631.4</v>
      </c>
      <c r="J2789" s="26">
        <f t="shared" si="103"/>
        <v>668.8</v>
      </c>
      <c r="K2789" s="26">
        <v>3197</v>
      </c>
      <c r="L2789" s="19">
        <f t="shared" si="100"/>
        <v>4497.2</v>
      </c>
      <c r="M2789" s="18">
        <f t="shared" si="101"/>
        <v>17502.8</v>
      </c>
    </row>
    <row r="2790" spans="1:13" ht="42.75" x14ac:dyDescent="0.25">
      <c r="A2790" s="20">
        <v>1645</v>
      </c>
      <c r="B2790" s="23" t="s">
        <v>1870</v>
      </c>
      <c r="C2790" s="30" t="s">
        <v>32</v>
      </c>
      <c r="D2790" s="40" t="s">
        <v>1812</v>
      </c>
      <c r="E2790" s="37" t="s">
        <v>472</v>
      </c>
      <c r="F2790" s="48" t="s">
        <v>69</v>
      </c>
      <c r="G2790" s="26">
        <v>19800</v>
      </c>
      <c r="H2790" s="26"/>
      <c r="I2790" s="19">
        <f t="shared" si="102"/>
        <v>568.26</v>
      </c>
      <c r="J2790" s="26">
        <f t="shared" si="103"/>
        <v>601.91999999999996</v>
      </c>
      <c r="K2790" s="26">
        <v>1215.1199999999999</v>
      </c>
      <c r="L2790" s="19">
        <f t="shared" si="100"/>
        <v>2385.2999999999997</v>
      </c>
      <c r="M2790" s="18">
        <f t="shared" si="101"/>
        <v>17414.7</v>
      </c>
    </row>
    <row r="2791" spans="1:13" ht="28.5" x14ac:dyDescent="0.25">
      <c r="A2791" s="20">
        <v>1646</v>
      </c>
      <c r="B2791" s="23" t="s">
        <v>1871</v>
      </c>
      <c r="C2791" s="30" t="s">
        <v>14</v>
      </c>
      <c r="D2791" s="40" t="s">
        <v>1812</v>
      </c>
      <c r="E2791" s="37" t="s">
        <v>472</v>
      </c>
      <c r="F2791" s="75" t="s">
        <v>30</v>
      </c>
      <c r="G2791" s="26">
        <v>19800</v>
      </c>
      <c r="H2791" s="26"/>
      <c r="I2791" s="19">
        <f t="shared" si="102"/>
        <v>568.26</v>
      </c>
      <c r="J2791" s="26">
        <f t="shared" si="103"/>
        <v>601.91999999999996</v>
      </c>
      <c r="K2791" s="26">
        <v>25</v>
      </c>
      <c r="L2791" s="19">
        <f t="shared" si="100"/>
        <v>1195.1799999999998</v>
      </c>
      <c r="M2791" s="18">
        <f t="shared" si="101"/>
        <v>18604.82</v>
      </c>
    </row>
    <row r="2792" spans="1:13" ht="42.75" x14ac:dyDescent="0.25">
      <c r="A2792" s="20">
        <v>1647</v>
      </c>
      <c r="B2792" s="23" t="s">
        <v>1872</v>
      </c>
      <c r="C2792" s="30" t="s">
        <v>32</v>
      </c>
      <c r="D2792" s="40" t="s">
        <v>1812</v>
      </c>
      <c r="E2792" s="37" t="s">
        <v>472</v>
      </c>
      <c r="F2792" s="48" t="s">
        <v>69</v>
      </c>
      <c r="G2792" s="26">
        <v>19800</v>
      </c>
      <c r="H2792" s="26"/>
      <c r="I2792" s="19">
        <f t="shared" si="102"/>
        <v>568.26</v>
      </c>
      <c r="J2792" s="26">
        <f t="shared" si="103"/>
        <v>601.91999999999996</v>
      </c>
      <c r="K2792" s="26">
        <v>25</v>
      </c>
      <c r="L2792" s="19">
        <f t="shared" si="100"/>
        <v>1195.1799999999998</v>
      </c>
      <c r="M2792" s="18">
        <f t="shared" si="101"/>
        <v>18604.82</v>
      </c>
    </row>
    <row r="2793" spans="1:13" ht="42.75" x14ac:dyDescent="0.25">
      <c r="A2793" s="20">
        <v>1648</v>
      </c>
      <c r="B2793" s="23" t="s">
        <v>1873</v>
      </c>
      <c r="C2793" s="30" t="s">
        <v>32</v>
      </c>
      <c r="D2793" s="40" t="s">
        <v>1812</v>
      </c>
      <c r="E2793" s="37" t="s">
        <v>472</v>
      </c>
      <c r="F2793" s="48" t="s">
        <v>69</v>
      </c>
      <c r="G2793" s="26">
        <v>21800</v>
      </c>
      <c r="H2793" s="26"/>
      <c r="I2793" s="19">
        <f t="shared" si="102"/>
        <v>625.66</v>
      </c>
      <c r="J2793" s="26">
        <f t="shared" si="103"/>
        <v>662.72</v>
      </c>
      <c r="K2793" s="26">
        <v>324.52</v>
      </c>
      <c r="L2793" s="19">
        <f t="shared" si="100"/>
        <v>1612.9</v>
      </c>
      <c r="M2793" s="18">
        <f t="shared" si="101"/>
        <v>20187.099999999999</v>
      </c>
    </row>
    <row r="2794" spans="1:13" ht="42.75" x14ac:dyDescent="0.25">
      <c r="A2794" s="20">
        <v>1649</v>
      </c>
      <c r="B2794" s="23" t="s">
        <v>1874</v>
      </c>
      <c r="C2794" s="22" t="s">
        <v>14</v>
      </c>
      <c r="D2794" s="40" t="s">
        <v>1812</v>
      </c>
      <c r="E2794" s="37" t="s">
        <v>472</v>
      </c>
      <c r="F2794" s="48" t="s">
        <v>69</v>
      </c>
      <c r="G2794" s="26">
        <v>25000</v>
      </c>
      <c r="H2794" s="26"/>
      <c r="I2794" s="19">
        <f t="shared" si="102"/>
        <v>717.5</v>
      </c>
      <c r="J2794" s="26">
        <f t="shared" si="103"/>
        <v>760</v>
      </c>
      <c r="K2794" s="26">
        <v>25</v>
      </c>
      <c r="L2794" s="19">
        <f t="shared" si="100"/>
        <v>1502.5</v>
      </c>
      <c r="M2794" s="18">
        <f t="shared" si="101"/>
        <v>23497.5</v>
      </c>
    </row>
    <row r="2795" spans="1:13" ht="42.75" x14ac:dyDescent="0.25">
      <c r="A2795" s="20">
        <v>1650</v>
      </c>
      <c r="B2795" s="23" t="s">
        <v>1875</v>
      </c>
      <c r="C2795" s="30" t="s">
        <v>32</v>
      </c>
      <c r="D2795" s="40" t="s">
        <v>1812</v>
      </c>
      <c r="E2795" s="37" t="s">
        <v>472</v>
      </c>
      <c r="F2795" s="48" t="s">
        <v>69</v>
      </c>
      <c r="G2795" s="26">
        <v>19800</v>
      </c>
      <c r="H2795" s="26"/>
      <c r="I2795" s="19">
        <f t="shared" si="102"/>
        <v>568.26</v>
      </c>
      <c r="J2795" s="26">
        <f t="shared" si="103"/>
        <v>601.91999999999996</v>
      </c>
      <c r="K2795" s="26">
        <v>25</v>
      </c>
      <c r="L2795" s="19">
        <f t="shared" si="100"/>
        <v>1195.1799999999998</v>
      </c>
      <c r="M2795" s="18">
        <f t="shared" si="101"/>
        <v>18604.82</v>
      </c>
    </row>
    <row r="2796" spans="1:13" ht="42.75" x14ac:dyDescent="0.25">
      <c r="A2796" s="20">
        <v>1651</v>
      </c>
      <c r="B2796" s="23" t="s">
        <v>1876</v>
      </c>
      <c r="C2796" s="30" t="s">
        <v>14</v>
      </c>
      <c r="D2796" s="40" t="s">
        <v>1812</v>
      </c>
      <c r="E2796" s="37" t="s">
        <v>472</v>
      </c>
      <c r="F2796" s="48" t="s">
        <v>69</v>
      </c>
      <c r="G2796" s="26">
        <v>22000</v>
      </c>
      <c r="H2796" s="26"/>
      <c r="I2796" s="19">
        <f t="shared" si="102"/>
        <v>631.4</v>
      </c>
      <c r="J2796" s="26">
        <f t="shared" si="103"/>
        <v>668.8</v>
      </c>
      <c r="K2796" s="26">
        <v>25</v>
      </c>
      <c r="L2796" s="19">
        <f t="shared" si="100"/>
        <v>1325.1999999999998</v>
      </c>
      <c r="M2796" s="18">
        <f t="shared" si="101"/>
        <v>20674.8</v>
      </c>
    </row>
    <row r="2797" spans="1:13" ht="28.5" x14ac:dyDescent="0.25">
      <c r="A2797" s="20">
        <v>1652</v>
      </c>
      <c r="B2797" s="23" t="s">
        <v>1877</v>
      </c>
      <c r="C2797" s="30" t="s">
        <v>14</v>
      </c>
      <c r="D2797" s="40" t="s">
        <v>1812</v>
      </c>
      <c r="E2797" s="37" t="s">
        <v>472</v>
      </c>
      <c r="F2797" s="48" t="s">
        <v>69</v>
      </c>
      <c r="G2797" s="26">
        <v>25000</v>
      </c>
      <c r="H2797" s="26"/>
      <c r="I2797" s="19">
        <f t="shared" si="102"/>
        <v>717.5</v>
      </c>
      <c r="J2797" s="26">
        <f t="shared" si="103"/>
        <v>760</v>
      </c>
      <c r="K2797" s="26">
        <v>351.7</v>
      </c>
      <c r="L2797" s="19">
        <f t="shared" si="100"/>
        <v>1829.2</v>
      </c>
      <c r="M2797" s="18">
        <f t="shared" si="101"/>
        <v>23170.799999999999</v>
      </c>
    </row>
    <row r="2798" spans="1:13" ht="25.5" x14ac:dyDescent="0.25">
      <c r="A2798" s="20">
        <v>1653</v>
      </c>
      <c r="B2798" s="21" t="s">
        <v>1878</v>
      </c>
      <c r="C2798" s="22" t="s">
        <v>32</v>
      </c>
      <c r="D2798" s="40" t="s">
        <v>1812</v>
      </c>
      <c r="E2798" s="37" t="s">
        <v>55</v>
      </c>
      <c r="F2798" s="37" t="s">
        <v>27</v>
      </c>
      <c r="G2798" s="26">
        <v>25000</v>
      </c>
      <c r="H2798" s="26"/>
      <c r="I2798" s="19">
        <f t="shared" si="102"/>
        <v>717.5</v>
      </c>
      <c r="J2798" s="26">
        <f t="shared" si="103"/>
        <v>760</v>
      </c>
      <c r="K2798" s="26">
        <v>25</v>
      </c>
      <c r="L2798" s="19">
        <f t="shared" si="100"/>
        <v>1502.5</v>
      </c>
      <c r="M2798" s="18">
        <f t="shared" si="101"/>
        <v>23497.5</v>
      </c>
    </row>
    <row r="2799" spans="1:13" ht="25.5" x14ac:dyDescent="0.25">
      <c r="A2799" s="20">
        <v>1654</v>
      </c>
      <c r="B2799" s="24" t="s">
        <v>1879</v>
      </c>
      <c r="C2799" s="22" t="s">
        <v>32</v>
      </c>
      <c r="D2799" s="40" t="s">
        <v>1812</v>
      </c>
      <c r="E2799" s="37" t="s">
        <v>60</v>
      </c>
      <c r="F2799" s="37" t="s">
        <v>27</v>
      </c>
      <c r="G2799" s="36">
        <v>17000</v>
      </c>
      <c r="H2799" s="28"/>
      <c r="I2799" s="19">
        <f t="shared" si="102"/>
        <v>487.9</v>
      </c>
      <c r="J2799" s="26">
        <f t="shared" si="103"/>
        <v>516.79999999999995</v>
      </c>
      <c r="K2799" s="26">
        <v>25</v>
      </c>
      <c r="L2799" s="19">
        <f t="shared" si="100"/>
        <v>1029.6999999999998</v>
      </c>
      <c r="M2799" s="18">
        <f t="shared" si="101"/>
        <v>15970.3</v>
      </c>
    </row>
    <row r="2800" spans="1:13" ht="25.5" x14ac:dyDescent="0.25">
      <c r="A2800" s="20">
        <v>1655</v>
      </c>
      <c r="B2800" s="23" t="s">
        <v>1882</v>
      </c>
      <c r="C2800" s="30" t="s">
        <v>32</v>
      </c>
      <c r="D2800" s="40" t="s">
        <v>1881</v>
      </c>
      <c r="E2800" s="37" t="s">
        <v>736</v>
      </c>
      <c r="F2800" s="75" t="s">
        <v>30</v>
      </c>
      <c r="G2800" s="26">
        <v>26250</v>
      </c>
      <c r="H2800" s="26"/>
      <c r="I2800" s="19">
        <f t="shared" si="102"/>
        <v>753.375</v>
      </c>
      <c r="J2800" s="26">
        <f t="shared" si="103"/>
        <v>798</v>
      </c>
      <c r="K2800" s="26">
        <v>25</v>
      </c>
      <c r="L2800" s="19">
        <f t="shared" si="100"/>
        <v>1576.375</v>
      </c>
      <c r="M2800" s="18">
        <f t="shared" si="101"/>
        <v>24673.625</v>
      </c>
    </row>
    <row r="2801" spans="1:13" ht="42.75" x14ac:dyDescent="0.25">
      <c r="A2801" s="20">
        <v>1656</v>
      </c>
      <c r="B2801" s="23" t="s">
        <v>1883</v>
      </c>
      <c r="C2801" s="30" t="s">
        <v>32</v>
      </c>
      <c r="D2801" s="40" t="s">
        <v>1881</v>
      </c>
      <c r="E2801" s="37" t="s">
        <v>1884</v>
      </c>
      <c r="F2801" s="48" t="s">
        <v>69</v>
      </c>
      <c r="G2801" s="26">
        <v>19800</v>
      </c>
      <c r="H2801" s="26"/>
      <c r="I2801" s="19">
        <f t="shared" si="102"/>
        <v>568.26</v>
      </c>
      <c r="J2801" s="26">
        <f t="shared" si="103"/>
        <v>601.91999999999996</v>
      </c>
      <c r="K2801" s="26">
        <v>1005.1</v>
      </c>
      <c r="L2801" s="19">
        <f t="shared" si="100"/>
        <v>2175.2799999999997</v>
      </c>
      <c r="M2801" s="18">
        <f t="shared" si="101"/>
        <v>17624.72</v>
      </c>
    </row>
    <row r="2802" spans="1:13" ht="28.5" x14ac:dyDescent="0.25">
      <c r="A2802" s="20">
        <v>1657</v>
      </c>
      <c r="B2802" s="23" t="s">
        <v>1885</v>
      </c>
      <c r="C2802" s="30" t="s">
        <v>32</v>
      </c>
      <c r="D2802" s="40" t="s">
        <v>1881</v>
      </c>
      <c r="E2802" s="37" t="s">
        <v>1884</v>
      </c>
      <c r="F2802" s="48" t="s">
        <v>69</v>
      </c>
      <c r="G2802" s="26">
        <v>22000</v>
      </c>
      <c r="H2802" s="26"/>
      <c r="I2802" s="19">
        <f t="shared" si="102"/>
        <v>631.4</v>
      </c>
      <c r="J2802" s="26">
        <f t="shared" si="103"/>
        <v>668.8</v>
      </c>
      <c r="K2802" s="26">
        <v>2359</v>
      </c>
      <c r="L2802" s="19">
        <f t="shared" si="100"/>
        <v>3659.2</v>
      </c>
      <c r="M2802" s="18">
        <f t="shared" si="101"/>
        <v>18340.8</v>
      </c>
    </row>
    <row r="2803" spans="1:13" ht="28.5" x14ac:dyDescent="0.25">
      <c r="A2803" s="20">
        <v>1658</v>
      </c>
      <c r="B2803" s="23" t="s">
        <v>1886</v>
      </c>
      <c r="C2803" s="30" t="s">
        <v>32</v>
      </c>
      <c r="D2803" s="40" t="s">
        <v>1881</v>
      </c>
      <c r="E2803" s="37" t="s">
        <v>1884</v>
      </c>
      <c r="F2803" s="48" t="s">
        <v>69</v>
      </c>
      <c r="G2803" s="26">
        <v>16500</v>
      </c>
      <c r="H2803" s="26"/>
      <c r="I2803" s="26">
        <f>+G2803*2.87%</f>
        <v>473.55</v>
      </c>
      <c r="J2803" s="26">
        <f>+G2803*3.04%</f>
        <v>501.6</v>
      </c>
      <c r="K2803" s="26">
        <v>351.7</v>
      </c>
      <c r="L2803" s="26">
        <f>+H2803+I2803+J2803+K2803</f>
        <v>1326.8500000000001</v>
      </c>
      <c r="M2803" s="27">
        <f>+G2803-L2803</f>
        <v>15173.15</v>
      </c>
    </row>
    <row r="2804" spans="1:13" s="109" customFormat="1" x14ac:dyDescent="0.25">
      <c r="A2804" s="92"/>
      <c r="B2804" s="65"/>
      <c r="C2804" s="120"/>
      <c r="D2804" s="95"/>
      <c r="E2804" s="96"/>
      <c r="F2804" s="115"/>
      <c r="G2804" s="98"/>
      <c r="H2804" s="98"/>
      <c r="I2804" s="98"/>
      <c r="J2804" s="98"/>
      <c r="K2804" s="98"/>
      <c r="L2804" s="98"/>
      <c r="M2804" s="97"/>
    </row>
    <row r="2805" spans="1:13" s="109" customFormat="1" x14ac:dyDescent="0.25">
      <c r="A2805" s="92"/>
      <c r="B2805" s="65"/>
      <c r="C2805" s="120"/>
      <c r="D2805" s="95"/>
      <c r="E2805" s="96"/>
      <c r="F2805" s="115"/>
      <c r="G2805" s="98"/>
      <c r="H2805" s="98"/>
      <c r="I2805" s="98"/>
      <c r="J2805" s="98"/>
      <c r="K2805" s="98"/>
      <c r="L2805" s="98"/>
      <c r="M2805" s="97"/>
    </row>
    <row r="2806" spans="1:13" s="109" customFormat="1" x14ac:dyDescent="0.25">
      <c r="A2806" s="92"/>
      <c r="B2806" s="65"/>
      <c r="C2806" s="120"/>
      <c r="D2806" s="95"/>
      <c r="E2806" s="96"/>
      <c r="F2806" s="115"/>
      <c r="G2806" s="98"/>
      <c r="H2806" s="98"/>
      <c r="I2806" s="98"/>
      <c r="J2806" s="98"/>
      <c r="K2806" s="98"/>
      <c r="L2806" s="98"/>
      <c r="M2806" s="97"/>
    </row>
    <row r="2807" spans="1:13" s="109" customFormat="1" x14ac:dyDescent="0.25">
      <c r="A2807" s="92"/>
      <c r="B2807" s="65"/>
      <c r="C2807" s="120"/>
      <c r="D2807" s="95"/>
      <c r="E2807" s="96"/>
      <c r="F2807" s="115"/>
      <c r="G2807" s="98"/>
      <c r="H2807" s="98"/>
      <c r="I2807" s="98"/>
      <c r="J2807" s="98"/>
      <c r="K2807" s="98"/>
      <c r="L2807" s="98"/>
      <c r="M2807" s="97"/>
    </row>
    <row r="2808" spans="1:13" s="109" customFormat="1" ht="18" x14ac:dyDescent="0.25">
      <c r="A2808" s="149" t="s">
        <v>1935</v>
      </c>
      <c r="B2808" s="149"/>
      <c r="C2808" s="149"/>
      <c r="D2808" s="149"/>
      <c r="E2808" s="149"/>
      <c r="F2808" s="149"/>
      <c r="G2808" s="149"/>
      <c r="H2808" s="149"/>
      <c r="I2808" s="149"/>
      <c r="J2808" s="149"/>
      <c r="K2808" s="149"/>
      <c r="L2808" s="149"/>
      <c r="M2808" s="149"/>
    </row>
    <row r="2809" spans="1:13" s="109" customFormat="1" ht="18" x14ac:dyDescent="0.25">
      <c r="A2809" s="149" t="s">
        <v>1936</v>
      </c>
      <c r="B2809" s="149"/>
      <c r="C2809" s="149"/>
      <c r="D2809" s="149"/>
      <c r="E2809" s="149"/>
      <c r="F2809" s="149"/>
      <c r="G2809" s="149"/>
      <c r="H2809" s="149"/>
      <c r="I2809" s="149"/>
      <c r="J2809" s="149"/>
      <c r="K2809" s="149"/>
      <c r="L2809" s="149"/>
      <c r="M2809" s="149"/>
    </row>
    <row r="2810" spans="1:13" s="109" customFormat="1" ht="18" x14ac:dyDescent="0.25">
      <c r="A2810" s="149" t="s">
        <v>1937</v>
      </c>
      <c r="B2810" s="149"/>
      <c r="C2810" s="149"/>
      <c r="D2810" s="149"/>
      <c r="E2810" s="149"/>
      <c r="F2810" s="149"/>
      <c r="G2810" s="149"/>
      <c r="H2810" s="149"/>
      <c r="I2810" s="149"/>
      <c r="J2810" s="149"/>
      <c r="K2810" s="149"/>
      <c r="L2810" s="149"/>
      <c r="M2810" s="149"/>
    </row>
    <row r="2811" spans="1:13" s="109" customFormat="1" x14ac:dyDescent="0.25">
      <c r="A2811" s="68"/>
      <c r="B2811" s="69"/>
      <c r="C2811" s="70"/>
      <c r="D2811" s="71"/>
      <c r="E2811" s="71"/>
      <c r="F2811" s="72"/>
      <c r="G2811" s="73"/>
      <c r="H2811" s="73"/>
      <c r="I2811" s="73"/>
      <c r="J2811" s="73"/>
      <c r="K2811" s="73"/>
      <c r="L2811" s="73"/>
      <c r="M2811" s="73"/>
    </row>
    <row r="2812" spans="1:13" s="109" customFormat="1" ht="18" x14ac:dyDescent="0.25">
      <c r="A2812" s="149" t="s">
        <v>1938</v>
      </c>
      <c r="B2812" s="149"/>
      <c r="C2812" s="149"/>
      <c r="D2812" s="149"/>
      <c r="E2812" s="149"/>
      <c r="F2812" s="149"/>
      <c r="G2812" s="149"/>
      <c r="H2812" s="149"/>
      <c r="I2812" s="149"/>
      <c r="J2812" s="149"/>
      <c r="K2812" s="149"/>
      <c r="L2812" s="149"/>
      <c r="M2812" s="149"/>
    </row>
    <row r="2813" spans="1:13" s="109" customFormat="1" ht="18" x14ac:dyDescent="0.25">
      <c r="A2813" s="149" t="s">
        <v>1940</v>
      </c>
      <c r="B2813" s="149"/>
      <c r="C2813" s="149"/>
      <c r="D2813" s="149"/>
      <c r="E2813" s="149"/>
      <c r="F2813" s="149"/>
      <c r="G2813" s="149"/>
      <c r="H2813" s="149"/>
      <c r="I2813" s="149"/>
      <c r="J2813" s="149"/>
      <c r="K2813" s="149"/>
      <c r="L2813" s="149"/>
      <c r="M2813" s="149"/>
    </row>
    <row r="2814" spans="1:13" s="109" customFormat="1" x14ac:dyDescent="0.25">
      <c r="A2814" s="68"/>
      <c r="B2814" s="69"/>
      <c r="C2814" s="70"/>
      <c r="D2814" s="71"/>
      <c r="E2814" s="71"/>
      <c r="F2814" s="72"/>
      <c r="G2814" s="73"/>
      <c r="H2814" s="73"/>
      <c r="I2814" s="73"/>
      <c r="J2814" s="73"/>
      <c r="K2814" s="73"/>
      <c r="L2814" s="73"/>
      <c r="M2814" s="73"/>
    </row>
    <row r="2815" spans="1:13" s="109" customFormat="1" ht="18" x14ac:dyDescent="0.25">
      <c r="A2815" s="150" t="s">
        <v>1939</v>
      </c>
      <c r="B2815" s="150"/>
      <c r="C2815" s="150"/>
      <c r="D2815" s="150"/>
      <c r="E2815" s="150"/>
      <c r="F2815" s="150"/>
      <c r="G2815" s="150"/>
      <c r="H2815" s="150"/>
      <c r="I2815" s="150"/>
      <c r="J2815" s="150"/>
      <c r="K2815" s="150"/>
      <c r="L2815" s="150"/>
      <c r="M2815" s="150"/>
    </row>
    <row r="2816" spans="1:13" s="109" customFormat="1" ht="15.75" thickBot="1" x14ac:dyDescent="0.3">
      <c r="A2816" s="68"/>
      <c r="B2816" s="69"/>
      <c r="C2816" s="70"/>
      <c r="D2816" s="71"/>
      <c r="E2816" s="71"/>
      <c r="F2816" s="72"/>
      <c r="G2816" s="73"/>
      <c r="H2816" s="73"/>
      <c r="I2816" s="73"/>
      <c r="J2816" s="73"/>
      <c r="K2816" s="73"/>
      <c r="L2816" s="73"/>
      <c r="M2816" s="73"/>
    </row>
    <row r="2817" spans="1:13" s="109" customFormat="1" ht="29.25" thickBot="1" x14ac:dyDescent="0.3">
      <c r="A2817" s="9" t="s">
        <v>0</v>
      </c>
      <c r="B2817" s="10" t="s">
        <v>1</v>
      </c>
      <c r="C2817" s="11" t="s">
        <v>2</v>
      </c>
      <c r="D2817" s="11" t="s">
        <v>3</v>
      </c>
      <c r="E2817" s="10" t="s">
        <v>4</v>
      </c>
      <c r="F2817" s="11" t="s">
        <v>5</v>
      </c>
      <c r="G2817" s="10" t="s">
        <v>6</v>
      </c>
      <c r="H2817" s="12" t="s">
        <v>7</v>
      </c>
      <c r="I2817" s="12" t="s">
        <v>8</v>
      </c>
      <c r="J2817" s="12" t="s">
        <v>9</v>
      </c>
      <c r="K2817" s="10" t="s">
        <v>10</v>
      </c>
      <c r="L2817" s="12" t="s">
        <v>11</v>
      </c>
      <c r="M2817" s="12" t="s">
        <v>12</v>
      </c>
    </row>
    <row r="2818" spans="1:13" ht="28.5" x14ac:dyDescent="0.25">
      <c r="A2818" s="13">
        <v>1659</v>
      </c>
      <c r="B2818" s="17" t="s">
        <v>1887</v>
      </c>
      <c r="C2818" s="15" t="s">
        <v>14</v>
      </c>
      <c r="D2818" s="82" t="s">
        <v>1881</v>
      </c>
      <c r="E2818" s="74" t="s">
        <v>50</v>
      </c>
      <c r="F2818" s="74" t="s">
        <v>27</v>
      </c>
      <c r="G2818" s="100">
        <v>25000</v>
      </c>
      <c r="H2818" s="100"/>
      <c r="I2818" s="19">
        <f t="shared" si="102"/>
        <v>717.5</v>
      </c>
      <c r="J2818" s="19">
        <f t="shared" si="103"/>
        <v>760</v>
      </c>
      <c r="K2818" s="100">
        <v>25</v>
      </c>
      <c r="L2818" s="19">
        <f t="shared" si="100"/>
        <v>1502.5</v>
      </c>
      <c r="M2818" s="18">
        <f t="shared" si="101"/>
        <v>23497.5</v>
      </c>
    </row>
    <row r="2819" spans="1:13" ht="28.5" x14ac:dyDescent="0.25">
      <c r="A2819" s="20">
        <v>1660</v>
      </c>
      <c r="B2819" s="21" t="s">
        <v>1888</v>
      </c>
      <c r="C2819" s="22" t="s">
        <v>32</v>
      </c>
      <c r="D2819" s="41" t="s">
        <v>1881</v>
      </c>
      <c r="E2819" s="37" t="s">
        <v>50</v>
      </c>
      <c r="F2819" s="37" t="s">
        <v>27</v>
      </c>
      <c r="G2819" s="26">
        <v>16500</v>
      </c>
      <c r="H2819" s="26"/>
      <c r="I2819" s="19">
        <f t="shared" si="102"/>
        <v>473.55</v>
      </c>
      <c r="J2819" s="26">
        <f t="shared" si="103"/>
        <v>501.6</v>
      </c>
      <c r="K2819" s="26">
        <v>25</v>
      </c>
      <c r="L2819" s="19">
        <f t="shared" si="100"/>
        <v>1000.1500000000001</v>
      </c>
      <c r="M2819" s="18">
        <f t="shared" si="101"/>
        <v>15499.85</v>
      </c>
    </row>
    <row r="2820" spans="1:13" ht="28.5" x14ac:dyDescent="0.25">
      <c r="A2820" s="20">
        <v>1661</v>
      </c>
      <c r="B2820" s="21" t="s">
        <v>1889</v>
      </c>
      <c r="C2820" s="22" t="s">
        <v>14</v>
      </c>
      <c r="D2820" s="41" t="s">
        <v>1881</v>
      </c>
      <c r="E2820" s="37" t="s">
        <v>50</v>
      </c>
      <c r="F2820" s="37" t="s">
        <v>27</v>
      </c>
      <c r="G2820" s="26">
        <v>26250</v>
      </c>
      <c r="H2820" s="26"/>
      <c r="I2820" s="19">
        <f t="shared" si="102"/>
        <v>753.375</v>
      </c>
      <c r="J2820" s="26">
        <f t="shared" si="103"/>
        <v>798</v>
      </c>
      <c r="K2820" s="26">
        <v>25</v>
      </c>
      <c r="L2820" s="19">
        <f t="shared" si="100"/>
        <v>1576.375</v>
      </c>
      <c r="M2820" s="18">
        <f t="shared" si="101"/>
        <v>24673.625</v>
      </c>
    </row>
    <row r="2821" spans="1:13" ht="42.75" x14ac:dyDescent="0.25">
      <c r="A2821" s="20">
        <v>1662</v>
      </c>
      <c r="B2821" s="21" t="s">
        <v>1890</v>
      </c>
      <c r="C2821" s="22" t="s">
        <v>32</v>
      </c>
      <c r="D2821" s="41" t="s">
        <v>1881</v>
      </c>
      <c r="E2821" s="37" t="s">
        <v>1884</v>
      </c>
      <c r="F2821" s="37" t="s">
        <v>34</v>
      </c>
      <c r="G2821" s="27">
        <v>28000</v>
      </c>
      <c r="H2821" s="26"/>
      <c r="I2821" s="19">
        <f t="shared" si="102"/>
        <v>803.6</v>
      </c>
      <c r="J2821" s="26">
        <f t="shared" si="103"/>
        <v>851.2</v>
      </c>
      <c r="K2821" s="26">
        <v>130</v>
      </c>
      <c r="L2821" s="19">
        <f t="shared" si="100"/>
        <v>1784.8000000000002</v>
      </c>
      <c r="M2821" s="18">
        <f t="shared" si="101"/>
        <v>26215.200000000001</v>
      </c>
    </row>
    <row r="2822" spans="1:13" ht="28.5" x14ac:dyDescent="0.25">
      <c r="A2822" s="20">
        <v>1663</v>
      </c>
      <c r="B2822" s="24" t="s">
        <v>1891</v>
      </c>
      <c r="C2822" s="22" t="s">
        <v>32</v>
      </c>
      <c r="D2822" s="40" t="s">
        <v>1881</v>
      </c>
      <c r="E2822" s="37" t="s">
        <v>1884</v>
      </c>
      <c r="F2822" s="37" t="s">
        <v>27</v>
      </c>
      <c r="G2822" s="29">
        <v>30000</v>
      </c>
      <c r="H2822" s="29"/>
      <c r="I2822" s="19">
        <f t="shared" si="102"/>
        <v>861</v>
      </c>
      <c r="J2822" s="26">
        <f t="shared" si="103"/>
        <v>912</v>
      </c>
      <c r="K2822" s="29">
        <v>25</v>
      </c>
      <c r="L2822" s="19">
        <f t="shared" si="100"/>
        <v>1798</v>
      </c>
      <c r="M2822" s="18">
        <f t="shared" si="101"/>
        <v>28202</v>
      </c>
    </row>
    <row r="2823" spans="1:13" ht="42.75" x14ac:dyDescent="0.25">
      <c r="A2823" s="20">
        <v>1664</v>
      </c>
      <c r="B2823" s="21" t="s">
        <v>1892</v>
      </c>
      <c r="C2823" s="22" t="s">
        <v>32</v>
      </c>
      <c r="D2823" s="41" t="s">
        <v>1881</v>
      </c>
      <c r="E2823" s="37" t="s">
        <v>1884</v>
      </c>
      <c r="F2823" s="37" t="s">
        <v>34</v>
      </c>
      <c r="G2823" s="27">
        <v>19800</v>
      </c>
      <c r="H2823" s="26"/>
      <c r="I2823" s="19">
        <f t="shared" si="102"/>
        <v>568.26</v>
      </c>
      <c r="J2823" s="26">
        <f t="shared" si="103"/>
        <v>601.91999999999996</v>
      </c>
      <c r="K2823" s="26">
        <v>474.28</v>
      </c>
      <c r="L2823" s="19">
        <f t="shared" si="100"/>
        <v>1644.4599999999998</v>
      </c>
      <c r="M2823" s="18">
        <f t="shared" si="101"/>
        <v>18155.54</v>
      </c>
    </row>
    <row r="2824" spans="1:13" ht="28.5" x14ac:dyDescent="0.25">
      <c r="A2824" s="20">
        <v>1665</v>
      </c>
      <c r="B2824" s="24" t="s">
        <v>1893</v>
      </c>
      <c r="C2824" s="22" t="s">
        <v>32</v>
      </c>
      <c r="D2824" s="40" t="s">
        <v>1881</v>
      </c>
      <c r="E2824" s="37" t="s">
        <v>1884</v>
      </c>
      <c r="F2824" s="37" t="s">
        <v>27</v>
      </c>
      <c r="G2824" s="29">
        <v>30000</v>
      </c>
      <c r="H2824" s="29"/>
      <c r="I2824" s="19">
        <f t="shared" si="102"/>
        <v>861</v>
      </c>
      <c r="J2824" s="26">
        <f t="shared" si="103"/>
        <v>912</v>
      </c>
      <c r="K2824" s="29">
        <v>25</v>
      </c>
      <c r="L2824" s="19">
        <f t="shared" si="100"/>
        <v>1798</v>
      </c>
      <c r="M2824" s="18">
        <f t="shared" si="101"/>
        <v>28202</v>
      </c>
    </row>
    <row r="2825" spans="1:13" ht="28.5" x14ac:dyDescent="0.25">
      <c r="A2825" s="20">
        <v>1666</v>
      </c>
      <c r="B2825" s="21" t="s">
        <v>1894</v>
      </c>
      <c r="C2825" s="22" t="s">
        <v>14</v>
      </c>
      <c r="D2825" s="40" t="s">
        <v>1881</v>
      </c>
      <c r="E2825" s="37" t="s">
        <v>1884</v>
      </c>
      <c r="F2825" s="37" t="s">
        <v>27</v>
      </c>
      <c r="G2825" s="27">
        <v>25000</v>
      </c>
      <c r="H2825" s="26"/>
      <c r="I2825" s="19">
        <f t="shared" si="102"/>
        <v>717.5</v>
      </c>
      <c r="J2825" s="26">
        <f t="shared" si="103"/>
        <v>760</v>
      </c>
      <c r="K2825" s="26">
        <v>1900</v>
      </c>
      <c r="L2825" s="19">
        <f t="shared" ref="L2825:L2861" si="104">+H2825+I2825+J2825+K2825</f>
        <v>3377.5</v>
      </c>
      <c r="M2825" s="18">
        <f t="shared" ref="M2825:M2861" si="105">+G2825-L2825</f>
        <v>21622.5</v>
      </c>
    </row>
    <row r="2826" spans="1:13" ht="28.5" x14ac:dyDescent="0.25">
      <c r="A2826" s="20">
        <v>1667</v>
      </c>
      <c r="B2826" s="24" t="s">
        <v>1895</v>
      </c>
      <c r="C2826" s="22" t="s">
        <v>14</v>
      </c>
      <c r="D2826" s="40" t="s">
        <v>1881</v>
      </c>
      <c r="E2826" s="37" t="s">
        <v>1884</v>
      </c>
      <c r="F2826" s="37" t="s">
        <v>27</v>
      </c>
      <c r="G2826" s="29">
        <v>25000</v>
      </c>
      <c r="H2826" s="29"/>
      <c r="I2826" s="19">
        <f t="shared" si="102"/>
        <v>717.5</v>
      </c>
      <c r="J2826" s="26">
        <f t="shared" si="103"/>
        <v>760</v>
      </c>
      <c r="K2826" s="29">
        <v>25</v>
      </c>
      <c r="L2826" s="19">
        <f t="shared" si="104"/>
        <v>1502.5</v>
      </c>
      <c r="M2826" s="18">
        <f t="shared" si="105"/>
        <v>23497.5</v>
      </c>
    </row>
    <row r="2827" spans="1:13" ht="28.5" x14ac:dyDescent="0.25">
      <c r="A2827" s="20">
        <v>1668</v>
      </c>
      <c r="B2827" s="24" t="s">
        <v>1896</v>
      </c>
      <c r="C2827" s="22" t="s">
        <v>14</v>
      </c>
      <c r="D2827" s="40" t="s">
        <v>1881</v>
      </c>
      <c r="E2827" s="37" t="s">
        <v>1884</v>
      </c>
      <c r="F2827" s="37" t="s">
        <v>27</v>
      </c>
      <c r="G2827" s="29">
        <v>30000</v>
      </c>
      <c r="H2827" s="29"/>
      <c r="I2827" s="19">
        <f t="shared" si="102"/>
        <v>861</v>
      </c>
      <c r="J2827" s="26">
        <f t="shared" si="103"/>
        <v>912</v>
      </c>
      <c r="K2827" s="29">
        <v>25</v>
      </c>
      <c r="L2827" s="19">
        <f t="shared" si="104"/>
        <v>1798</v>
      </c>
      <c r="M2827" s="18">
        <f t="shared" si="105"/>
        <v>28202</v>
      </c>
    </row>
    <row r="2828" spans="1:13" ht="28.5" x14ac:dyDescent="0.25">
      <c r="A2828" s="20">
        <v>1669</v>
      </c>
      <c r="B2828" s="21" t="s">
        <v>1897</v>
      </c>
      <c r="C2828" s="22" t="s">
        <v>32</v>
      </c>
      <c r="D2828" s="40" t="s">
        <v>1881</v>
      </c>
      <c r="E2828" s="37" t="s">
        <v>1884</v>
      </c>
      <c r="F2828" s="37" t="s">
        <v>27</v>
      </c>
      <c r="G2828" s="26">
        <v>30000</v>
      </c>
      <c r="H2828" s="26"/>
      <c r="I2828" s="19">
        <f t="shared" ref="I2828:I2861" si="106">+G2828*2.87%</f>
        <v>861</v>
      </c>
      <c r="J2828" s="26">
        <f t="shared" si="103"/>
        <v>912</v>
      </c>
      <c r="K2828" s="26">
        <v>25</v>
      </c>
      <c r="L2828" s="19">
        <f t="shared" si="104"/>
        <v>1798</v>
      </c>
      <c r="M2828" s="18">
        <f t="shared" si="105"/>
        <v>28202</v>
      </c>
    </row>
    <row r="2829" spans="1:13" ht="28.5" x14ac:dyDescent="0.25">
      <c r="A2829" s="20">
        <v>1670</v>
      </c>
      <c r="B2829" s="21" t="s">
        <v>1898</v>
      </c>
      <c r="C2829" s="22" t="s">
        <v>32</v>
      </c>
      <c r="D2829" s="40" t="s">
        <v>1881</v>
      </c>
      <c r="E2829" s="37" t="s">
        <v>1884</v>
      </c>
      <c r="F2829" s="37" t="s">
        <v>27</v>
      </c>
      <c r="G2829" s="26">
        <v>25000</v>
      </c>
      <c r="H2829" s="26"/>
      <c r="I2829" s="19">
        <f t="shared" si="106"/>
        <v>717.5</v>
      </c>
      <c r="J2829" s="26">
        <f t="shared" ref="J2829:J2861" si="107">+G2829*3.04%</f>
        <v>760</v>
      </c>
      <c r="K2829" s="26">
        <v>25</v>
      </c>
      <c r="L2829" s="19">
        <f t="shared" si="104"/>
        <v>1502.5</v>
      </c>
      <c r="M2829" s="18">
        <f t="shared" si="105"/>
        <v>23497.5</v>
      </c>
    </row>
    <row r="2830" spans="1:13" ht="28.5" x14ac:dyDescent="0.25">
      <c r="A2830" s="20">
        <v>1671</v>
      </c>
      <c r="B2830" s="21" t="s">
        <v>1899</v>
      </c>
      <c r="C2830" s="22" t="s">
        <v>32</v>
      </c>
      <c r="D2830" s="40" t="s">
        <v>1881</v>
      </c>
      <c r="E2830" s="37" t="s">
        <v>487</v>
      </c>
      <c r="F2830" s="37" t="s">
        <v>27</v>
      </c>
      <c r="G2830" s="45">
        <v>25000</v>
      </c>
      <c r="H2830" s="26"/>
      <c r="I2830" s="19">
        <f t="shared" si="106"/>
        <v>717.5</v>
      </c>
      <c r="J2830" s="26">
        <f t="shared" si="107"/>
        <v>760</v>
      </c>
      <c r="K2830" s="26">
        <v>25</v>
      </c>
      <c r="L2830" s="19">
        <f t="shared" si="104"/>
        <v>1502.5</v>
      </c>
      <c r="M2830" s="18">
        <f t="shared" si="105"/>
        <v>23497.5</v>
      </c>
    </row>
    <row r="2831" spans="1:13" ht="28.5" x14ac:dyDescent="0.25">
      <c r="A2831" s="20">
        <v>1672</v>
      </c>
      <c r="B2831" s="24" t="s">
        <v>1900</v>
      </c>
      <c r="C2831" s="22" t="s">
        <v>32</v>
      </c>
      <c r="D2831" s="40" t="s">
        <v>1881</v>
      </c>
      <c r="E2831" s="37" t="s">
        <v>1884</v>
      </c>
      <c r="F2831" s="37" t="s">
        <v>27</v>
      </c>
      <c r="G2831" s="36">
        <v>30000</v>
      </c>
      <c r="H2831" s="28"/>
      <c r="I2831" s="19">
        <f t="shared" si="106"/>
        <v>861</v>
      </c>
      <c r="J2831" s="26">
        <f t="shared" si="107"/>
        <v>912</v>
      </c>
      <c r="K2831" s="26">
        <v>25</v>
      </c>
      <c r="L2831" s="19">
        <f t="shared" si="104"/>
        <v>1798</v>
      </c>
      <c r="M2831" s="18">
        <f t="shared" si="105"/>
        <v>28202</v>
      </c>
    </row>
    <row r="2832" spans="1:13" ht="28.5" x14ac:dyDescent="0.25">
      <c r="A2832" s="20">
        <v>1673</v>
      </c>
      <c r="B2832" s="24" t="s">
        <v>1901</v>
      </c>
      <c r="C2832" s="22" t="s">
        <v>32</v>
      </c>
      <c r="D2832" s="40" t="s">
        <v>1881</v>
      </c>
      <c r="E2832" s="37" t="s">
        <v>1884</v>
      </c>
      <c r="F2832" s="37" t="s">
        <v>27</v>
      </c>
      <c r="G2832" s="36">
        <v>25000</v>
      </c>
      <c r="H2832" s="28"/>
      <c r="I2832" s="19">
        <f t="shared" si="106"/>
        <v>717.5</v>
      </c>
      <c r="J2832" s="26">
        <f t="shared" si="107"/>
        <v>760</v>
      </c>
      <c r="K2832" s="26">
        <v>25</v>
      </c>
      <c r="L2832" s="19">
        <f t="shared" si="104"/>
        <v>1502.5</v>
      </c>
      <c r="M2832" s="18">
        <f t="shared" si="105"/>
        <v>23497.5</v>
      </c>
    </row>
    <row r="2833" spans="1:13" ht="25.5" x14ac:dyDescent="0.25">
      <c r="A2833" s="20">
        <v>1674</v>
      </c>
      <c r="B2833" s="21" t="s">
        <v>1902</v>
      </c>
      <c r="C2833" s="22" t="s">
        <v>32</v>
      </c>
      <c r="D2833" s="40" t="s">
        <v>1903</v>
      </c>
      <c r="E2833" s="37" t="s">
        <v>40</v>
      </c>
      <c r="F2833" s="37" t="s">
        <v>27</v>
      </c>
      <c r="G2833" s="26">
        <v>25000</v>
      </c>
      <c r="H2833" s="26"/>
      <c r="I2833" s="19">
        <f t="shared" si="106"/>
        <v>717.5</v>
      </c>
      <c r="J2833" s="26">
        <f t="shared" si="107"/>
        <v>760</v>
      </c>
      <c r="K2833" s="26">
        <v>2715.12</v>
      </c>
      <c r="L2833" s="19">
        <f t="shared" si="104"/>
        <v>4192.62</v>
      </c>
      <c r="M2833" s="18">
        <f t="shared" si="105"/>
        <v>20807.38</v>
      </c>
    </row>
    <row r="2834" spans="1:13" ht="28.5" x14ac:dyDescent="0.25">
      <c r="A2834" s="20">
        <v>1675</v>
      </c>
      <c r="B2834" s="21" t="s">
        <v>1904</v>
      </c>
      <c r="C2834" s="22" t="s">
        <v>32</v>
      </c>
      <c r="D2834" s="40" t="s">
        <v>1903</v>
      </c>
      <c r="E2834" s="37" t="s">
        <v>50</v>
      </c>
      <c r="F2834" s="37" t="s">
        <v>27</v>
      </c>
      <c r="G2834" s="26">
        <v>25000</v>
      </c>
      <c r="H2834" s="26"/>
      <c r="I2834" s="19">
        <f t="shared" si="106"/>
        <v>717.5</v>
      </c>
      <c r="J2834" s="26">
        <f t="shared" si="107"/>
        <v>760</v>
      </c>
      <c r="K2834" s="26">
        <v>25</v>
      </c>
      <c r="L2834" s="19">
        <f t="shared" si="104"/>
        <v>1502.5</v>
      </c>
      <c r="M2834" s="18">
        <f t="shared" si="105"/>
        <v>23497.5</v>
      </c>
    </row>
    <row r="2835" spans="1:13" ht="28.5" x14ac:dyDescent="0.25">
      <c r="A2835" s="20">
        <v>1676</v>
      </c>
      <c r="B2835" s="21" t="s">
        <v>1905</v>
      </c>
      <c r="C2835" s="22" t="s">
        <v>14</v>
      </c>
      <c r="D2835" s="40" t="s">
        <v>1903</v>
      </c>
      <c r="E2835" s="37" t="s">
        <v>50</v>
      </c>
      <c r="F2835" s="37" t="s">
        <v>27</v>
      </c>
      <c r="G2835" s="26">
        <v>30000</v>
      </c>
      <c r="H2835" s="26"/>
      <c r="I2835" s="19">
        <f t="shared" si="106"/>
        <v>861</v>
      </c>
      <c r="J2835" s="26">
        <f t="shared" si="107"/>
        <v>912</v>
      </c>
      <c r="K2835" s="26">
        <v>25</v>
      </c>
      <c r="L2835" s="19">
        <f t="shared" si="104"/>
        <v>1798</v>
      </c>
      <c r="M2835" s="18">
        <f t="shared" si="105"/>
        <v>28202</v>
      </c>
    </row>
    <row r="2836" spans="1:13" ht="28.5" x14ac:dyDescent="0.25">
      <c r="A2836" s="20">
        <v>1677</v>
      </c>
      <c r="B2836" s="21" t="s">
        <v>1906</v>
      </c>
      <c r="C2836" s="22" t="s">
        <v>32</v>
      </c>
      <c r="D2836" s="40" t="s">
        <v>1903</v>
      </c>
      <c r="E2836" s="37" t="s">
        <v>1884</v>
      </c>
      <c r="F2836" s="37" t="s">
        <v>27</v>
      </c>
      <c r="G2836" s="26">
        <v>25000</v>
      </c>
      <c r="H2836" s="26"/>
      <c r="I2836" s="19">
        <f t="shared" si="106"/>
        <v>717.5</v>
      </c>
      <c r="J2836" s="26">
        <f t="shared" si="107"/>
        <v>760</v>
      </c>
      <c r="K2836" s="26">
        <v>25</v>
      </c>
      <c r="L2836" s="19">
        <f t="shared" si="104"/>
        <v>1502.5</v>
      </c>
      <c r="M2836" s="18">
        <f t="shared" si="105"/>
        <v>23497.5</v>
      </c>
    </row>
    <row r="2837" spans="1:13" ht="28.5" x14ac:dyDescent="0.25">
      <c r="A2837" s="20">
        <v>1678</v>
      </c>
      <c r="B2837" s="24" t="s">
        <v>1907</v>
      </c>
      <c r="C2837" s="22" t="s">
        <v>32</v>
      </c>
      <c r="D2837" s="40" t="s">
        <v>1908</v>
      </c>
      <c r="E2837" s="37" t="s">
        <v>50</v>
      </c>
      <c r="F2837" s="37" t="s">
        <v>27</v>
      </c>
      <c r="G2837" s="29">
        <v>25000</v>
      </c>
      <c r="H2837" s="29"/>
      <c r="I2837" s="19">
        <f t="shared" si="106"/>
        <v>717.5</v>
      </c>
      <c r="J2837" s="26">
        <f t="shared" si="107"/>
        <v>760</v>
      </c>
      <c r="K2837" s="29">
        <v>25</v>
      </c>
      <c r="L2837" s="19">
        <f t="shared" si="104"/>
        <v>1502.5</v>
      </c>
      <c r="M2837" s="18">
        <f t="shared" si="105"/>
        <v>23497.5</v>
      </c>
    </row>
    <row r="2838" spans="1:13" ht="28.5" x14ac:dyDescent="0.25">
      <c r="A2838" s="20">
        <v>1679</v>
      </c>
      <c r="B2838" s="24" t="s">
        <v>1909</v>
      </c>
      <c r="C2838" s="22" t="s">
        <v>32</v>
      </c>
      <c r="D2838" s="40" t="s">
        <v>1908</v>
      </c>
      <c r="E2838" s="37" t="s">
        <v>50</v>
      </c>
      <c r="F2838" s="37" t="s">
        <v>27</v>
      </c>
      <c r="G2838" s="29">
        <v>25000</v>
      </c>
      <c r="H2838" s="29"/>
      <c r="I2838" s="26">
        <f t="shared" si="106"/>
        <v>717.5</v>
      </c>
      <c r="J2838" s="26">
        <f t="shared" si="107"/>
        <v>760</v>
      </c>
      <c r="K2838" s="29">
        <v>25</v>
      </c>
      <c r="L2838" s="26">
        <f t="shared" si="104"/>
        <v>1502.5</v>
      </c>
      <c r="M2838" s="27">
        <f t="shared" si="105"/>
        <v>23497.5</v>
      </c>
    </row>
    <row r="2839" spans="1:13" s="109" customFormat="1" x14ac:dyDescent="0.25">
      <c r="A2839" s="92"/>
      <c r="B2839" s="105"/>
      <c r="C2839" s="94"/>
      <c r="D2839" s="95"/>
      <c r="E2839" s="96"/>
      <c r="F2839" s="96"/>
      <c r="G2839" s="124"/>
      <c r="H2839" s="124"/>
      <c r="I2839" s="98"/>
      <c r="J2839" s="98"/>
      <c r="K2839" s="124"/>
      <c r="L2839" s="98"/>
      <c r="M2839" s="97"/>
    </row>
    <row r="2840" spans="1:13" s="109" customFormat="1" x14ac:dyDescent="0.25">
      <c r="A2840" s="92"/>
      <c r="B2840" s="105"/>
      <c r="C2840" s="94"/>
      <c r="D2840" s="95"/>
      <c r="E2840" s="96"/>
      <c r="F2840" s="96"/>
      <c r="G2840" s="124"/>
      <c r="H2840" s="124"/>
      <c r="I2840" s="98"/>
      <c r="J2840" s="98"/>
      <c r="K2840" s="124"/>
      <c r="L2840" s="98"/>
      <c r="M2840" s="97"/>
    </row>
    <row r="2841" spans="1:13" s="109" customFormat="1" x14ac:dyDescent="0.25">
      <c r="A2841" s="92"/>
      <c r="B2841" s="105"/>
      <c r="C2841" s="94"/>
      <c r="D2841" s="95"/>
      <c r="E2841" s="96"/>
      <c r="F2841" s="96"/>
      <c r="G2841" s="124"/>
      <c r="H2841" s="124"/>
      <c r="I2841" s="98"/>
      <c r="J2841" s="98"/>
      <c r="K2841" s="124"/>
      <c r="L2841" s="98"/>
      <c r="M2841" s="97"/>
    </row>
    <row r="2842" spans="1:13" s="109" customFormat="1" x14ac:dyDescent="0.25">
      <c r="A2842" s="92"/>
      <c r="B2842" s="105"/>
      <c r="C2842" s="94"/>
      <c r="D2842" s="95"/>
      <c r="E2842" s="96"/>
      <c r="F2842" s="96"/>
      <c r="G2842" s="124"/>
      <c r="H2842" s="124"/>
      <c r="I2842" s="98"/>
      <c r="J2842" s="98"/>
      <c r="K2842" s="124"/>
      <c r="L2842" s="98"/>
      <c r="M2842" s="97"/>
    </row>
    <row r="2843" spans="1:13" s="109" customFormat="1" x14ac:dyDescent="0.25">
      <c r="A2843" s="92"/>
      <c r="B2843" s="105"/>
      <c r="C2843" s="94"/>
      <c r="D2843" s="95"/>
      <c r="E2843" s="96"/>
      <c r="F2843" s="96"/>
      <c r="G2843" s="124"/>
      <c r="H2843" s="124"/>
      <c r="I2843" s="98"/>
      <c r="J2843" s="98"/>
      <c r="K2843" s="124"/>
      <c r="L2843" s="98"/>
      <c r="M2843" s="97"/>
    </row>
    <row r="2844" spans="1:13" s="109" customFormat="1" ht="18" x14ac:dyDescent="0.25">
      <c r="A2844" s="149" t="s">
        <v>1935</v>
      </c>
      <c r="B2844" s="149"/>
      <c r="C2844" s="149"/>
      <c r="D2844" s="149"/>
      <c r="E2844" s="149"/>
      <c r="F2844" s="149"/>
      <c r="G2844" s="149"/>
      <c r="H2844" s="149"/>
      <c r="I2844" s="149"/>
      <c r="J2844" s="149"/>
      <c r="K2844" s="149"/>
      <c r="L2844" s="149"/>
      <c r="M2844" s="149"/>
    </row>
    <row r="2845" spans="1:13" s="109" customFormat="1" ht="18" x14ac:dyDescent="0.25">
      <c r="A2845" s="149" t="s">
        <v>1936</v>
      </c>
      <c r="B2845" s="149"/>
      <c r="C2845" s="149"/>
      <c r="D2845" s="149"/>
      <c r="E2845" s="149"/>
      <c r="F2845" s="149"/>
      <c r="G2845" s="149"/>
      <c r="H2845" s="149"/>
      <c r="I2845" s="149"/>
      <c r="J2845" s="149"/>
      <c r="K2845" s="149"/>
      <c r="L2845" s="149"/>
      <c r="M2845" s="149"/>
    </row>
    <row r="2846" spans="1:13" s="109" customFormat="1" ht="18" x14ac:dyDescent="0.25">
      <c r="A2846" s="149" t="s">
        <v>1937</v>
      </c>
      <c r="B2846" s="149"/>
      <c r="C2846" s="149"/>
      <c r="D2846" s="149"/>
      <c r="E2846" s="149"/>
      <c r="F2846" s="149"/>
      <c r="G2846" s="149"/>
      <c r="H2846" s="149"/>
      <c r="I2846" s="149"/>
      <c r="J2846" s="149"/>
      <c r="K2846" s="149"/>
      <c r="L2846" s="149"/>
      <c r="M2846" s="149"/>
    </row>
    <row r="2847" spans="1:13" s="109" customFormat="1" x14ac:dyDescent="0.25">
      <c r="A2847" s="68"/>
      <c r="B2847" s="69"/>
      <c r="C2847" s="70"/>
      <c r="D2847" s="71"/>
      <c r="E2847" s="71"/>
      <c r="F2847" s="72"/>
      <c r="G2847" s="73"/>
      <c r="H2847" s="73"/>
      <c r="I2847" s="73"/>
      <c r="J2847" s="73"/>
      <c r="K2847" s="73"/>
      <c r="L2847" s="73"/>
      <c r="M2847" s="73"/>
    </row>
    <row r="2848" spans="1:13" s="109" customFormat="1" ht="18" x14ac:dyDescent="0.25">
      <c r="A2848" s="149" t="s">
        <v>1938</v>
      </c>
      <c r="B2848" s="149"/>
      <c r="C2848" s="149"/>
      <c r="D2848" s="149"/>
      <c r="E2848" s="149"/>
      <c r="F2848" s="149"/>
      <c r="G2848" s="149"/>
      <c r="H2848" s="149"/>
      <c r="I2848" s="149"/>
      <c r="J2848" s="149"/>
      <c r="K2848" s="149"/>
      <c r="L2848" s="149"/>
      <c r="M2848" s="149"/>
    </row>
    <row r="2849" spans="1:13" s="109" customFormat="1" ht="18" x14ac:dyDescent="0.25">
      <c r="A2849" s="149" t="s">
        <v>1940</v>
      </c>
      <c r="B2849" s="149"/>
      <c r="C2849" s="149"/>
      <c r="D2849" s="149"/>
      <c r="E2849" s="149"/>
      <c r="F2849" s="149"/>
      <c r="G2849" s="149"/>
      <c r="H2849" s="149"/>
      <c r="I2849" s="149"/>
      <c r="J2849" s="149"/>
      <c r="K2849" s="149"/>
      <c r="L2849" s="149"/>
      <c r="M2849" s="149"/>
    </row>
    <row r="2850" spans="1:13" s="109" customFormat="1" x14ac:dyDescent="0.25">
      <c r="A2850" s="68"/>
      <c r="B2850" s="69"/>
      <c r="C2850" s="70"/>
      <c r="D2850" s="71"/>
      <c r="E2850" s="71"/>
      <c r="F2850" s="72"/>
      <c r="G2850" s="73"/>
      <c r="H2850" s="73"/>
      <c r="I2850" s="73"/>
      <c r="J2850" s="73"/>
      <c r="K2850" s="73"/>
      <c r="L2850" s="73"/>
      <c r="M2850" s="73"/>
    </row>
    <row r="2851" spans="1:13" s="109" customFormat="1" ht="18" x14ac:dyDescent="0.25">
      <c r="A2851" s="150" t="s">
        <v>1939</v>
      </c>
      <c r="B2851" s="150"/>
      <c r="C2851" s="150"/>
      <c r="D2851" s="150"/>
      <c r="E2851" s="150"/>
      <c r="F2851" s="150"/>
      <c r="G2851" s="150"/>
      <c r="H2851" s="150"/>
      <c r="I2851" s="150"/>
      <c r="J2851" s="150"/>
      <c r="K2851" s="150"/>
      <c r="L2851" s="150"/>
      <c r="M2851" s="150"/>
    </row>
    <row r="2852" spans="1:13" s="109" customFormat="1" ht="15.75" thickBot="1" x14ac:dyDescent="0.3">
      <c r="A2852" s="68"/>
      <c r="B2852" s="69"/>
      <c r="C2852" s="70"/>
      <c r="D2852" s="71"/>
      <c r="E2852" s="71"/>
      <c r="F2852" s="72"/>
      <c r="G2852" s="73"/>
      <c r="H2852" s="73"/>
      <c r="I2852" s="73"/>
      <c r="J2852" s="73"/>
      <c r="K2852" s="73"/>
      <c r="L2852" s="73"/>
      <c r="M2852" s="73"/>
    </row>
    <row r="2853" spans="1:13" s="109" customFormat="1" ht="29.25" thickBot="1" x14ac:dyDescent="0.3">
      <c r="A2853" s="9" t="s">
        <v>0</v>
      </c>
      <c r="B2853" s="10" t="s">
        <v>1</v>
      </c>
      <c r="C2853" s="11" t="s">
        <v>2</v>
      </c>
      <c r="D2853" s="11" t="s">
        <v>3</v>
      </c>
      <c r="E2853" s="10" t="s">
        <v>4</v>
      </c>
      <c r="F2853" s="11" t="s">
        <v>5</v>
      </c>
      <c r="G2853" s="10" t="s">
        <v>6</v>
      </c>
      <c r="H2853" s="12" t="s">
        <v>7</v>
      </c>
      <c r="I2853" s="12" t="s">
        <v>8</v>
      </c>
      <c r="J2853" s="12" t="s">
        <v>9</v>
      </c>
      <c r="K2853" s="10" t="s">
        <v>10</v>
      </c>
      <c r="L2853" s="12" t="s">
        <v>11</v>
      </c>
      <c r="M2853" s="12" t="s">
        <v>12</v>
      </c>
    </row>
    <row r="2854" spans="1:13" ht="28.5" x14ac:dyDescent="0.25">
      <c r="A2854" s="13">
        <v>1680</v>
      </c>
      <c r="B2854" s="17" t="s">
        <v>1910</v>
      </c>
      <c r="C2854" s="15" t="s">
        <v>14</v>
      </c>
      <c r="D2854" s="82" t="s">
        <v>1908</v>
      </c>
      <c r="E2854" s="74" t="s">
        <v>50</v>
      </c>
      <c r="F2854" s="74" t="s">
        <v>27</v>
      </c>
      <c r="G2854" s="100">
        <v>25000</v>
      </c>
      <c r="H2854" s="100"/>
      <c r="I2854" s="19">
        <f t="shared" si="106"/>
        <v>717.5</v>
      </c>
      <c r="J2854" s="19">
        <f t="shared" si="107"/>
        <v>760</v>
      </c>
      <c r="K2854" s="100">
        <v>25</v>
      </c>
      <c r="L2854" s="19">
        <f t="shared" si="104"/>
        <v>1502.5</v>
      </c>
      <c r="M2854" s="18">
        <f t="shared" si="105"/>
        <v>23497.5</v>
      </c>
    </row>
    <row r="2855" spans="1:13" ht="28.5" x14ac:dyDescent="0.25">
      <c r="A2855" s="20">
        <v>1681</v>
      </c>
      <c r="B2855" s="24" t="s">
        <v>1911</v>
      </c>
      <c r="C2855" s="22" t="s">
        <v>32</v>
      </c>
      <c r="D2855" s="40" t="s">
        <v>1908</v>
      </c>
      <c r="E2855" s="37" t="s">
        <v>50</v>
      </c>
      <c r="F2855" s="37" t="s">
        <v>27</v>
      </c>
      <c r="G2855" s="29">
        <v>25000</v>
      </c>
      <c r="H2855" s="29"/>
      <c r="I2855" s="19">
        <f t="shared" si="106"/>
        <v>717.5</v>
      </c>
      <c r="J2855" s="26">
        <f t="shared" si="107"/>
        <v>760</v>
      </c>
      <c r="K2855" s="29">
        <v>25</v>
      </c>
      <c r="L2855" s="19">
        <f t="shared" si="104"/>
        <v>1502.5</v>
      </c>
      <c r="M2855" s="18">
        <f t="shared" si="105"/>
        <v>23497.5</v>
      </c>
    </row>
    <row r="2856" spans="1:13" ht="28.5" x14ac:dyDescent="0.25">
      <c r="A2856" s="20">
        <v>1682</v>
      </c>
      <c r="B2856" s="24" t="s">
        <v>1912</v>
      </c>
      <c r="C2856" s="22" t="s">
        <v>14</v>
      </c>
      <c r="D2856" s="40" t="s">
        <v>1908</v>
      </c>
      <c r="E2856" s="37" t="s">
        <v>50</v>
      </c>
      <c r="F2856" s="37" t="s">
        <v>27</v>
      </c>
      <c r="G2856" s="29">
        <v>25000</v>
      </c>
      <c r="H2856" s="29"/>
      <c r="I2856" s="19">
        <f t="shared" si="106"/>
        <v>717.5</v>
      </c>
      <c r="J2856" s="26">
        <f t="shared" si="107"/>
        <v>760</v>
      </c>
      <c r="K2856" s="29">
        <v>25</v>
      </c>
      <c r="L2856" s="19">
        <f t="shared" si="104"/>
        <v>1502.5</v>
      </c>
      <c r="M2856" s="18">
        <f t="shared" si="105"/>
        <v>23497.5</v>
      </c>
    </row>
    <row r="2857" spans="1:13" ht="28.5" x14ac:dyDescent="0.25">
      <c r="A2857" s="20">
        <v>1683</v>
      </c>
      <c r="B2857" s="24" t="s">
        <v>1913</v>
      </c>
      <c r="C2857" s="22" t="s">
        <v>32</v>
      </c>
      <c r="D2857" s="40" t="s">
        <v>1908</v>
      </c>
      <c r="E2857" s="37" t="s">
        <v>50</v>
      </c>
      <c r="F2857" s="37" t="s">
        <v>27</v>
      </c>
      <c r="G2857" s="29">
        <v>25000</v>
      </c>
      <c r="H2857" s="29"/>
      <c r="I2857" s="19">
        <f t="shared" si="106"/>
        <v>717.5</v>
      </c>
      <c r="J2857" s="26">
        <f t="shared" si="107"/>
        <v>760</v>
      </c>
      <c r="K2857" s="29">
        <v>25</v>
      </c>
      <c r="L2857" s="19">
        <f t="shared" si="104"/>
        <v>1502.5</v>
      </c>
      <c r="M2857" s="18">
        <f t="shared" si="105"/>
        <v>23497.5</v>
      </c>
    </row>
    <row r="2858" spans="1:13" ht="28.5" x14ac:dyDescent="0.25">
      <c r="A2858" s="20">
        <v>1684</v>
      </c>
      <c r="B2858" s="24" t="s">
        <v>1914</v>
      </c>
      <c r="C2858" s="22" t="s">
        <v>32</v>
      </c>
      <c r="D2858" s="40" t="s">
        <v>1908</v>
      </c>
      <c r="E2858" s="37" t="s">
        <v>50</v>
      </c>
      <c r="F2858" s="37" t="s">
        <v>27</v>
      </c>
      <c r="G2858" s="29">
        <v>25000</v>
      </c>
      <c r="H2858" s="29"/>
      <c r="I2858" s="19">
        <f t="shared" si="106"/>
        <v>717.5</v>
      </c>
      <c r="J2858" s="26">
        <f t="shared" si="107"/>
        <v>760</v>
      </c>
      <c r="K2858" s="29">
        <v>25</v>
      </c>
      <c r="L2858" s="19">
        <f t="shared" si="104"/>
        <v>1502.5</v>
      </c>
      <c r="M2858" s="18">
        <f t="shared" si="105"/>
        <v>23497.5</v>
      </c>
    </row>
    <row r="2859" spans="1:13" ht="25.5" x14ac:dyDescent="0.25">
      <c r="A2859" s="20">
        <v>1685</v>
      </c>
      <c r="B2859" s="23" t="s">
        <v>1915</v>
      </c>
      <c r="C2859" s="30" t="s">
        <v>14</v>
      </c>
      <c r="D2859" s="40" t="s">
        <v>1916</v>
      </c>
      <c r="E2859" s="37" t="s">
        <v>29</v>
      </c>
      <c r="F2859" s="76" t="s">
        <v>30</v>
      </c>
      <c r="G2859" s="26">
        <v>6000</v>
      </c>
      <c r="H2859" s="26"/>
      <c r="I2859" s="19">
        <f t="shared" si="106"/>
        <v>172.2</v>
      </c>
      <c r="J2859" s="26">
        <f t="shared" si="107"/>
        <v>182.4</v>
      </c>
      <c r="K2859" s="26">
        <v>351.7</v>
      </c>
      <c r="L2859" s="19">
        <f t="shared" si="104"/>
        <v>706.3</v>
      </c>
      <c r="M2859" s="18">
        <f t="shared" si="105"/>
        <v>5293.7</v>
      </c>
    </row>
    <row r="2860" spans="1:13" ht="21.75" customHeight="1" x14ac:dyDescent="0.25">
      <c r="A2860" s="20">
        <v>1686</v>
      </c>
      <c r="B2860" s="21" t="s">
        <v>1917</v>
      </c>
      <c r="C2860" s="22" t="s">
        <v>32</v>
      </c>
      <c r="D2860" s="40" t="s">
        <v>1918</v>
      </c>
      <c r="E2860" s="37" t="s">
        <v>29</v>
      </c>
      <c r="F2860" s="40" t="s">
        <v>27</v>
      </c>
      <c r="G2860" s="27">
        <v>55000</v>
      </c>
      <c r="H2860" s="26">
        <v>2559.6799999999998</v>
      </c>
      <c r="I2860" s="19">
        <f t="shared" si="106"/>
        <v>1578.5</v>
      </c>
      <c r="J2860" s="26">
        <f t="shared" si="107"/>
        <v>1672</v>
      </c>
      <c r="K2860" s="26">
        <v>25</v>
      </c>
      <c r="L2860" s="19">
        <f t="shared" si="104"/>
        <v>5835.18</v>
      </c>
      <c r="M2860" s="18">
        <f t="shared" si="105"/>
        <v>49164.82</v>
      </c>
    </row>
    <row r="2861" spans="1:13" ht="26.25" thickBot="1" x14ac:dyDescent="0.3">
      <c r="A2861" s="20">
        <v>1687</v>
      </c>
      <c r="B2861" s="21" t="s">
        <v>1919</v>
      </c>
      <c r="C2861" s="22" t="s">
        <v>32</v>
      </c>
      <c r="D2861" s="40" t="s">
        <v>1920</v>
      </c>
      <c r="E2861" s="37" t="s">
        <v>29</v>
      </c>
      <c r="F2861" s="40" t="s">
        <v>27</v>
      </c>
      <c r="G2861" s="57">
        <v>45000</v>
      </c>
      <c r="H2861" s="58">
        <v>1148.33</v>
      </c>
      <c r="I2861" s="59">
        <f t="shared" si="106"/>
        <v>1291.5</v>
      </c>
      <c r="J2861" s="58">
        <f t="shared" si="107"/>
        <v>1368</v>
      </c>
      <c r="K2861" s="58">
        <v>25</v>
      </c>
      <c r="L2861" s="19">
        <f t="shared" si="104"/>
        <v>3832.83</v>
      </c>
      <c r="M2861" s="18">
        <f t="shared" si="105"/>
        <v>41167.17</v>
      </c>
    </row>
    <row r="2862" spans="1:13" ht="15.75" thickBot="1" x14ac:dyDescent="0.3">
      <c r="F2862" s="77" t="s">
        <v>1921</v>
      </c>
      <c r="G2862" s="60">
        <f>SUM(G13:G2861)</f>
        <v>48516110.909999996</v>
      </c>
      <c r="H2862" s="61">
        <v>77245.22</v>
      </c>
      <c r="I2862" s="61">
        <v>1392412.7</v>
      </c>
      <c r="J2862" s="61">
        <v>1472488.19</v>
      </c>
      <c r="K2862" s="61">
        <v>595136.04</v>
      </c>
      <c r="L2862" s="61">
        <v>4237282.1500000004</v>
      </c>
      <c r="M2862" s="62">
        <v>44278828.759999998</v>
      </c>
    </row>
    <row r="2870" spans="2:12" ht="15.75" x14ac:dyDescent="0.25">
      <c r="B2870" s="151" t="s">
        <v>1941</v>
      </c>
      <c r="C2870" s="151"/>
      <c r="D2870" s="151"/>
      <c r="E2870" s="72"/>
      <c r="F2870" s="72"/>
      <c r="G2870" s="140"/>
      <c r="H2870" s="140"/>
      <c r="I2870" s="151" t="s">
        <v>1942</v>
      </c>
      <c r="J2870" s="151"/>
      <c r="K2870" s="151"/>
      <c r="L2870" s="151"/>
    </row>
    <row r="2871" spans="2:12" ht="15.75" x14ac:dyDescent="0.25">
      <c r="B2871" s="141"/>
      <c r="C2871"/>
      <c r="D2871"/>
      <c r="E2871"/>
      <c r="F2871" s="142"/>
      <c r="G2871" s="142"/>
      <c r="H2871" s="143"/>
      <c r="I2871" s="143"/>
      <c r="J2871"/>
      <c r="K2871"/>
      <c r="L2871"/>
    </row>
    <row r="2872" spans="2:12" ht="15.75" x14ac:dyDescent="0.25">
      <c r="B2872" s="141"/>
      <c r="C2872" s="144"/>
      <c r="D2872" s="145"/>
      <c r="E2872" s="142"/>
      <c r="F2872" s="142"/>
      <c r="G2872" s="146"/>
      <c r="H2872" s="143"/>
      <c r="I2872" s="147"/>
      <c r="J2872" s="147"/>
      <c r="K2872" s="147"/>
      <c r="L2872" s="148"/>
    </row>
    <row r="2873" spans="2:12" ht="15.75" x14ac:dyDescent="0.25">
      <c r="B2873" s="141"/>
      <c r="C2873" s="144"/>
      <c r="D2873" s="145"/>
      <c r="E2873" s="142"/>
      <c r="F2873" s="142"/>
      <c r="G2873" s="142"/>
      <c r="H2873" s="143"/>
      <c r="I2873" s="147"/>
      <c r="J2873" s="147"/>
      <c r="K2873" s="147"/>
      <c r="L2873" s="148"/>
    </row>
    <row r="2874" spans="2:12" ht="15.75" x14ac:dyDescent="0.25">
      <c r="B2874" s="141"/>
      <c r="C2874" s="144"/>
      <c r="D2874" s="145"/>
      <c r="E2874" s="142"/>
      <c r="F2874" s="142"/>
      <c r="G2874" s="142"/>
      <c r="H2874" s="143"/>
      <c r="I2874" s="147"/>
      <c r="J2874" s="147"/>
      <c r="K2874" s="147"/>
      <c r="L2874" s="148"/>
    </row>
    <row r="2875" spans="2:12" ht="15.75" x14ac:dyDescent="0.25">
      <c r="B2875" s="141"/>
      <c r="C2875" s="144"/>
      <c r="D2875" s="145"/>
      <c r="E2875" s="142"/>
      <c r="F2875" s="142"/>
      <c r="G2875" s="142"/>
      <c r="H2875" s="143"/>
      <c r="I2875" s="147"/>
      <c r="J2875" s="147"/>
      <c r="K2875" s="147"/>
      <c r="L2875" s="148"/>
    </row>
    <row r="2876" spans="2:12" ht="15.75" x14ac:dyDescent="0.25">
      <c r="B2876" s="151" t="s">
        <v>1943</v>
      </c>
      <c r="C2876" s="151"/>
      <c r="D2876" s="151"/>
      <c r="E2876" s="142"/>
      <c r="F2876" s="142"/>
      <c r="G2876" s="142"/>
      <c r="H2876" s="143"/>
      <c r="I2876" s="153" t="s">
        <v>1944</v>
      </c>
      <c r="J2876" s="153"/>
      <c r="K2876" s="153"/>
      <c r="L2876" s="153"/>
    </row>
    <row r="2877" spans="2:12" ht="15.75" x14ac:dyDescent="0.25">
      <c r="B2877" s="151" t="s">
        <v>203</v>
      </c>
      <c r="C2877" s="151"/>
      <c r="D2877" s="151"/>
      <c r="E2877" s="142"/>
      <c r="F2877" s="142"/>
      <c r="G2877" s="142"/>
      <c r="H2877" s="143"/>
      <c r="I2877" s="152" t="s">
        <v>1945</v>
      </c>
      <c r="J2877" s="152"/>
      <c r="K2877" s="152"/>
      <c r="L2877" s="152"/>
    </row>
  </sheetData>
  <mergeCells count="516">
    <mergeCell ref="B2877:D2877"/>
    <mergeCell ref="I2877:L2877"/>
    <mergeCell ref="A2848:M2848"/>
    <mergeCell ref="A2849:M2849"/>
    <mergeCell ref="A2851:M2851"/>
    <mergeCell ref="B2870:D2870"/>
    <mergeCell ref="I2870:L2870"/>
    <mergeCell ref="B2876:D2876"/>
    <mergeCell ref="I2876:L2876"/>
    <mergeCell ref="A2812:M2812"/>
    <mergeCell ref="A2813:M2813"/>
    <mergeCell ref="A2815:M2815"/>
    <mergeCell ref="A2844:M2844"/>
    <mergeCell ref="A2845:M2845"/>
    <mergeCell ref="A2846:M2846"/>
    <mergeCell ref="A2781:M2781"/>
    <mergeCell ref="A2782:M2782"/>
    <mergeCell ref="A2784:M2784"/>
    <mergeCell ref="A2808:M2808"/>
    <mergeCell ref="A2809:M2809"/>
    <mergeCell ref="A2810:M2810"/>
    <mergeCell ref="A2747:M2747"/>
    <mergeCell ref="A2748:M2748"/>
    <mergeCell ref="A2750:M2750"/>
    <mergeCell ref="A2777:M2777"/>
    <mergeCell ref="A2778:M2778"/>
    <mergeCell ref="A2779:M2779"/>
    <mergeCell ref="A2714:M2714"/>
    <mergeCell ref="A2715:M2715"/>
    <mergeCell ref="A2717:M2717"/>
    <mergeCell ref="A2743:M2743"/>
    <mergeCell ref="A2744:M2744"/>
    <mergeCell ref="A2745:M2745"/>
    <mergeCell ref="A2680:M2680"/>
    <mergeCell ref="A2681:M2681"/>
    <mergeCell ref="A2683:M2683"/>
    <mergeCell ref="A2710:M2710"/>
    <mergeCell ref="A2711:M2711"/>
    <mergeCell ref="A2712:M2712"/>
    <mergeCell ref="A2647:M2647"/>
    <mergeCell ref="A2648:M2648"/>
    <mergeCell ref="A2650:M2650"/>
    <mergeCell ref="A2676:M2676"/>
    <mergeCell ref="A2677:M2677"/>
    <mergeCell ref="A2678:M2678"/>
    <mergeCell ref="A2612:M2612"/>
    <mergeCell ref="A2613:M2613"/>
    <mergeCell ref="A2615:M2615"/>
    <mergeCell ref="A2643:M2643"/>
    <mergeCell ref="A2644:M2644"/>
    <mergeCell ref="A2645:M2645"/>
    <mergeCell ref="A2577:M2577"/>
    <mergeCell ref="A2578:M2578"/>
    <mergeCell ref="A2580:M2580"/>
    <mergeCell ref="A2608:M2608"/>
    <mergeCell ref="A2609:M2609"/>
    <mergeCell ref="A2610:M2610"/>
    <mergeCell ref="A2543:M2543"/>
    <mergeCell ref="A2544:M2544"/>
    <mergeCell ref="A2546:M2546"/>
    <mergeCell ref="A2573:M2573"/>
    <mergeCell ref="A2574:M2574"/>
    <mergeCell ref="A2575:M2575"/>
    <mergeCell ref="A2509:M2509"/>
    <mergeCell ref="A2510:M2510"/>
    <mergeCell ref="A2512:M2512"/>
    <mergeCell ref="A2539:M2539"/>
    <mergeCell ref="A2540:M2540"/>
    <mergeCell ref="A2541:M2541"/>
    <mergeCell ref="A2476:M2476"/>
    <mergeCell ref="A2477:M2477"/>
    <mergeCell ref="A2479:M2479"/>
    <mergeCell ref="A2505:M2505"/>
    <mergeCell ref="A2506:M2506"/>
    <mergeCell ref="A2507:M2507"/>
    <mergeCell ref="A2442:M2442"/>
    <mergeCell ref="A2443:M2443"/>
    <mergeCell ref="A2445:M2445"/>
    <mergeCell ref="A2472:M2472"/>
    <mergeCell ref="A2473:M2473"/>
    <mergeCell ref="A2474:M2474"/>
    <mergeCell ref="A2408:M2408"/>
    <mergeCell ref="A2409:M2409"/>
    <mergeCell ref="A2411:M2411"/>
    <mergeCell ref="A2438:M2438"/>
    <mergeCell ref="A2439:M2439"/>
    <mergeCell ref="A2440:M2440"/>
    <mergeCell ref="A2374:M2374"/>
    <mergeCell ref="A2375:M2375"/>
    <mergeCell ref="A2377:M2377"/>
    <mergeCell ref="A2404:M2404"/>
    <mergeCell ref="A2405:M2405"/>
    <mergeCell ref="A2406:M2406"/>
    <mergeCell ref="A2340:M2340"/>
    <mergeCell ref="A2341:M2341"/>
    <mergeCell ref="A2343:M2343"/>
    <mergeCell ref="A2370:M2370"/>
    <mergeCell ref="A2371:M2371"/>
    <mergeCell ref="A2372:M2372"/>
    <mergeCell ref="A2302:M2302"/>
    <mergeCell ref="A2306:M2306"/>
    <mergeCell ref="A2309:M2309"/>
    <mergeCell ref="A2336:M2336"/>
    <mergeCell ref="A2337:M2337"/>
    <mergeCell ref="A2338:M2338"/>
    <mergeCell ref="A2303:M2303"/>
    <mergeCell ref="A2304:M2304"/>
    <mergeCell ref="A2307:M2307"/>
    <mergeCell ref="A2268:M2268"/>
    <mergeCell ref="A2269:M2269"/>
    <mergeCell ref="A2270:M2270"/>
    <mergeCell ref="A2272:M2272"/>
    <mergeCell ref="A2273:M2273"/>
    <mergeCell ref="A2275:M2275"/>
    <mergeCell ref="A2233:M2233"/>
    <mergeCell ref="A2234:M2234"/>
    <mergeCell ref="A2235:M2235"/>
    <mergeCell ref="A2237:M2237"/>
    <mergeCell ref="A2238:M2238"/>
    <mergeCell ref="A2240:M2240"/>
    <mergeCell ref="A2197:M2197"/>
    <mergeCell ref="A2198:M2198"/>
    <mergeCell ref="A2199:M2199"/>
    <mergeCell ref="A2201:M2201"/>
    <mergeCell ref="A2202:M2202"/>
    <mergeCell ref="A2204:M2204"/>
    <mergeCell ref="A2162:M2162"/>
    <mergeCell ref="A2163:M2163"/>
    <mergeCell ref="A2164:M2164"/>
    <mergeCell ref="A2166:M2166"/>
    <mergeCell ref="A2167:M2167"/>
    <mergeCell ref="A2169:M2169"/>
    <mergeCell ref="A2127:M2127"/>
    <mergeCell ref="A2128:M2128"/>
    <mergeCell ref="A2129:M2129"/>
    <mergeCell ref="A2131:M2131"/>
    <mergeCell ref="A2132:M2132"/>
    <mergeCell ref="A2134:M2134"/>
    <mergeCell ref="A2092:M2092"/>
    <mergeCell ref="A2093:M2093"/>
    <mergeCell ref="A2094:M2094"/>
    <mergeCell ref="A2096:M2096"/>
    <mergeCell ref="A2097:M2097"/>
    <mergeCell ref="A2099:M2099"/>
    <mergeCell ref="A2057:M2057"/>
    <mergeCell ref="A2058:M2058"/>
    <mergeCell ref="A2059:M2059"/>
    <mergeCell ref="A2061:M2061"/>
    <mergeCell ref="A2062:M2062"/>
    <mergeCell ref="A2064:M2064"/>
    <mergeCell ref="A2022:M2022"/>
    <mergeCell ref="A2023:M2023"/>
    <mergeCell ref="A2024:M2024"/>
    <mergeCell ref="A2026:M2026"/>
    <mergeCell ref="A2027:M2027"/>
    <mergeCell ref="A2029:M2029"/>
    <mergeCell ref="A1987:M1987"/>
    <mergeCell ref="A1988:M1988"/>
    <mergeCell ref="A1989:M1989"/>
    <mergeCell ref="A1991:M1991"/>
    <mergeCell ref="A1992:M1992"/>
    <mergeCell ref="A1994:M1994"/>
    <mergeCell ref="A1952:M1952"/>
    <mergeCell ref="A1953:M1953"/>
    <mergeCell ref="A1954:M1954"/>
    <mergeCell ref="A1956:M1956"/>
    <mergeCell ref="A1957:M1957"/>
    <mergeCell ref="A1959:M1959"/>
    <mergeCell ref="A1917:M1917"/>
    <mergeCell ref="A1918:M1918"/>
    <mergeCell ref="A1919:M1919"/>
    <mergeCell ref="A1921:M1921"/>
    <mergeCell ref="A1922:M1922"/>
    <mergeCell ref="A1924:M1924"/>
    <mergeCell ref="A1882:M1882"/>
    <mergeCell ref="A1883:M1883"/>
    <mergeCell ref="A1884:M1884"/>
    <mergeCell ref="A1886:M1886"/>
    <mergeCell ref="A1887:M1887"/>
    <mergeCell ref="A1889:M1889"/>
    <mergeCell ref="A1847:M1847"/>
    <mergeCell ref="A1848:M1848"/>
    <mergeCell ref="A1849:M1849"/>
    <mergeCell ref="A1851:M1851"/>
    <mergeCell ref="A1852:M1852"/>
    <mergeCell ref="A1854:M1854"/>
    <mergeCell ref="A1812:M1812"/>
    <mergeCell ref="A1813:M1813"/>
    <mergeCell ref="A1814:M1814"/>
    <mergeCell ref="A1816:M1816"/>
    <mergeCell ref="A1817:M1817"/>
    <mergeCell ref="A1819:M1819"/>
    <mergeCell ref="A1777:M1777"/>
    <mergeCell ref="A1778:M1778"/>
    <mergeCell ref="A1779:M1779"/>
    <mergeCell ref="A1781:M1781"/>
    <mergeCell ref="A1782:M1782"/>
    <mergeCell ref="A1784:M1784"/>
    <mergeCell ref="A1743:M1743"/>
    <mergeCell ref="A1744:M1744"/>
    <mergeCell ref="A1745:M1745"/>
    <mergeCell ref="A1747:M1747"/>
    <mergeCell ref="A1748:M1748"/>
    <mergeCell ref="A1750:M1750"/>
    <mergeCell ref="A1708:M1708"/>
    <mergeCell ref="A1709:M1709"/>
    <mergeCell ref="A1710:M1710"/>
    <mergeCell ref="A1712:M1712"/>
    <mergeCell ref="A1713:M1713"/>
    <mergeCell ref="A1715:M1715"/>
    <mergeCell ref="A1675:M1675"/>
    <mergeCell ref="A1676:M1676"/>
    <mergeCell ref="A1677:M1677"/>
    <mergeCell ref="A1679:M1679"/>
    <mergeCell ref="A1680:M1680"/>
    <mergeCell ref="A1682:M1682"/>
    <mergeCell ref="A1643:M1643"/>
    <mergeCell ref="A1644:M1644"/>
    <mergeCell ref="A1645:M1645"/>
    <mergeCell ref="A1647:M1647"/>
    <mergeCell ref="A1648:M1648"/>
    <mergeCell ref="A1650:M1650"/>
    <mergeCell ref="A1611:M1611"/>
    <mergeCell ref="A1612:M1612"/>
    <mergeCell ref="A1613:M1613"/>
    <mergeCell ref="A1615:M1615"/>
    <mergeCell ref="A1616:M1616"/>
    <mergeCell ref="A1618:M1618"/>
    <mergeCell ref="A1577:M1577"/>
    <mergeCell ref="A1578:M1578"/>
    <mergeCell ref="A1579:M1579"/>
    <mergeCell ref="A1581:M1581"/>
    <mergeCell ref="A1582:M1582"/>
    <mergeCell ref="A1584:M1584"/>
    <mergeCell ref="A1545:M1545"/>
    <mergeCell ref="A1546:M1546"/>
    <mergeCell ref="A1547:M1547"/>
    <mergeCell ref="A1549:M1549"/>
    <mergeCell ref="A1550:M1550"/>
    <mergeCell ref="A1552:M1552"/>
    <mergeCell ref="A1515:M1515"/>
    <mergeCell ref="A1516:M1516"/>
    <mergeCell ref="A1517:M1517"/>
    <mergeCell ref="A1519:M1519"/>
    <mergeCell ref="A1520:M1520"/>
    <mergeCell ref="A1522:M1522"/>
    <mergeCell ref="A1481:M1481"/>
    <mergeCell ref="A1482:M1482"/>
    <mergeCell ref="A1483:M1483"/>
    <mergeCell ref="A1485:M1485"/>
    <mergeCell ref="A1486:M1486"/>
    <mergeCell ref="A1488:M1488"/>
    <mergeCell ref="A1446:M1446"/>
    <mergeCell ref="A1447:M1447"/>
    <mergeCell ref="A1448:M1448"/>
    <mergeCell ref="A1450:M1450"/>
    <mergeCell ref="A1451:M1451"/>
    <mergeCell ref="A1453:M1453"/>
    <mergeCell ref="A1411:M1411"/>
    <mergeCell ref="A1412:M1412"/>
    <mergeCell ref="A1413:M1413"/>
    <mergeCell ref="A1415:M1415"/>
    <mergeCell ref="A1416:M1416"/>
    <mergeCell ref="A1418:M1418"/>
    <mergeCell ref="A1376:M1376"/>
    <mergeCell ref="A1377:M1377"/>
    <mergeCell ref="A1378:M1378"/>
    <mergeCell ref="A1380:M1380"/>
    <mergeCell ref="A1381:M1381"/>
    <mergeCell ref="A1383:M1383"/>
    <mergeCell ref="A1341:M1341"/>
    <mergeCell ref="A1342:M1342"/>
    <mergeCell ref="A1343:M1343"/>
    <mergeCell ref="A1345:M1345"/>
    <mergeCell ref="A1346:M1346"/>
    <mergeCell ref="A1348:M1348"/>
    <mergeCell ref="A1306:M1306"/>
    <mergeCell ref="A1307:M1307"/>
    <mergeCell ref="A1308:M1308"/>
    <mergeCell ref="A1310:M1310"/>
    <mergeCell ref="A1311:M1311"/>
    <mergeCell ref="A1313:M1313"/>
    <mergeCell ref="A1273:M1273"/>
    <mergeCell ref="A1274:M1274"/>
    <mergeCell ref="A1275:M1275"/>
    <mergeCell ref="A1277:M1277"/>
    <mergeCell ref="A1278:M1278"/>
    <mergeCell ref="A1280:M1280"/>
    <mergeCell ref="A1240:M1240"/>
    <mergeCell ref="A1241:M1241"/>
    <mergeCell ref="A1242:M1242"/>
    <mergeCell ref="A1244:M1244"/>
    <mergeCell ref="A1245:M1245"/>
    <mergeCell ref="A1247:M1247"/>
    <mergeCell ref="A1207:M1207"/>
    <mergeCell ref="A1208:M1208"/>
    <mergeCell ref="A1209:M1209"/>
    <mergeCell ref="A1211:M1211"/>
    <mergeCell ref="A1212:M1212"/>
    <mergeCell ref="A1214:M1214"/>
    <mergeCell ref="A1173:M1173"/>
    <mergeCell ref="A1174:M1174"/>
    <mergeCell ref="A1175:M1175"/>
    <mergeCell ref="A1177:M1177"/>
    <mergeCell ref="A1178:M1178"/>
    <mergeCell ref="A1180:M1180"/>
    <mergeCell ref="A1143:M1143"/>
    <mergeCell ref="A1144:M1144"/>
    <mergeCell ref="A1145:M1145"/>
    <mergeCell ref="A1147:M1147"/>
    <mergeCell ref="A1148:M1148"/>
    <mergeCell ref="A1150:M1150"/>
    <mergeCell ref="A1114:M1114"/>
    <mergeCell ref="A1115:M1115"/>
    <mergeCell ref="A1116:M1116"/>
    <mergeCell ref="A1118:M1118"/>
    <mergeCell ref="A1119:M1119"/>
    <mergeCell ref="A1121:M1121"/>
    <mergeCell ref="A1083:M1083"/>
    <mergeCell ref="A1084:M1084"/>
    <mergeCell ref="A1085:M1085"/>
    <mergeCell ref="A1087:M1087"/>
    <mergeCell ref="A1088:M1088"/>
    <mergeCell ref="A1090:M1090"/>
    <mergeCell ref="A1046:M1046"/>
    <mergeCell ref="A1047:M1047"/>
    <mergeCell ref="A1048:M1048"/>
    <mergeCell ref="A1050:M1050"/>
    <mergeCell ref="A1051:M1051"/>
    <mergeCell ref="A1053:M1053"/>
    <mergeCell ref="A1009:M1009"/>
    <mergeCell ref="A1010:M1010"/>
    <mergeCell ref="A1011:M1011"/>
    <mergeCell ref="A1013:M1013"/>
    <mergeCell ref="A1014:M1014"/>
    <mergeCell ref="A1016:M1016"/>
    <mergeCell ref="A975:M975"/>
    <mergeCell ref="A976:M976"/>
    <mergeCell ref="A977:M977"/>
    <mergeCell ref="A979:M979"/>
    <mergeCell ref="A980:M980"/>
    <mergeCell ref="A982:M982"/>
    <mergeCell ref="A942:M942"/>
    <mergeCell ref="A943:M943"/>
    <mergeCell ref="A944:M944"/>
    <mergeCell ref="A946:M946"/>
    <mergeCell ref="A947:M947"/>
    <mergeCell ref="A949:M949"/>
    <mergeCell ref="A909:M909"/>
    <mergeCell ref="A910:M910"/>
    <mergeCell ref="A911:M911"/>
    <mergeCell ref="A913:M913"/>
    <mergeCell ref="A914:M914"/>
    <mergeCell ref="A916:M916"/>
    <mergeCell ref="A875:M875"/>
    <mergeCell ref="A876:M876"/>
    <mergeCell ref="A877:M877"/>
    <mergeCell ref="A879:M879"/>
    <mergeCell ref="A880:M880"/>
    <mergeCell ref="A882:M882"/>
    <mergeCell ref="A838:M838"/>
    <mergeCell ref="A839:M839"/>
    <mergeCell ref="A840:M840"/>
    <mergeCell ref="A842:M842"/>
    <mergeCell ref="A843:M843"/>
    <mergeCell ref="A845:M845"/>
    <mergeCell ref="A802:M802"/>
    <mergeCell ref="A803:M803"/>
    <mergeCell ref="A804:M804"/>
    <mergeCell ref="A806:M806"/>
    <mergeCell ref="A807:M807"/>
    <mergeCell ref="A809:M809"/>
    <mergeCell ref="A768:M768"/>
    <mergeCell ref="A769:M769"/>
    <mergeCell ref="A770:M770"/>
    <mergeCell ref="A772:M772"/>
    <mergeCell ref="A773:M773"/>
    <mergeCell ref="A775:M775"/>
    <mergeCell ref="A733:M733"/>
    <mergeCell ref="A734:M734"/>
    <mergeCell ref="A735:M735"/>
    <mergeCell ref="A737:M737"/>
    <mergeCell ref="A738:M738"/>
    <mergeCell ref="A740:M740"/>
    <mergeCell ref="A699:M699"/>
    <mergeCell ref="A700:M700"/>
    <mergeCell ref="A701:M701"/>
    <mergeCell ref="A703:M703"/>
    <mergeCell ref="A704:M704"/>
    <mergeCell ref="A706:M706"/>
    <mergeCell ref="A666:M666"/>
    <mergeCell ref="A667:M667"/>
    <mergeCell ref="A668:M668"/>
    <mergeCell ref="A670:M670"/>
    <mergeCell ref="A671:M671"/>
    <mergeCell ref="A673:M673"/>
    <mergeCell ref="A633:M633"/>
    <mergeCell ref="A634:M634"/>
    <mergeCell ref="A635:M635"/>
    <mergeCell ref="A637:M637"/>
    <mergeCell ref="A638:M638"/>
    <mergeCell ref="A640:M640"/>
    <mergeCell ref="A602:M602"/>
    <mergeCell ref="A603:M603"/>
    <mergeCell ref="A604:M604"/>
    <mergeCell ref="A606:M606"/>
    <mergeCell ref="A607:M607"/>
    <mergeCell ref="A609:M609"/>
    <mergeCell ref="A572:M572"/>
    <mergeCell ref="A573:M573"/>
    <mergeCell ref="A574:M574"/>
    <mergeCell ref="A576:M576"/>
    <mergeCell ref="A577:M577"/>
    <mergeCell ref="A579:M579"/>
    <mergeCell ref="A540:M540"/>
    <mergeCell ref="A541:M541"/>
    <mergeCell ref="A542:M542"/>
    <mergeCell ref="A544:M544"/>
    <mergeCell ref="A545:M545"/>
    <mergeCell ref="A547:M547"/>
    <mergeCell ref="A507:M507"/>
    <mergeCell ref="A508:M508"/>
    <mergeCell ref="A509:M509"/>
    <mergeCell ref="A511:M511"/>
    <mergeCell ref="A512:M512"/>
    <mergeCell ref="A514:M514"/>
    <mergeCell ref="A474:M474"/>
    <mergeCell ref="A475:M475"/>
    <mergeCell ref="A476:M476"/>
    <mergeCell ref="A478:M478"/>
    <mergeCell ref="A479:M479"/>
    <mergeCell ref="A481:M481"/>
    <mergeCell ref="A440:M440"/>
    <mergeCell ref="A441:M441"/>
    <mergeCell ref="A442:M442"/>
    <mergeCell ref="A444:M444"/>
    <mergeCell ref="A445:M445"/>
    <mergeCell ref="A447:M447"/>
    <mergeCell ref="A404:M404"/>
    <mergeCell ref="A405:M405"/>
    <mergeCell ref="A406:M406"/>
    <mergeCell ref="A408:M408"/>
    <mergeCell ref="A409:M409"/>
    <mergeCell ref="A411:M411"/>
    <mergeCell ref="A369:M369"/>
    <mergeCell ref="A370:M370"/>
    <mergeCell ref="A371:M371"/>
    <mergeCell ref="A373:M373"/>
    <mergeCell ref="A374:M374"/>
    <mergeCell ref="A376:M376"/>
    <mergeCell ref="A336:M336"/>
    <mergeCell ref="A337:M337"/>
    <mergeCell ref="A338:M338"/>
    <mergeCell ref="A340:M340"/>
    <mergeCell ref="A341:M341"/>
    <mergeCell ref="A343:M343"/>
    <mergeCell ref="A301:M301"/>
    <mergeCell ref="A302:M302"/>
    <mergeCell ref="A303:M303"/>
    <mergeCell ref="A305:M305"/>
    <mergeCell ref="A306:M306"/>
    <mergeCell ref="A308:M308"/>
    <mergeCell ref="A266:M266"/>
    <mergeCell ref="A267:M267"/>
    <mergeCell ref="A268:M268"/>
    <mergeCell ref="A270:M270"/>
    <mergeCell ref="A271:M271"/>
    <mergeCell ref="A273:M273"/>
    <mergeCell ref="A234:M234"/>
    <mergeCell ref="A235:M235"/>
    <mergeCell ref="A236:M236"/>
    <mergeCell ref="A238:M238"/>
    <mergeCell ref="A239:M239"/>
    <mergeCell ref="A241:M241"/>
    <mergeCell ref="A202:M202"/>
    <mergeCell ref="A203:M203"/>
    <mergeCell ref="A204:M204"/>
    <mergeCell ref="A206:M206"/>
    <mergeCell ref="A207:M207"/>
    <mergeCell ref="A209:M209"/>
    <mergeCell ref="A169:M169"/>
    <mergeCell ref="A170:M170"/>
    <mergeCell ref="A171:M171"/>
    <mergeCell ref="A173:M173"/>
    <mergeCell ref="A174:M174"/>
    <mergeCell ref="A176:M176"/>
    <mergeCell ref="A129:M129"/>
    <mergeCell ref="A130:M130"/>
    <mergeCell ref="A131:M131"/>
    <mergeCell ref="A133:M133"/>
    <mergeCell ref="A134:M134"/>
    <mergeCell ref="A136:M136"/>
    <mergeCell ref="A98:M98"/>
    <mergeCell ref="A99:M99"/>
    <mergeCell ref="A100:M100"/>
    <mergeCell ref="A102:M102"/>
    <mergeCell ref="A103:M103"/>
    <mergeCell ref="A105:M105"/>
    <mergeCell ref="A69:M69"/>
    <mergeCell ref="A70:M70"/>
    <mergeCell ref="A71:M71"/>
    <mergeCell ref="A73:M73"/>
    <mergeCell ref="A74:M74"/>
    <mergeCell ref="A76:M76"/>
    <mergeCell ref="A32:M32"/>
    <mergeCell ref="A33:M33"/>
    <mergeCell ref="A34:M34"/>
    <mergeCell ref="A36:M36"/>
    <mergeCell ref="A37:M37"/>
    <mergeCell ref="A39:M39"/>
    <mergeCell ref="A3:M3"/>
    <mergeCell ref="A4:M4"/>
    <mergeCell ref="A5:M5"/>
    <mergeCell ref="A7:M7"/>
    <mergeCell ref="A8:M8"/>
    <mergeCell ref="A10:M10"/>
  </mergeCells>
  <pageMargins left="0.25" right="0.25" top="0.75" bottom="0.75" header="0.3" footer="0.3"/>
  <pageSetup scale="6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691"/>
  <sheetViews>
    <sheetView workbookViewId="0">
      <selection activeCell="C9" sqref="C9"/>
    </sheetView>
  </sheetViews>
  <sheetFormatPr baseColWidth="10" defaultRowHeight="15" x14ac:dyDescent="0.25"/>
  <cols>
    <col min="1" max="1" width="6.42578125" style="49" bestFit="1" customWidth="1"/>
    <col min="2" max="2" width="50.5703125" style="49" bestFit="1" customWidth="1"/>
    <col min="3" max="3" width="8.28515625" style="49" bestFit="1" customWidth="1"/>
    <col min="4" max="4" width="18.28515625" style="78" customWidth="1"/>
    <col min="5" max="5" width="17.7109375" style="78" customWidth="1"/>
    <col min="6" max="6" width="20.7109375" style="78" customWidth="1"/>
    <col min="7" max="7" width="18.140625" style="49" customWidth="1"/>
    <col min="8" max="8" width="14.7109375" style="49" customWidth="1"/>
    <col min="9" max="9" width="18.140625" style="49" customWidth="1"/>
    <col min="10" max="10" width="16.85546875" style="49" customWidth="1"/>
    <col min="11" max="11" width="17.5703125" style="49" customWidth="1"/>
    <col min="12" max="12" width="15.85546875" style="49" bestFit="1" customWidth="1"/>
    <col min="13" max="13" width="17" style="49" bestFit="1" customWidth="1"/>
    <col min="14" max="16384" width="11.42578125" style="49"/>
  </cols>
  <sheetData>
    <row r="1" spans="1:13" x14ac:dyDescent="0.25">
      <c r="A1" s="1"/>
      <c r="B1" s="2"/>
      <c r="C1" s="3"/>
      <c r="D1" s="4"/>
      <c r="E1" s="5"/>
      <c r="F1" s="4"/>
      <c r="G1" s="6"/>
      <c r="H1" s="7"/>
      <c r="I1" s="7"/>
      <c r="J1" s="7"/>
      <c r="K1" s="7"/>
      <c r="L1" s="7"/>
      <c r="M1" s="6"/>
    </row>
    <row r="2" spans="1:13" ht="15.75" thickBot="1" x14ac:dyDescent="0.3">
      <c r="A2" s="8"/>
      <c r="B2" s="2"/>
      <c r="C2" s="3"/>
      <c r="D2" s="4"/>
      <c r="E2" s="5"/>
      <c r="F2" s="4"/>
      <c r="G2" s="5"/>
      <c r="H2" s="5"/>
      <c r="I2" s="5"/>
      <c r="J2" s="5"/>
      <c r="K2" s="5"/>
      <c r="L2" s="5"/>
      <c r="M2" s="5"/>
    </row>
    <row r="3" spans="1:13" ht="30" customHeight="1" thickBot="1" x14ac:dyDescent="0.3">
      <c r="A3" s="9" t="s">
        <v>0</v>
      </c>
      <c r="B3" s="10" t="s">
        <v>1</v>
      </c>
      <c r="C3" s="11" t="s">
        <v>2</v>
      </c>
      <c r="D3" s="11" t="s">
        <v>3</v>
      </c>
      <c r="E3" s="10" t="s">
        <v>4</v>
      </c>
      <c r="F3" s="11" t="s">
        <v>5</v>
      </c>
      <c r="G3" s="10" t="s">
        <v>6</v>
      </c>
      <c r="H3" s="12" t="s">
        <v>7</v>
      </c>
      <c r="I3" s="12" t="s">
        <v>8</v>
      </c>
      <c r="J3" s="12" t="s">
        <v>9</v>
      </c>
      <c r="K3" s="10" t="s">
        <v>10</v>
      </c>
      <c r="L3" s="12" t="s">
        <v>11</v>
      </c>
      <c r="M3" s="12" t="s">
        <v>12</v>
      </c>
    </row>
    <row r="4" spans="1:13" ht="30" customHeight="1" x14ac:dyDescent="0.25">
      <c r="A4" s="13">
        <v>1</v>
      </c>
      <c r="B4" s="14" t="s">
        <v>13</v>
      </c>
      <c r="C4" s="15" t="s">
        <v>14</v>
      </c>
      <c r="D4" s="82" t="s">
        <v>15</v>
      </c>
      <c r="E4" s="74" t="s">
        <v>16</v>
      </c>
      <c r="F4" s="74" t="s">
        <v>17</v>
      </c>
      <c r="G4" s="18">
        <v>235000</v>
      </c>
      <c r="H4" s="19">
        <v>44163.68</v>
      </c>
      <c r="I4" s="19">
        <f>+G4*2.87%</f>
        <v>6744.5</v>
      </c>
      <c r="J4" s="19">
        <v>4742.3999999999996</v>
      </c>
      <c r="K4" s="19">
        <v>1215.1199999999999</v>
      </c>
      <c r="L4" s="19">
        <f>+H4+I4+J4+K4</f>
        <v>56865.700000000004</v>
      </c>
      <c r="M4" s="18">
        <f>+G4-L4</f>
        <v>178134.3</v>
      </c>
    </row>
    <row r="5" spans="1:13" ht="30" customHeight="1" x14ac:dyDescent="0.25">
      <c r="A5" s="20">
        <v>2</v>
      </c>
      <c r="B5" s="21" t="s">
        <v>18</v>
      </c>
      <c r="C5" s="22" t="s">
        <v>14</v>
      </c>
      <c r="D5" s="40" t="s">
        <v>15</v>
      </c>
      <c r="E5" s="37" t="s">
        <v>19</v>
      </c>
      <c r="F5" s="37" t="s">
        <v>17</v>
      </c>
      <c r="G5" s="25">
        <v>100000</v>
      </c>
      <c r="H5" s="26">
        <v>12105.44</v>
      </c>
      <c r="I5" s="19">
        <f t="shared" ref="I5:I68" si="0">+G5*2.87%</f>
        <v>2870</v>
      </c>
      <c r="J5" s="26">
        <f>+G5*3.04%</f>
        <v>3040</v>
      </c>
      <c r="K5" s="26">
        <v>25</v>
      </c>
      <c r="L5" s="19">
        <f t="shared" ref="L5:L68" si="1">+H5+I5+J5+K5</f>
        <v>18040.440000000002</v>
      </c>
      <c r="M5" s="18">
        <f t="shared" ref="M5:M68" si="2">+G5-L5</f>
        <v>81959.56</v>
      </c>
    </row>
    <row r="6" spans="1:13" ht="30" customHeight="1" x14ac:dyDescent="0.25">
      <c r="A6" s="20">
        <v>3</v>
      </c>
      <c r="B6" s="21" t="s">
        <v>20</v>
      </c>
      <c r="C6" s="22" t="s">
        <v>14</v>
      </c>
      <c r="D6" s="40" t="s">
        <v>15</v>
      </c>
      <c r="E6" s="37" t="s">
        <v>19</v>
      </c>
      <c r="F6" s="37" t="s">
        <v>17</v>
      </c>
      <c r="G6" s="25">
        <v>100000</v>
      </c>
      <c r="H6" s="26">
        <v>12105.44</v>
      </c>
      <c r="I6" s="19">
        <f t="shared" si="0"/>
        <v>2870</v>
      </c>
      <c r="J6" s="26">
        <f t="shared" ref="J6:J69" si="3">+G6*3.04%</f>
        <v>3040</v>
      </c>
      <c r="K6" s="26">
        <v>1103.97</v>
      </c>
      <c r="L6" s="19">
        <f t="shared" si="1"/>
        <v>19119.410000000003</v>
      </c>
      <c r="M6" s="18">
        <f t="shared" si="2"/>
        <v>80880.59</v>
      </c>
    </row>
    <row r="7" spans="1:13" ht="30" customHeight="1" x14ac:dyDescent="0.25">
      <c r="A7" s="20">
        <v>4</v>
      </c>
      <c r="B7" s="21" t="s">
        <v>21</v>
      </c>
      <c r="C7" s="22" t="s">
        <v>14</v>
      </c>
      <c r="D7" s="40" t="s">
        <v>15</v>
      </c>
      <c r="E7" s="37" t="s">
        <v>19</v>
      </c>
      <c r="F7" s="37" t="s">
        <v>17</v>
      </c>
      <c r="G7" s="27">
        <v>100000</v>
      </c>
      <c r="H7" s="26">
        <v>12105.44</v>
      </c>
      <c r="I7" s="19">
        <f t="shared" si="0"/>
        <v>2870</v>
      </c>
      <c r="J7" s="26">
        <f t="shared" si="3"/>
        <v>3040</v>
      </c>
      <c r="K7" s="26">
        <v>25</v>
      </c>
      <c r="L7" s="19">
        <f t="shared" si="1"/>
        <v>18040.440000000002</v>
      </c>
      <c r="M7" s="18">
        <f t="shared" si="2"/>
        <v>81959.56</v>
      </c>
    </row>
    <row r="8" spans="1:13" ht="30" customHeight="1" x14ac:dyDescent="0.25">
      <c r="A8" s="20">
        <v>5</v>
      </c>
      <c r="B8" s="21" t="s">
        <v>22</v>
      </c>
      <c r="C8" s="22" t="s">
        <v>14</v>
      </c>
      <c r="D8" s="40" t="s">
        <v>23</v>
      </c>
      <c r="E8" s="37" t="s">
        <v>19</v>
      </c>
      <c r="F8" s="37" t="s">
        <v>17</v>
      </c>
      <c r="G8" s="27">
        <v>110000</v>
      </c>
      <c r="H8" s="26">
        <v>14457.69</v>
      </c>
      <c r="I8" s="19">
        <f t="shared" si="0"/>
        <v>3157</v>
      </c>
      <c r="J8" s="26">
        <f t="shared" si="3"/>
        <v>3344</v>
      </c>
      <c r="K8" s="26">
        <v>1105.69</v>
      </c>
      <c r="L8" s="19">
        <f t="shared" si="1"/>
        <v>22064.38</v>
      </c>
      <c r="M8" s="18">
        <f t="shared" si="2"/>
        <v>87935.62</v>
      </c>
    </row>
    <row r="9" spans="1:13" ht="30" customHeight="1" x14ac:dyDescent="0.25">
      <c r="A9" s="20">
        <v>6</v>
      </c>
      <c r="B9" s="24" t="s">
        <v>24</v>
      </c>
      <c r="C9" s="22" t="s">
        <v>14</v>
      </c>
      <c r="D9" s="40" t="s">
        <v>23</v>
      </c>
      <c r="E9" s="37" t="s">
        <v>19</v>
      </c>
      <c r="F9" s="37" t="s">
        <v>17</v>
      </c>
      <c r="G9" s="26">
        <v>100000</v>
      </c>
      <c r="H9" s="28">
        <v>12105.44</v>
      </c>
      <c r="I9" s="19">
        <f t="shared" si="0"/>
        <v>2870</v>
      </c>
      <c r="J9" s="26">
        <f t="shared" si="3"/>
        <v>3040</v>
      </c>
      <c r="K9" s="26">
        <v>25</v>
      </c>
      <c r="L9" s="19">
        <f t="shared" si="1"/>
        <v>18040.440000000002</v>
      </c>
      <c r="M9" s="18">
        <f t="shared" si="2"/>
        <v>81959.56</v>
      </c>
    </row>
    <row r="10" spans="1:13" ht="30" customHeight="1" x14ac:dyDescent="0.25">
      <c r="A10" s="20">
        <v>7</v>
      </c>
      <c r="B10" s="21" t="s">
        <v>25</v>
      </c>
      <c r="C10" s="22" t="s">
        <v>14</v>
      </c>
      <c r="D10" s="40" t="s">
        <v>23</v>
      </c>
      <c r="E10" s="37" t="s">
        <v>26</v>
      </c>
      <c r="F10" s="37" t="s">
        <v>27</v>
      </c>
      <c r="G10" s="29">
        <v>75000</v>
      </c>
      <c r="H10" s="26">
        <v>6309.35</v>
      </c>
      <c r="I10" s="19">
        <f t="shared" si="0"/>
        <v>2152.5</v>
      </c>
      <c r="J10" s="26">
        <f t="shared" si="3"/>
        <v>2280</v>
      </c>
      <c r="K10" s="26">
        <v>25</v>
      </c>
      <c r="L10" s="19">
        <f t="shared" si="1"/>
        <v>10766.85</v>
      </c>
      <c r="M10" s="18">
        <f t="shared" si="2"/>
        <v>64233.15</v>
      </c>
    </row>
    <row r="11" spans="1:13" ht="30" customHeight="1" x14ac:dyDescent="0.25">
      <c r="A11" s="20">
        <v>8</v>
      </c>
      <c r="B11" s="23" t="s">
        <v>28</v>
      </c>
      <c r="C11" s="30" t="s">
        <v>14</v>
      </c>
      <c r="D11" s="40" t="s">
        <v>23</v>
      </c>
      <c r="E11" s="37" t="s">
        <v>29</v>
      </c>
      <c r="F11" s="75" t="s">
        <v>30</v>
      </c>
      <c r="G11" s="26">
        <v>28350</v>
      </c>
      <c r="H11" s="26"/>
      <c r="I11" s="19">
        <f t="shared" si="0"/>
        <v>813.64499999999998</v>
      </c>
      <c r="J11" s="26">
        <f t="shared" si="3"/>
        <v>861.84</v>
      </c>
      <c r="K11" s="26">
        <v>25</v>
      </c>
      <c r="L11" s="19">
        <f t="shared" si="1"/>
        <v>1700.4850000000001</v>
      </c>
      <c r="M11" s="18">
        <f t="shared" si="2"/>
        <v>26649.514999999999</v>
      </c>
    </row>
    <row r="12" spans="1:13" ht="30" customHeight="1" x14ac:dyDescent="0.25">
      <c r="A12" s="20">
        <v>9</v>
      </c>
      <c r="B12" s="21" t="s">
        <v>31</v>
      </c>
      <c r="C12" s="22" t="s">
        <v>32</v>
      </c>
      <c r="D12" s="40" t="s">
        <v>23</v>
      </c>
      <c r="E12" s="37" t="s">
        <v>33</v>
      </c>
      <c r="F12" s="37" t="s">
        <v>34</v>
      </c>
      <c r="G12" s="27">
        <v>80000</v>
      </c>
      <c r="H12" s="26">
        <v>7103.41</v>
      </c>
      <c r="I12" s="19">
        <f t="shared" si="0"/>
        <v>2296</v>
      </c>
      <c r="J12" s="26">
        <f t="shared" si="3"/>
        <v>2432</v>
      </c>
      <c r="K12" s="26">
        <v>1215.1199999999999</v>
      </c>
      <c r="L12" s="19">
        <f t="shared" si="1"/>
        <v>13046.529999999999</v>
      </c>
      <c r="M12" s="18">
        <f t="shared" si="2"/>
        <v>66953.47</v>
      </c>
    </row>
    <row r="13" spans="1:13" ht="30" customHeight="1" x14ac:dyDescent="0.25">
      <c r="A13" s="20">
        <v>10</v>
      </c>
      <c r="B13" s="21" t="s">
        <v>35</v>
      </c>
      <c r="C13" s="22" t="s">
        <v>32</v>
      </c>
      <c r="D13" s="40" t="s">
        <v>23</v>
      </c>
      <c r="E13" s="37" t="s">
        <v>36</v>
      </c>
      <c r="F13" s="37" t="s">
        <v>34</v>
      </c>
      <c r="G13" s="27">
        <v>40000</v>
      </c>
      <c r="H13" s="26">
        <v>442.65</v>
      </c>
      <c r="I13" s="19">
        <f t="shared" si="0"/>
        <v>1148</v>
      </c>
      <c r="J13" s="26">
        <f t="shared" si="3"/>
        <v>1216</v>
      </c>
      <c r="K13" s="26">
        <v>25</v>
      </c>
      <c r="L13" s="19">
        <f t="shared" si="1"/>
        <v>2831.65</v>
      </c>
      <c r="M13" s="18">
        <f t="shared" si="2"/>
        <v>37168.35</v>
      </c>
    </row>
    <row r="14" spans="1:13" ht="30" customHeight="1" x14ac:dyDescent="0.25">
      <c r="A14" s="20">
        <v>11</v>
      </c>
      <c r="B14" s="21" t="s">
        <v>37</v>
      </c>
      <c r="C14" s="22" t="s">
        <v>32</v>
      </c>
      <c r="D14" s="40" t="s">
        <v>23</v>
      </c>
      <c r="E14" s="37" t="s">
        <v>38</v>
      </c>
      <c r="F14" s="37" t="s">
        <v>27</v>
      </c>
      <c r="G14" s="27">
        <v>35000</v>
      </c>
      <c r="H14" s="26"/>
      <c r="I14" s="19">
        <f t="shared" si="0"/>
        <v>1004.5</v>
      </c>
      <c r="J14" s="26">
        <f t="shared" si="3"/>
        <v>1064</v>
      </c>
      <c r="K14" s="26">
        <v>1215.1199999999999</v>
      </c>
      <c r="L14" s="19">
        <f t="shared" si="1"/>
        <v>3283.62</v>
      </c>
      <c r="M14" s="18">
        <f t="shared" si="2"/>
        <v>31716.38</v>
      </c>
    </row>
    <row r="15" spans="1:13" ht="30" customHeight="1" x14ac:dyDescent="0.25">
      <c r="A15" s="20">
        <v>12</v>
      </c>
      <c r="B15" s="21" t="s">
        <v>39</v>
      </c>
      <c r="C15" s="22" t="s">
        <v>32</v>
      </c>
      <c r="D15" s="40" t="s">
        <v>23</v>
      </c>
      <c r="E15" s="37" t="s">
        <v>40</v>
      </c>
      <c r="F15" s="37" t="s">
        <v>27</v>
      </c>
      <c r="G15" s="27">
        <v>11661.52</v>
      </c>
      <c r="H15" s="26"/>
      <c r="I15" s="19">
        <f t="shared" si="0"/>
        <v>334.68562400000002</v>
      </c>
      <c r="J15" s="26">
        <f t="shared" si="3"/>
        <v>354.51020800000003</v>
      </c>
      <c r="K15" s="26">
        <v>25</v>
      </c>
      <c r="L15" s="19">
        <f t="shared" si="1"/>
        <v>714.19583200000011</v>
      </c>
      <c r="M15" s="18">
        <f t="shared" si="2"/>
        <v>10947.324168000001</v>
      </c>
    </row>
    <row r="16" spans="1:13" ht="30" customHeight="1" x14ac:dyDescent="0.25">
      <c r="A16" s="20">
        <v>13</v>
      </c>
      <c r="B16" s="21" t="s">
        <v>41</v>
      </c>
      <c r="C16" s="22" t="s">
        <v>14</v>
      </c>
      <c r="D16" s="40" t="s">
        <v>23</v>
      </c>
      <c r="E16" s="37" t="s">
        <v>42</v>
      </c>
      <c r="F16" s="37" t="s">
        <v>43</v>
      </c>
      <c r="G16" s="27">
        <v>55000</v>
      </c>
      <c r="H16" s="26">
        <v>2559.6799999999998</v>
      </c>
      <c r="I16" s="19">
        <f t="shared" si="0"/>
        <v>1578.5</v>
      </c>
      <c r="J16" s="26">
        <f t="shared" si="3"/>
        <v>1672</v>
      </c>
      <c r="K16" s="26">
        <v>182.24</v>
      </c>
      <c r="L16" s="19">
        <f t="shared" si="1"/>
        <v>5992.42</v>
      </c>
      <c r="M16" s="18">
        <f t="shared" si="2"/>
        <v>49007.58</v>
      </c>
    </row>
    <row r="17" spans="1:13" ht="30" customHeight="1" x14ac:dyDescent="0.25">
      <c r="A17" s="20">
        <v>14</v>
      </c>
      <c r="B17" s="21" t="s">
        <v>44</v>
      </c>
      <c r="C17" s="22" t="s">
        <v>32</v>
      </c>
      <c r="D17" s="40" t="s">
        <v>23</v>
      </c>
      <c r="E17" s="37" t="s">
        <v>45</v>
      </c>
      <c r="F17" s="37" t="s">
        <v>43</v>
      </c>
      <c r="G17" s="26">
        <v>35000</v>
      </c>
      <c r="H17" s="26"/>
      <c r="I17" s="19">
        <f t="shared" si="0"/>
        <v>1004.5</v>
      </c>
      <c r="J17" s="26">
        <f t="shared" si="3"/>
        <v>1064</v>
      </c>
      <c r="K17" s="26">
        <v>1025</v>
      </c>
      <c r="L17" s="19">
        <f t="shared" si="1"/>
        <v>3093.5</v>
      </c>
      <c r="M17" s="18">
        <f t="shared" si="2"/>
        <v>31906.5</v>
      </c>
    </row>
    <row r="18" spans="1:13" ht="30" customHeight="1" x14ac:dyDescent="0.25">
      <c r="A18" s="20">
        <v>15</v>
      </c>
      <c r="B18" s="23" t="s">
        <v>46</v>
      </c>
      <c r="C18" s="30" t="s">
        <v>14</v>
      </c>
      <c r="D18" s="40" t="s">
        <v>23</v>
      </c>
      <c r="E18" s="40" t="s">
        <v>45</v>
      </c>
      <c r="F18" s="76" t="s">
        <v>30</v>
      </c>
      <c r="G18" s="54">
        <v>80000</v>
      </c>
      <c r="H18" s="36">
        <v>7400.94</v>
      </c>
      <c r="I18" s="19">
        <f t="shared" si="0"/>
        <v>2296</v>
      </c>
      <c r="J18" s="26">
        <f t="shared" si="3"/>
        <v>2432</v>
      </c>
      <c r="K18" s="29">
        <v>25</v>
      </c>
      <c r="L18" s="19">
        <f t="shared" si="1"/>
        <v>12153.939999999999</v>
      </c>
      <c r="M18" s="18">
        <f t="shared" si="2"/>
        <v>67846.06</v>
      </c>
    </row>
    <row r="19" spans="1:13" ht="30" customHeight="1" x14ac:dyDescent="0.25">
      <c r="A19" s="20">
        <v>16</v>
      </c>
      <c r="B19" s="21" t="s">
        <v>47</v>
      </c>
      <c r="C19" s="22" t="s">
        <v>14</v>
      </c>
      <c r="D19" s="40" t="s">
        <v>23</v>
      </c>
      <c r="E19" s="37" t="s">
        <v>48</v>
      </c>
      <c r="F19" s="37" t="s">
        <v>27</v>
      </c>
      <c r="G19" s="27">
        <v>35000</v>
      </c>
      <c r="H19" s="26"/>
      <c r="I19" s="19">
        <f t="shared" si="0"/>
        <v>1004.5</v>
      </c>
      <c r="J19" s="26">
        <f t="shared" si="3"/>
        <v>1064</v>
      </c>
      <c r="K19" s="26">
        <v>25</v>
      </c>
      <c r="L19" s="19">
        <f t="shared" si="1"/>
        <v>2093.5</v>
      </c>
      <c r="M19" s="18">
        <f t="shared" si="2"/>
        <v>32906.5</v>
      </c>
    </row>
    <row r="20" spans="1:13" ht="30" customHeight="1" x14ac:dyDescent="0.25">
      <c r="A20" s="20">
        <v>17</v>
      </c>
      <c r="B20" s="21" t="s">
        <v>49</v>
      </c>
      <c r="C20" s="22" t="s">
        <v>32</v>
      </c>
      <c r="D20" s="40" t="s">
        <v>23</v>
      </c>
      <c r="E20" s="37" t="s">
        <v>50</v>
      </c>
      <c r="F20" s="37" t="s">
        <v>27</v>
      </c>
      <c r="G20" s="27">
        <v>30000</v>
      </c>
      <c r="H20" s="26"/>
      <c r="I20" s="19">
        <f t="shared" si="0"/>
        <v>861</v>
      </c>
      <c r="J20" s="26">
        <f t="shared" si="3"/>
        <v>912</v>
      </c>
      <c r="K20" s="26">
        <v>3271.95</v>
      </c>
      <c r="L20" s="19">
        <f t="shared" si="1"/>
        <v>5044.95</v>
      </c>
      <c r="M20" s="18">
        <f t="shared" si="2"/>
        <v>24955.05</v>
      </c>
    </row>
    <row r="21" spans="1:13" ht="30" customHeight="1" x14ac:dyDescent="0.25">
      <c r="A21" s="20">
        <v>18</v>
      </c>
      <c r="B21" s="24" t="s">
        <v>51</v>
      </c>
      <c r="C21" s="22" t="s">
        <v>32</v>
      </c>
      <c r="D21" s="40" t="s">
        <v>23</v>
      </c>
      <c r="E21" s="37" t="s">
        <v>50</v>
      </c>
      <c r="F21" s="37" t="s">
        <v>27</v>
      </c>
      <c r="G21" s="32">
        <v>35000</v>
      </c>
      <c r="H21" s="32"/>
      <c r="I21" s="19">
        <f t="shared" si="0"/>
        <v>1004.5</v>
      </c>
      <c r="J21" s="26">
        <f t="shared" si="3"/>
        <v>1064</v>
      </c>
      <c r="K21" s="26">
        <v>25</v>
      </c>
      <c r="L21" s="19">
        <f t="shared" si="1"/>
        <v>2093.5</v>
      </c>
      <c r="M21" s="18">
        <f t="shared" si="2"/>
        <v>32906.5</v>
      </c>
    </row>
    <row r="22" spans="1:13" ht="30" customHeight="1" x14ac:dyDescent="0.25">
      <c r="A22" s="20">
        <v>19</v>
      </c>
      <c r="B22" s="21" t="s">
        <v>52</v>
      </c>
      <c r="C22" s="22" t="s">
        <v>32</v>
      </c>
      <c r="D22" s="40" t="s">
        <v>23</v>
      </c>
      <c r="E22" s="37" t="s">
        <v>50</v>
      </c>
      <c r="F22" s="37" t="s">
        <v>27</v>
      </c>
      <c r="G22" s="32">
        <v>30000</v>
      </c>
      <c r="H22" s="28"/>
      <c r="I22" s="19">
        <f t="shared" si="0"/>
        <v>861</v>
      </c>
      <c r="J22" s="26">
        <f t="shared" si="3"/>
        <v>912</v>
      </c>
      <c r="K22" s="26">
        <v>25</v>
      </c>
      <c r="L22" s="19">
        <f t="shared" si="1"/>
        <v>1798</v>
      </c>
      <c r="M22" s="18">
        <f t="shared" si="2"/>
        <v>28202</v>
      </c>
    </row>
    <row r="23" spans="1:13" ht="30" customHeight="1" x14ac:dyDescent="0.25">
      <c r="A23" s="20">
        <v>20</v>
      </c>
      <c r="B23" s="21" t="s">
        <v>53</v>
      </c>
      <c r="C23" s="22" t="s">
        <v>32</v>
      </c>
      <c r="D23" s="40" t="s">
        <v>23</v>
      </c>
      <c r="E23" s="37" t="s">
        <v>50</v>
      </c>
      <c r="F23" s="37" t="s">
        <v>27</v>
      </c>
      <c r="G23" s="27">
        <v>25000</v>
      </c>
      <c r="H23" s="26"/>
      <c r="I23" s="19">
        <f t="shared" si="0"/>
        <v>717.5</v>
      </c>
      <c r="J23" s="26">
        <f t="shared" si="3"/>
        <v>760</v>
      </c>
      <c r="K23" s="26">
        <v>135.25</v>
      </c>
      <c r="L23" s="19">
        <f t="shared" si="1"/>
        <v>1612.75</v>
      </c>
      <c r="M23" s="18">
        <f t="shared" si="2"/>
        <v>23387.25</v>
      </c>
    </row>
    <row r="24" spans="1:13" ht="30" customHeight="1" x14ac:dyDescent="0.25">
      <c r="A24" s="20">
        <v>21</v>
      </c>
      <c r="B24" s="24" t="s">
        <v>54</v>
      </c>
      <c r="C24" s="22" t="s">
        <v>32</v>
      </c>
      <c r="D24" s="40" t="s">
        <v>23</v>
      </c>
      <c r="E24" s="37" t="s">
        <v>55</v>
      </c>
      <c r="F24" s="37" t="s">
        <v>27</v>
      </c>
      <c r="G24" s="29">
        <v>25000</v>
      </c>
      <c r="H24" s="29"/>
      <c r="I24" s="19">
        <f t="shared" si="0"/>
        <v>717.5</v>
      </c>
      <c r="J24" s="26">
        <f t="shared" si="3"/>
        <v>760</v>
      </c>
      <c r="K24" s="29">
        <v>1125</v>
      </c>
      <c r="L24" s="19">
        <f t="shared" si="1"/>
        <v>2602.5</v>
      </c>
      <c r="M24" s="18">
        <f t="shared" si="2"/>
        <v>22397.5</v>
      </c>
    </row>
    <row r="25" spans="1:13" ht="30" customHeight="1" x14ac:dyDescent="0.25">
      <c r="A25" s="20">
        <v>22</v>
      </c>
      <c r="B25" s="21" t="s">
        <v>56</v>
      </c>
      <c r="C25" s="22" t="s">
        <v>32</v>
      </c>
      <c r="D25" s="40" t="s">
        <v>23</v>
      </c>
      <c r="E25" s="37" t="s">
        <v>55</v>
      </c>
      <c r="F25" s="37" t="s">
        <v>27</v>
      </c>
      <c r="G25" s="27">
        <v>35000</v>
      </c>
      <c r="H25" s="26"/>
      <c r="I25" s="19">
        <f t="shared" si="0"/>
        <v>1004.5</v>
      </c>
      <c r="J25" s="26">
        <f t="shared" si="3"/>
        <v>1064</v>
      </c>
      <c r="K25" s="26">
        <v>1003.6</v>
      </c>
      <c r="L25" s="19">
        <f t="shared" si="1"/>
        <v>3072.1</v>
      </c>
      <c r="M25" s="18">
        <f t="shared" si="2"/>
        <v>31927.9</v>
      </c>
    </row>
    <row r="26" spans="1:13" ht="30" customHeight="1" x14ac:dyDescent="0.25">
      <c r="A26" s="20">
        <v>23</v>
      </c>
      <c r="B26" s="21" t="s">
        <v>57</v>
      </c>
      <c r="C26" s="22" t="s">
        <v>14</v>
      </c>
      <c r="D26" s="40" t="s">
        <v>23</v>
      </c>
      <c r="E26" s="37" t="s">
        <v>58</v>
      </c>
      <c r="F26" s="37" t="s">
        <v>27</v>
      </c>
      <c r="G26" s="32">
        <v>24000</v>
      </c>
      <c r="H26" s="28"/>
      <c r="I26" s="19">
        <f t="shared" si="0"/>
        <v>688.8</v>
      </c>
      <c r="J26" s="26">
        <f t="shared" si="3"/>
        <v>729.6</v>
      </c>
      <c r="K26" s="26">
        <v>25</v>
      </c>
      <c r="L26" s="19">
        <f t="shared" si="1"/>
        <v>1443.4</v>
      </c>
      <c r="M26" s="18">
        <f t="shared" si="2"/>
        <v>22556.6</v>
      </c>
    </row>
    <row r="27" spans="1:13" ht="30" customHeight="1" x14ac:dyDescent="0.25">
      <c r="A27" s="20">
        <v>24</v>
      </c>
      <c r="B27" s="21" t="s">
        <v>59</v>
      </c>
      <c r="C27" s="22" t="s">
        <v>14</v>
      </c>
      <c r="D27" s="40" t="s">
        <v>23</v>
      </c>
      <c r="E27" s="37" t="s">
        <v>60</v>
      </c>
      <c r="F27" s="37" t="s">
        <v>27</v>
      </c>
      <c r="G27" s="27">
        <v>10000</v>
      </c>
      <c r="H27" s="26"/>
      <c r="I27" s="19">
        <f t="shared" si="0"/>
        <v>287</v>
      </c>
      <c r="J27" s="26">
        <f t="shared" si="3"/>
        <v>304</v>
      </c>
      <c r="K27" s="26">
        <v>25</v>
      </c>
      <c r="L27" s="19">
        <f t="shared" si="1"/>
        <v>616</v>
      </c>
      <c r="M27" s="18">
        <f t="shared" si="2"/>
        <v>9384</v>
      </c>
    </row>
    <row r="28" spans="1:13" ht="30" customHeight="1" x14ac:dyDescent="0.25">
      <c r="A28" s="20">
        <v>25</v>
      </c>
      <c r="B28" s="21" t="s">
        <v>61</v>
      </c>
      <c r="C28" s="22" t="s">
        <v>14</v>
      </c>
      <c r="D28" s="40" t="s">
        <v>23</v>
      </c>
      <c r="E28" s="37" t="s">
        <v>62</v>
      </c>
      <c r="F28" s="37" t="s">
        <v>27</v>
      </c>
      <c r="G28" s="27">
        <v>16132.55</v>
      </c>
      <c r="H28" s="26"/>
      <c r="I28" s="19">
        <f t="shared" si="0"/>
        <v>463.00418499999995</v>
      </c>
      <c r="J28" s="26">
        <f t="shared" si="3"/>
        <v>490.42951999999997</v>
      </c>
      <c r="K28" s="26">
        <v>174.76</v>
      </c>
      <c r="L28" s="19">
        <f t="shared" si="1"/>
        <v>1128.1937049999999</v>
      </c>
      <c r="M28" s="18">
        <f t="shared" si="2"/>
        <v>15004.356295</v>
      </c>
    </row>
    <row r="29" spans="1:13" ht="30" customHeight="1" x14ac:dyDescent="0.25">
      <c r="A29" s="20">
        <v>26</v>
      </c>
      <c r="B29" s="21" t="s">
        <v>63</v>
      </c>
      <c r="C29" s="22" t="s">
        <v>14</v>
      </c>
      <c r="D29" s="40" t="s">
        <v>23</v>
      </c>
      <c r="E29" s="37" t="s">
        <v>62</v>
      </c>
      <c r="F29" s="37" t="s">
        <v>27</v>
      </c>
      <c r="G29" s="26">
        <v>16500</v>
      </c>
      <c r="H29" s="26"/>
      <c r="I29" s="19">
        <f t="shared" si="0"/>
        <v>473.55</v>
      </c>
      <c r="J29" s="26">
        <f t="shared" si="3"/>
        <v>501.6</v>
      </c>
      <c r="K29" s="26">
        <v>25</v>
      </c>
      <c r="L29" s="19">
        <f t="shared" si="1"/>
        <v>1000.1500000000001</v>
      </c>
      <c r="M29" s="18">
        <f t="shared" si="2"/>
        <v>15499.85</v>
      </c>
    </row>
    <row r="30" spans="1:13" ht="30" customHeight="1" x14ac:dyDescent="0.25">
      <c r="A30" s="20">
        <v>27</v>
      </c>
      <c r="B30" s="21" t="s">
        <v>64</v>
      </c>
      <c r="C30" s="22" t="s">
        <v>14</v>
      </c>
      <c r="D30" s="40" t="s">
        <v>23</v>
      </c>
      <c r="E30" s="37" t="s">
        <v>65</v>
      </c>
      <c r="F30" s="37" t="s">
        <v>27</v>
      </c>
      <c r="G30" s="27">
        <v>10000</v>
      </c>
      <c r="H30" s="26"/>
      <c r="I30" s="19">
        <f t="shared" si="0"/>
        <v>287</v>
      </c>
      <c r="J30" s="26">
        <f t="shared" si="3"/>
        <v>304</v>
      </c>
      <c r="K30" s="26">
        <v>1199.3699999999999</v>
      </c>
      <c r="L30" s="19">
        <f t="shared" si="1"/>
        <v>1790.37</v>
      </c>
      <c r="M30" s="18">
        <f t="shared" si="2"/>
        <v>8209.630000000001</v>
      </c>
    </row>
    <row r="31" spans="1:13" ht="30" customHeight="1" x14ac:dyDescent="0.25">
      <c r="A31" s="20">
        <v>28</v>
      </c>
      <c r="B31" s="21" t="s">
        <v>66</v>
      </c>
      <c r="C31" s="22" t="s">
        <v>32</v>
      </c>
      <c r="D31" s="40" t="s">
        <v>23</v>
      </c>
      <c r="E31" s="37" t="s">
        <v>67</v>
      </c>
      <c r="F31" s="37" t="s">
        <v>27</v>
      </c>
      <c r="G31" s="27">
        <v>22000</v>
      </c>
      <c r="H31" s="26"/>
      <c r="I31" s="19">
        <f t="shared" si="0"/>
        <v>631.4</v>
      </c>
      <c r="J31" s="26">
        <f t="shared" si="3"/>
        <v>668.8</v>
      </c>
      <c r="K31" s="26">
        <v>1963.92</v>
      </c>
      <c r="L31" s="19">
        <f t="shared" si="1"/>
        <v>3264.12</v>
      </c>
      <c r="M31" s="18">
        <f t="shared" si="2"/>
        <v>18735.88</v>
      </c>
    </row>
    <row r="32" spans="1:13" ht="30" customHeight="1" x14ac:dyDescent="0.25">
      <c r="A32" s="20">
        <v>29</v>
      </c>
      <c r="B32" s="23" t="s">
        <v>68</v>
      </c>
      <c r="C32" s="30" t="s">
        <v>32</v>
      </c>
      <c r="D32" s="40" t="s">
        <v>71</v>
      </c>
      <c r="E32" s="37" t="s">
        <v>50</v>
      </c>
      <c r="F32" s="48" t="s">
        <v>69</v>
      </c>
      <c r="G32" s="28">
        <v>95000</v>
      </c>
      <c r="H32" s="35">
        <v>10929.31</v>
      </c>
      <c r="I32" s="19">
        <f t="shared" si="0"/>
        <v>2726.5</v>
      </c>
      <c r="J32" s="26">
        <f t="shared" si="3"/>
        <v>2888</v>
      </c>
      <c r="K32" s="26">
        <v>135.25</v>
      </c>
      <c r="L32" s="19">
        <f t="shared" si="1"/>
        <v>16679.059999999998</v>
      </c>
      <c r="M32" s="18">
        <f t="shared" si="2"/>
        <v>78320.94</v>
      </c>
    </row>
    <row r="33" spans="1:13" ht="30" customHeight="1" x14ac:dyDescent="0.25">
      <c r="A33" s="20">
        <v>30</v>
      </c>
      <c r="B33" s="24" t="s">
        <v>70</v>
      </c>
      <c r="C33" s="22" t="s">
        <v>32</v>
      </c>
      <c r="D33" s="40" t="s">
        <v>71</v>
      </c>
      <c r="E33" s="37" t="s">
        <v>50</v>
      </c>
      <c r="F33" s="37" t="s">
        <v>27</v>
      </c>
      <c r="G33" s="26">
        <v>25000</v>
      </c>
      <c r="H33" s="28"/>
      <c r="I33" s="19">
        <f t="shared" si="0"/>
        <v>717.5</v>
      </c>
      <c r="J33" s="26">
        <f t="shared" si="3"/>
        <v>760</v>
      </c>
      <c r="K33" s="26">
        <v>25</v>
      </c>
      <c r="L33" s="19">
        <f t="shared" si="1"/>
        <v>1502.5</v>
      </c>
      <c r="M33" s="18">
        <f t="shared" si="2"/>
        <v>23497.5</v>
      </c>
    </row>
    <row r="34" spans="1:13" ht="30" customHeight="1" x14ac:dyDescent="0.25">
      <c r="A34" s="20">
        <v>31</v>
      </c>
      <c r="B34" s="24" t="s">
        <v>72</v>
      </c>
      <c r="C34" s="22" t="s">
        <v>32</v>
      </c>
      <c r="D34" s="40" t="s">
        <v>71</v>
      </c>
      <c r="E34" s="37" t="s">
        <v>50</v>
      </c>
      <c r="F34" s="37" t="s">
        <v>27</v>
      </c>
      <c r="G34" s="29">
        <v>25000</v>
      </c>
      <c r="H34" s="29"/>
      <c r="I34" s="19">
        <f t="shared" si="0"/>
        <v>717.5</v>
      </c>
      <c r="J34" s="26">
        <f t="shared" si="3"/>
        <v>760</v>
      </c>
      <c r="K34" s="26">
        <v>25</v>
      </c>
      <c r="L34" s="19">
        <f t="shared" si="1"/>
        <v>1502.5</v>
      </c>
      <c r="M34" s="18">
        <f t="shared" si="2"/>
        <v>23497.5</v>
      </c>
    </row>
    <row r="35" spans="1:13" ht="30" customHeight="1" x14ac:dyDescent="0.25">
      <c r="A35" s="20">
        <v>32</v>
      </c>
      <c r="B35" s="21" t="s">
        <v>73</v>
      </c>
      <c r="C35" s="22" t="s">
        <v>32</v>
      </c>
      <c r="D35" s="40" t="s">
        <v>74</v>
      </c>
      <c r="E35" s="37" t="s">
        <v>75</v>
      </c>
      <c r="F35" s="37" t="s">
        <v>27</v>
      </c>
      <c r="G35" s="27">
        <v>25000</v>
      </c>
      <c r="H35" s="26"/>
      <c r="I35" s="19">
        <f t="shared" si="0"/>
        <v>717.5</v>
      </c>
      <c r="J35" s="26">
        <f t="shared" si="3"/>
        <v>760</v>
      </c>
      <c r="K35" s="26">
        <v>25</v>
      </c>
      <c r="L35" s="19">
        <f t="shared" si="1"/>
        <v>1502.5</v>
      </c>
      <c r="M35" s="18">
        <f t="shared" si="2"/>
        <v>23497.5</v>
      </c>
    </row>
    <row r="36" spans="1:13" ht="30" customHeight="1" x14ac:dyDescent="0.25">
      <c r="A36" s="20">
        <v>33</v>
      </c>
      <c r="B36" s="21" t="s">
        <v>76</v>
      </c>
      <c r="C36" s="22" t="s">
        <v>32</v>
      </c>
      <c r="D36" s="40" t="s">
        <v>74</v>
      </c>
      <c r="E36" s="37" t="s">
        <v>50</v>
      </c>
      <c r="F36" s="37" t="s">
        <v>27</v>
      </c>
      <c r="G36" s="26">
        <v>25000</v>
      </c>
      <c r="H36" s="26"/>
      <c r="I36" s="19">
        <f t="shared" si="0"/>
        <v>717.5</v>
      </c>
      <c r="J36" s="26">
        <f t="shared" si="3"/>
        <v>760</v>
      </c>
      <c r="K36" s="26">
        <v>25</v>
      </c>
      <c r="L36" s="19">
        <f t="shared" si="1"/>
        <v>1502.5</v>
      </c>
      <c r="M36" s="18">
        <f t="shared" si="2"/>
        <v>23497.5</v>
      </c>
    </row>
    <row r="37" spans="1:13" ht="30" customHeight="1" x14ac:dyDescent="0.25">
      <c r="A37" s="20">
        <v>34</v>
      </c>
      <c r="B37" s="21" t="s">
        <v>77</v>
      </c>
      <c r="C37" s="22" t="s">
        <v>14</v>
      </c>
      <c r="D37" s="40" t="s">
        <v>78</v>
      </c>
      <c r="E37" s="37" t="s">
        <v>79</v>
      </c>
      <c r="F37" s="37" t="s">
        <v>34</v>
      </c>
      <c r="G37" s="27">
        <v>31500</v>
      </c>
      <c r="H37" s="26"/>
      <c r="I37" s="19">
        <f t="shared" si="0"/>
        <v>904.05</v>
      </c>
      <c r="J37" s="26">
        <f t="shared" si="3"/>
        <v>957.6</v>
      </c>
      <c r="K37" s="26">
        <v>351.7</v>
      </c>
      <c r="L37" s="19">
        <f t="shared" si="1"/>
        <v>2213.35</v>
      </c>
      <c r="M37" s="18">
        <f t="shared" si="2"/>
        <v>29286.65</v>
      </c>
    </row>
    <row r="38" spans="1:13" ht="30" customHeight="1" x14ac:dyDescent="0.25">
      <c r="A38" s="20">
        <v>35</v>
      </c>
      <c r="B38" s="21" t="s">
        <v>80</v>
      </c>
      <c r="C38" s="22" t="s">
        <v>14</v>
      </c>
      <c r="D38" s="40" t="s">
        <v>81</v>
      </c>
      <c r="E38" s="37" t="s">
        <v>50</v>
      </c>
      <c r="F38" s="37" t="s">
        <v>27</v>
      </c>
      <c r="G38" s="27">
        <v>25000</v>
      </c>
      <c r="H38" s="26"/>
      <c r="I38" s="19">
        <f t="shared" si="0"/>
        <v>717.5</v>
      </c>
      <c r="J38" s="26">
        <f t="shared" si="3"/>
        <v>760</v>
      </c>
      <c r="K38" s="26">
        <v>25</v>
      </c>
      <c r="L38" s="19">
        <f t="shared" si="1"/>
        <v>1502.5</v>
      </c>
      <c r="M38" s="18">
        <f t="shared" si="2"/>
        <v>23497.5</v>
      </c>
    </row>
    <row r="39" spans="1:13" ht="30" customHeight="1" x14ac:dyDescent="0.25">
      <c r="A39" s="20">
        <v>36</v>
      </c>
      <c r="B39" s="21" t="s">
        <v>82</v>
      </c>
      <c r="C39" s="22" t="s">
        <v>32</v>
      </c>
      <c r="D39" s="40" t="s">
        <v>81</v>
      </c>
      <c r="E39" s="37" t="s">
        <v>83</v>
      </c>
      <c r="F39" s="37" t="s">
        <v>27</v>
      </c>
      <c r="G39" s="27">
        <v>25000</v>
      </c>
      <c r="H39" s="26"/>
      <c r="I39" s="19">
        <f t="shared" si="0"/>
        <v>717.5</v>
      </c>
      <c r="J39" s="26">
        <f t="shared" si="3"/>
        <v>760</v>
      </c>
      <c r="K39" s="26">
        <v>25</v>
      </c>
      <c r="L39" s="19">
        <f t="shared" si="1"/>
        <v>1502.5</v>
      </c>
      <c r="M39" s="18">
        <f t="shared" si="2"/>
        <v>23497.5</v>
      </c>
    </row>
    <row r="40" spans="1:13" ht="30" customHeight="1" x14ac:dyDescent="0.25">
      <c r="A40" s="20">
        <v>37</v>
      </c>
      <c r="B40" s="21" t="s">
        <v>84</v>
      </c>
      <c r="C40" s="22" t="s">
        <v>32</v>
      </c>
      <c r="D40" s="40" t="s">
        <v>78</v>
      </c>
      <c r="E40" s="37" t="s">
        <v>85</v>
      </c>
      <c r="F40" s="37" t="s">
        <v>27</v>
      </c>
      <c r="G40" s="27">
        <v>22000</v>
      </c>
      <c r="H40" s="26"/>
      <c r="I40" s="19">
        <f t="shared" si="0"/>
        <v>631.4</v>
      </c>
      <c r="J40" s="26">
        <f t="shared" si="3"/>
        <v>668.8</v>
      </c>
      <c r="K40" s="26">
        <v>25</v>
      </c>
      <c r="L40" s="19">
        <f t="shared" si="1"/>
        <v>1325.1999999999998</v>
      </c>
      <c r="M40" s="18">
        <f t="shared" si="2"/>
        <v>20674.8</v>
      </c>
    </row>
    <row r="41" spans="1:13" ht="30" customHeight="1" x14ac:dyDescent="0.25">
      <c r="A41" s="20">
        <v>38</v>
      </c>
      <c r="B41" s="21" t="s">
        <v>86</v>
      </c>
      <c r="C41" s="22" t="s">
        <v>14</v>
      </c>
      <c r="D41" s="40" t="s">
        <v>81</v>
      </c>
      <c r="E41" s="37" t="s">
        <v>87</v>
      </c>
      <c r="F41" s="37" t="s">
        <v>27</v>
      </c>
      <c r="G41" s="26">
        <v>17000</v>
      </c>
      <c r="H41" s="26"/>
      <c r="I41" s="19">
        <f t="shared" si="0"/>
        <v>487.9</v>
      </c>
      <c r="J41" s="26">
        <f t="shared" si="3"/>
        <v>516.79999999999995</v>
      </c>
      <c r="K41" s="26">
        <v>1215.1199999999999</v>
      </c>
      <c r="L41" s="19">
        <f t="shared" si="1"/>
        <v>2219.8199999999997</v>
      </c>
      <c r="M41" s="18">
        <f t="shared" si="2"/>
        <v>14780.18</v>
      </c>
    </row>
    <row r="42" spans="1:13" ht="30" customHeight="1" x14ac:dyDescent="0.25">
      <c r="A42" s="20">
        <v>39</v>
      </c>
      <c r="B42" s="33" t="s">
        <v>88</v>
      </c>
      <c r="C42" s="34" t="s">
        <v>32</v>
      </c>
      <c r="D42" s="40" t="s">
        <v>89</v>
      </c>
      <c r="E42" s="37" t="s">
        <v>90</v>
      </c>
      <c r="F42" s="75" t="s">
        <v>30</v>
      </c>
      <c r="G42" s="35">
        <v>43000</v>
      </c>
      <c r="H42" s="35">
        <v>866.06</v>
      </c>
      <c r="I42" s="19">
        <f t="shared" si="0"/>
        <v>1234.0999999999999</v>
      </c>
      <c r="J42" s="26">
        <f t="shared" si="3"/>
        <v>1307.2</v>
      </c>
      <c r="K42" s="35">
        <v>25</v>
      </c>
      <c r="L42" s="19">
        <f t="shared" si="1"/>
        <v>3432.3599999999997</v>
      </c>
      <c r="M42" s="18">
        <f t="shared" si="2"/>
        <v>39567.64</v>
      </c>
    </row>
    <row r="43" spans="1:13" ht="30" customHeight="1" x14ac:dyDescent="0.25">
      <c r="A43" s="20">
        <v>40</v>
      </c>
      <c r="B43" s="24" t="s">
        <v>91</v>
      </c>
      <c r="C43" s="22" t="s">
        <v>32</v>
      </c>
      <c r="D43" s="40" t="s">
        <v>89</v>
      </c>
      <c r="E43" s="37" t="s">
        <v>92</v>
      </c>
      <c r="F43" s="37" t="s">
        <v>27</v>
      </c>
      <c r="G43" s="29">
        <v>25000</v>
      </c>
      <c r="H43" s="29"/>
      <c r="I43" s="19">
        <f t="shared" si="0"/>
        <v>717.5</v>
      </c>
      <c r="J43" s="26">
        <f t="shared" si="3"/>
        <v>760</v>
      </c>
      <c r="K43" s="29">
        <v>25</v>
      </c>
      <c r="L43" s="19">
        <f t="shared" si="1"/>
        <v>1502.5</v>
      </c>
      <c r="M43" s="18">
        <f t="shared" si="2"/>
        <v>23497.5</v>
      </c>
    </row>
    <row r="44" spans="1:13" ht="30" customHeight="1" x14ac:dyDescent="0.25">
      <c r="A44" s="20">
        <v>41</v>
      </c>
      <c r="B44" s="21" t="s">
        <v>93</v>
      </c>
      <c r="C44" s="22" t="s">
        <v>32</v>
      </c>
      <c r="D44" s="40" t="s">
        <v>89</v>
      </c>
      <c r="E44" s="37" t="s">
        <v>92</v>
      </c>
      <c r="F44" s="37" t="s">
        <v>27</v>
      </c>
      <c r="G44" s="27">
        <v>25000</v>
      </c>
      <c r="H44" s="26"/>
      <c r="I44" s="19">
        <f t="shared" si="0"/>
        <v>717.5</v>
      </c>
      <c r="J44" s="26">
        <f t="shared" si="3"/>
        <v>760</v>
      </c>
      <c r="K44" s="26">
        <v>25</v>
      </c>
      <c r="L44" s="19">
        <f t="shared" si="1"/>
        <v>1502.5</v>
      </c>
      <c r="M44" s="18">
        <f t="shared" si="2"/>
        <v>23497.5</v>
      </c>
    </row>
    <row r="45" spans="1:13" ht="30" customHeight="1" x14ac:dyDescent="0.25">
      <c r="A45" s="20">
        <v>42</v>
      </c>
      <c r="B45" s="24" t="s">
        <v>94</v>
      </c>
      <c r="C45" s="22" t="s">
        <v>32</v>
      </c>
      <c r="D45" s="40" t="s">
        <v>89</v>
      </c>
      <c r="E45" s="37" t="s">
        <v>92</v>
      </c>
      <c r="F45" s="37" t="s">
        <v>27</v>
      </c>
      <c r="G45" s="29">
        <v>25000</v>
      </c>
      <c r="H45" s="29"/>
      <c r="I45" s="19">
        <f t="shared" si="0"/>
        <v>717.5</v>
      </c>
      <c r="J45" s="26">
        <f t="shared" si="3"/>
        <v>760</v>
      </c>
      <c r="K45" s="29">
        <v>25</v>
      </c>
      <c r="L45" s="19">
        <f t="shared" si="1"/>
        <v>1502.5</v>
      </c>
      <c r="M45" s="18">
        <f t="shared" si="2"/>
        <v>23497.5</v>
      </c>
    </row>
    <row r="46" spans="1:13" ht="30" customHeight="1" x14ac:dyDescent="0.25">
      <c r="A46" s="20">
        <v>43</v>
      </c>
      <c r="B46" s="21" t="s">
        <v>95</v>
      </c>
      <c r="C46" s="22" t="s">
        <v>32</v>
      </c>
      <c r="D46" s="40" t="s">
        <v>89</v>
      </c>
      <c r="E46" s="37" t="s">
        <v>92</v>
      </c>
      <c r="F46" s="37" t="s">
        <v>27</v>
      </c>
      <c r="G46" s="27">
        <v>25000</v>
      </c>
      <c r="H46" s="26"/>
      <c r="I46" s="19">
        <f t="shared" si="0"/>
        <v>717.5</v>
      </c>
      <c r="J46" s="26">
        <f t="shared" si="3"/>
        <v>760</v>
      </c>
      <c r="K46" s="26">
        <v>25</v>
      </c>
      <c r="L46" s="19">
        <f t="shared" si="1"/>
        <v>1502.5</v>
      </c>
      <c r="M46" s="18">
        <f t="shared" si="2"/>
        <v>23497.5</v>
      </c>
    </row>
    <row r="47" spans="1:13" ht="30" customHeight="1" x14ac:dyDescent="0.25">
      <c r="A47" s="20">
        <v>44</v>
      </c>
      <c r="B47" s="21" t="s">
        <v>96</v>
      </c>
      <c r="C47" s="22" t="s">
        <v>32</v>
      </c>
      <c r="D47" s="40" t="s">
        <v>89</v>
      </c>
      <c r="E47" s="37" t="s">
        <v>92</v>
      </c>
      <c r="F47" s="37" t="s">
        <v>27</v>
      </c>
      <c r="G47" s="27">
        <v>25000</v>
      </c>
      <c r="H47" s="26"/>
      <c r="I47" s="19">
        <f t="shared" si="0"/>
        <v>717.5</v>
      </c>
      <c r="J47" s="26">
        <f t="shared" si="3"/>
        <v>760</v>
      </c>
      <c r="K47" s="26">
        <v>25</v>
      </c>
      <c r="L47" s="19">
        <f t="shared" si="1"/>
        <v>1502.5</v>
      </c>
      <c r="M47" s="18">
        <f t="shared" si="2"/>
        <v>23497.5</v>
      </c>
    </row>
    <row r="48" spans="1:13" ht="30" customHeight="1" x14ac:dyDescent="0.25">
      <c r="A48" s="20">
        <v>45</v>
      </c>
      <c r="B48" s="24" t="s">
        <v>97</v>
      </c>
      <c r="C48" s="22" t="s">
        <v>32</v>
      </c>
      <c r="D48" s="40" t="s">
        <v>89</v>
      </c>
      <c r="E48" s="37" t="s">
        <v>92</v>
      </c>
      <c r="F48" s="37" t="s">
        <v>27</v>
      </c>
      <c r="G48" s="29">
        <v>25000</v>
      </c>
      <c r="H48" s="29"/>
      <c r="I48" s="19">
        <f t="shared" si="0"/>
        <v>717.5</v>
      </c>
      <c r="J48" s="26">
        <f t="shared" si="3"/>
        <v>760</v>
      </c>
      <c r="K48" s="29">
        <v>25</v>
      </c>
      <c r="L48" s="19">
        <f t="shared" si="1"/>
        <v>1502.5</v>
      </c>
      <c r="M48" s="18">
        <f t="shared" si="2"/>
        <v>23497.5</v>
      </c>
    </row>
    <row r="49" spans="1:13" ht="30" customHeight="1" x14ac:dyDescent="0.25">
      <c r="A49" s="20">
        <v>46</v>
      </c>
      <c r="B49" s="21" t="s">
        <v>98</v>
      </c>
      <c r="C49" s="22" t="s">
        <v>32</v>
      </c>
      <c r="D49" s="40" t="s">
        <v>89</v>
      </c>
      <c r="E49" s="37" t="s">
        <v>92</v>
      </c>
      <c r="F49" s="37" t="s">
        <v>27</v>
      </c>
      <c r="G49" s="27">
        <v>25000</v>
      </c>
      <c r="H49" s="26"/>
      <c r="I49" s="19">
        <f t="shared" si="0"/>
        <v>717.5</v>
      </c>
      <c r="J49" s="26">
        <f t="shared" si="3"/>
        <v>760</v>
      </c>
      <c r="K49" s="26">
        <v>25</v>
      </c>
      <c r="L49" s="19">
        <f t="shared" si="1"/>
        <v>1502.5</v>
      </c>
      <c r="M49" s="18">
        <f t="shared" si="2"/>
        <v>23497.5</v>
      </c>
    </row>
    <row r="50" spans="1:13" ht="30" customHeight="1" x14ac:dyDescent="0.25">
      <c r="A50" s="20">
        <v>47</v>
      </c>
      <c r="B50" s="21" t="s">
        <v>99</v>
      </c>
      <c r="C50" s="22" t="s">
        <v>32</v>
      </c>
      <c r="D50" s="40" t="s">
        <v>89</v>
      </c>
      <c r="E50" s="37" t="s">
        <v>92</v>
      </c>
      <c r="F50" s="37" t="s">
        <v>27</v>
      </c>
      <c r="G50" s="27">
        <v>25000</v>
      </c>
      <c r="H50" s="26"/>
      <c r="I50" s="19">
        <f t="shared" si="0"/>
        <v>717.5</v>
      </c>
      <c r="J50" s="26">
        <f t="shared" si="3"/>
        <v>760</v>
      </c>
      <c r="K50" s="26">
        <v>25</v>
      </c>
      <c r="L50" s="19">
        <f t="shared" si="1"/>
        <v>1502.5</v>
      </c>
      <c r="M50" s="18">
        <f t="shared" si="2"/>
        <v>23497.5</v>
      </c>
    </row>
    <row r="51" spans="1:13" ht="30" customHeight="1" x14ac:dyDescent="0.25">
      <c r="A51" s="20">
        <v>48</v>
      </c>
      <c r="B51" s="24" t="s">
        <v>100</v>
      </c>
      <c r="C51" s="22" t="s">
        <v>32</v>
      </c>
      <c r="D51" s="40" t="s">
        <v>89</v>
      </c>
      <c r="E51" s="37" t="s">
        <v>92</v>
      </c>
      <c r="F51" s="37" t="s">
        <v>27</v>
      </c>
      <c r="G51" s="29">
        <v>25000</v>
      </c>
      <c r="H51" s="29"/>
      <c r="I51" s="19">
        <f t="shared" si="0"/>
        <v>717.5</v>
      </c>
      <c r="J51" s="26">
        <f t="shared" si="3"/>
        <v>760</v>
      </c>
      <c r="K51" s="29">
        <v>25</v>
      </c>
      <c r="L51" s="19">
        <f t="shared" si="1"/>
        <v>1502.5</v>
      </c>
      <c r="M51" s="18">
        <f t="shared" si="2"/>
        <v>23497.5</v>
      </c>
    </row>
    <row r="52" spans="1:13" ht="30" customHeight="1" x14ac:dyDescent="0.25">
      <c r="A52" s="20">
        <v>49</v>
      </c>
      <c r="B52" s="21" t="s">
        <v>101</v>
      </c>
      <c r="C52" s="22" t="s">
        <v>32</v>
      </c>
      <c r="D52" s="40" t="s">
        <v>89</v>
      </c>
      <c r="E52" s="37" t="s">
        <v>92</v>
      </c>
      <c r="F52" s="37" t="s">
        <v>27</v>
      </c>
      <c r="G52" s="27">
        <v>25000</v>
      </c>
      <c r="H52" s="26"/>
      <c r="I52" s="19">
        <f t="shared" si="0"/>
        <v>717.5</v>
      </c>
      <c r="J52" s="26">
        <f t="shared" si="3"/>
        <v>760</v>
      </c>
      <c r="K52" s="26">
        <v>25</v>
      </c>
      <c r="L52" s="19">
        <f t="shared" si="1"/>
        <v>1502.5</v>
      </c>
      <c r="M52" s="18">
        <f t="shared" si="2"/>
        <v>23497.5</v>
      </c>
    </row>
    <row r="53" spans="1:13" ht="30" customHeight="1" x14ac:dyDescent="0.25">
      <c r="A53" s="20">
        <v>50</v>
      </c>
      <c r="B53" s="23" t="s">
        <v>102</v>
      </c>
      <c r="C53" s="30" t="s">
        <v>32</v>
      </c>
      <c r="D53" s="40" t="s">
        <v>89</v>
      </c>
      <c r="E53" s="37" t="s">
        <v>92</v>
      </c>
      <c r="F53" s="48" t="s">
        <v>69</v>
      </c>
      <c r="G53" s="26">
        <v>16500</v>
      </c>
      <c r="H53" s="26"/>
      <c r="I53" s="19">
        <f t="shared" si="0"/>
        <v>473.55</v>
      </c>
      <c r="J53" s="26">
        <f t="shared" si="3"/>
        <v>501.6</v>
      </c>
      <c r="K53" s="26">
        <v>25</v>
      </c>
      <c r="L53" s="19">
        <f t="shared" si="1"/>
        <v>1000.1500000000001</v>
      </c>
      <c r="M53" s="18">
        <f t="shared" si="2"/>
        <v>15499.85</v>
      </c>
    </row>
    <row r="54" spans="1:13" ht="30" customHeight="1" x14ac:dyDescent="0.25">
      <c r="A54" s="20">
        <v>51</v>
      </c>
      <c r="B54" s="23" t="s">
        <v>103</v>
      </c>
      <c r="C54" s="30" t="s">
        <v>32</v>
      </c>
      <c r="D54" s="40" t="s">
        <v>89</v>
      </c>
      <c r="E54" s="37" t="s">
        <v>92</v>
      </c>
      <c r="F54" s="48" t="s">
        <v>69</v>
      </c>
      <c r="G54" s="26">
        <v>16500</v>
      </c>
      <c r="H54" s="26"/>
      <c r="I54" s="19">
        <f t="shared" si="0"/>
        <v>473.55</v>
      </c>
      <c r="J54" s="26">
        <f t="shared" si="3"/>
        <v>501.6</v>
      </c>
      <c r="K54" s="26">
        <v>25</v>
      </c>
      <c r="L54" s="19">
        <f t="shared" si="1"/>
        <v>1000.1500000000001</v>
      </c>
      <c r="M54" s="18">
        <f t="shared" si="2"/>
        <v>15499.85</v>
      </c>
    </row>
    <row r="55" spans="1:13" ht="30" customHeight="1" x14ac:dyDescent="0.25">
      <c r="A55" s="20">
        <v>52</v>
      </c>
      <c r="B55" s="23" t="s">
        <v>104</v>
      </c>
      <c r="C55" s="30" t="s">
        <v>32</v>
      </c>
      <c r="D55" s="40" t="s">
        <v>89</v>
      </c>
      <c r="E55" s="37" t="s">
        <v>92</v>
      </c>
      <c r="F55" s="48" t="s">
        <v>69</v>
      </c>
      <c r="G55" s="26">
        <v>16500</v>
      </c>
      <c r="H55" s="26"/>
      <c r="I55" s="19">
        <f t="shared" si="0"/>
        <v>473.55</v>
      </c>
      <c r="J55" s="26">
        <f t="shared" si="3"/>
        <v>501.6</v>
      </c>
      <c r="K55" s="26">
        <v>1215.1199999999999</v>
      </c>
      <c r="L55" s="19">
        <f t="shared" si="1"/>
        <v>2190.27</v>
      </c>
      <c r="M55" s="18">
        <f t="shared" si="2"/>
        <v>14309.73</v>
      </c>
    </row>
    <row r="56" spans="1:13" ht="30" customHeight="1" x14ac:dyDescent="0.25">
      <c r="A56" s="20">
        <v>53</v>
      </c>
      <c r="B56" s="24" t="s">
        <v>105</v>
      </c>
      <c r="C56" s="22" t="s">
        <v>32</v>
      </c>
      <c r="D56" s="40" t="s">
        <v>89</v>
      </c>
      <c r="E56" s="37" t="s">
        <v>92</v>
      </c>
      <c r="F56" s="37" t="s">
        <v>27</v>
      </c>
      <c r="G56" s="32">
        <v>25000</v>
      </c>
      <c r="H56" s="26"/>
      <c r="I56" s="19">
        <f t="shared" si="0"/>
        <v>717.5</v>
      </c>
      <c r="J56" s="26">
        <f t="shared" si="3"/>
        <v>760</v>
      </c>
      <c r="K56" s="26">
        <v>25</v>
      </c>
      <c r="L56" s="19">
        <f t="shared" si="1"/>
        <v>1502.5</v>
      </c>
      <c r="M56" s="18">
        <f t="shared" si="2"/>
        <v>23497.5</v>
      </c>
    </row>
    <row r="57" spans="1:13" ht="30" customHeight="1" x14ac:dyDescent="0.25">
      <c r="A57" s="20">
        <v>54</v>
      </c>
      <c r="B57" s="21" t="s">
        <v>106</v>
      </c>
      <c r="C57" s="22" t="s">
        <v>32</v>
      </c>
      <c r="D57" s="40" t="s">
        <v>89</v>
      </c>
      <c r="E57" s="37" t="s">
        <v>92</v>
      </c>
      <c r="F57" s="37" t="s">
        <v>27</v>
      </c>
      <c r="G57" s="28">
        <v>30000</v>
      </c>
      <c r="H57" s="26"/>
      <c r="I57" s="19">
        <f t="shared" si="0"/>
        <v>861</v>
      </c>
      <c r="J57" s="26">
        <f t="shared" si="3"/>
        <v>912</v>
      </c>
      <c r="K57" s="26">
        <v>1372.36</v>
      </c>
      <c r="L57" s="19">
        <f t="shared" si="1"/>
        <v>3145.3599999999997</v>
      </c>
      <c r="M57" s="18">
        <f t="shared" si="2"/>
        <v>26854.639999999999</v>
      </c>
    </row>
    <row r="58" spans="1:13" ht="30" customHeight="1" x14ac:dyDescent="0.25">
      <c r="A58" s="20">
        <v>55</v>
      </c>
      <c r="B58" s="21" t="s">
        <v>107</v>
      </c>
      <c r="C58" s="22" t="s">
        <v>32</v>
      </c>
      <c r="D58" s="40" t="s">
        <v>89</v>
      </c>
      <c r="E58" s="37" t="s">
        <v>92</v>
      </c>
      <c r="F58" s="37" t="s">
        <v>27</v>
      </c>
      <c r="G58" s="26">
        <v>25000</v>
      </c>
      <c r="H58" s="26"/>
      <c r="I58" s="19">
        <f t="shared" si="0"/>
        <v>717.5</v>
      </c>
      <c r="J58" s="26">
        <f t="shared" si="3"/>
        <v>760</v>
      </c>
      <c r="K58" s="26">
        <v>25</v>
      </c>
      <c r="L58" s="19">
        <f t="shared" si="1"/>
        <v>1502.5</v>
      </c>
      <c r="M58" s="18">
        <f t="shared" si="2"/>
        <v>23497.5</v>
      </c>
    </row>
    <row r="59" spans="1:13" ht="30" customHeight="1" x14ac:dyDescent="0.25">
      <c r="A59" s="20">
        <v>56</v>
      </c>
      <c r="B59" s="24" t="s">
        <v>108</v>
      </c>
      <c r="C59" s="22" t="s">
        <v>32</v>
      </c>
      <c r="D59" s="40" t="s">
        <v>89</v>
      </c>
      <c r="E59" s="37" t="s">
        <v>92</v>
      </c>
      <c r="F59" s="37" t="s">
        <v>27</v>
      </c>
      <c r="G59" s="32">
        <v>25000</v>
      </c>
      <c r="H59" s="26"/>
      <c r="I59" s="19">
        <f t="shared" si="0"/>
        <v>717.5</v>
      </c>
      <c r="J59" s="26">
        <f t="shared" si="3"/>
        <v>760</v>
      </c>
      <c r="K59" s="26">
        <v>25</v>
      </c>
      <c r="L59" s="19">
        <f t="shared" si="1"/>
        <v>1502.5</v>
      </c>
      <c r="M59" s="18">
        <f t="shared" si="2"/>
        <v>23497.5</v>
      </c>
    </row>
    <row r="60" spans="1:13" ht="30" customHeight="1" x14ac:dyDescent="0.25">
      <c r="A60" s="20">
        <v>57</v>
      </c>
      <c r="B60" s="21" t="s">
        <v>109</v>
      </c>
      <c r="C60" s="22" t="s">
        <v>32</v>
      </c>
      <c r="D60" s="40" t="s">
        <v>89</v>
      </c>
      <c r="E60" s="37" t="s">
        <v>92</v>
      </c>
      <c r="F60" s="37" t="s">
        <v>27</v>
      </c>
      <c r="G60" s="26">
        <v>25000</v>
      </c>
      <c r="H60" s="26"/>
      <c r="I60" s="19">
        <f t="shared" si="0"/>
        <v>717.5</v>
      </c>
      <c r="J60" s="26">
        <f t="shared" si="3"/>
        <v>760</v>
      </c>
      <c r="K60" s="26">
        <v>25</v>
      </c>
      <c r="L60" s="19">
        <f t="shared" si="1"/>
        <v>1502.5</v>
      </c>
      <c r="M60" s="18">
        <f t="shared" si="2"/>
        <v>23497.5</v>
      </c>
    </row>
    <row r="61" spans="1:13" ht="30" customHeight="1" x14ac:dyDescent="0.25">
      <c r="A61" s="20">
        <v>58</v>
      </c>
      <c r="B61" s="21" t="s">
        <v>110</v>
      </c>
      <c r="C61" s="22" t="s">
        <v>32</v>
      </c>
      <c r="D61" s="40" t="s">
        <v>89</v>
      </c>
      <c r="E61" s="37" t="s">
        <v>92</v>
      </c>
      <c r="F61" s="37" t="s">
        <v>27</v>
      </c>
      <c r="G61" s="26">
        <v>25000</v>
      </c>
      <c r="H61" s="26"/>
      <c r="I61" s="19">
        <f t="shared" si="0"/>
        <v>717.5</v>
      </c>
      <c r="J61" s="26">
        <f t="shared" si="3"/>
        <v>760</v>
      </c>
      <c r="K61" s="26">
        <v>25</v>
      </c>
      <c r="L61" s="19">
        <f t="shared" si="1"/>
        <v>1502.5</v>
      </c>
      <c r="M61" s="18">
        <f t="shared" si="2"/>
        <v>23497.5</v>
      </c>
    </row>
    <row r="62" spans="1:13" ht="30" customHeight="1" x14ac:dyDescent="0.25">
      <c r="A62" s="20">
        <v>59</v>
      </c>
      <c r="B62" s="21" t="s">
        <v>111</v>
      </c>
      <c r="C62" s="22" t="s">
        <v>32</v>
      </c>
      <c r="D62" s="40" t="s">
        <v>89</v>
      </c>
      <c r="E62" s="37" t="s">
        <v>92</v>
      </c>
      <c r="F62" s="37" t="s">
        <v>27</v>
      </c>
      <c r="G62" s="32">
        <v>25000</v>
      </c>
      <c r="H62" s="26"/>
      <c r="I62" s="19">
        <f t="shared" si="0"/>
        <v>717.5</v>
      </c>
      <c r="J62" s="26">
        <f t="shared" si="3"/>
        <v>760</v>
      </c>
      <c r="K62" s="26">
        <v>25</v>
      </c>
      <c r="L62" s="19">
        <f t="shared" si="1"/>
        <v>1502.5</v>
      </c>
      <c r="M62" s="18">
        <f t="shared" si="2"/>
        <v>23497.5</v>
      </c>
    </row>
    <row r="63" spans="1:13" ht="30" customHeight="1" x14ac:dyDescent="0.25">
      <c r="A63" s="20">
        <v>60</v>
      </c>
      <c r="B63" s="24" t="s">
        <v>112</v>
      </c>
      <c r="C63" s="22" t="s">
        <v>32</v>
      </c>
      <c r="D63" s="40" t="s">
        <v>89</v>
      </c>
      <c r="E63" s="37" t="s">
        <v>92</v>
      </c>
      <c r="F63" s="37" t="s">
        <v>27</v>
      </c>
      <c r="G63" s="32">
        <v>25000</v>
      </c>
      <c r="H63" s="26"/>
      <c r="I63" s="19">
        <f t="shared" si="0"/>
        <v>717.5</v>
      </c>
      <c r="J63" s="26">
        <f t="shared" si="3"/>
        <v>760</v>
      </c>
      <c r="K63" s="26">
        <v>25</v>
      </c>
      <c r="L63" s="19">
        <f t="shared" si="1"/>
        <v>1502.5</v>
      </c>
      <c r="M63" s="18">
        <f t="shared" si="2"/>
        <v>23497.5</v>
      </c>
    </row>
    <row r="64" spans="1:13" ht="30" customHeight="1" x14ac:dyDescent="0.25">
      <c r="A64" s="20">
        <v>61</v>
      </c>
      <c r="B64" s="24" t="s">
        <v>113</v>
      </c>
      <c r="C64" s="22" t="s">
        <v>32</v>
      </c>
      <c r="D64" s="40" t="s">
        <v>89</v>
      </c>
      <c r="E64" s="37" t="s">
        <v>92</v>
      </c>
      <c r="F64" s="37" t="s">
        <v>27</v>
      </c>
      <c r="G64" s="36">
        <v>25000</v>
      </c>
      <c r="H64" s="26"/>
      <c r="I64" s="19">
        <f t="shared" si="0"/>
        <v>717.5</v>
      </c>
      <c r="J64" s="26">
        <f t="shared" si="3"/>
        <v>760</v>
      </c>
      <c r="K64" s="26">
        <v>25</v>
      </c>
      <c r="L64" s="19">
        <f t="shared" si="1"/>
        <v>1502.5</v>
      </c>
      <c r="M64" s="18">
        <f t="shared" si="2"/>
        <v>23497.5</v>
      </c>
    </row>
    <row r="65" spans="1:13" ht="30" customHeight="1" x14ac:dyDescent="0.25">
      <c r="A65" s="20">
        <v>62</v>
      </c>
      <c r="B65" s="21" t="s">
        <v>114</v>
      </c>
      <c r="C65" s="22" t="s">
        <v>32</v>
      </c>
      <c r="D65" s="40" t="s">
        <v>89</v>
      </c>
      <c r="E65" s="37" t="s">
        <v>92</v>
      </c>
      <c r="F65" s="37" t="s">
        <v>27</v>
      </c>
      <c r="G65" s="32">
        <v>25000</v>
      </c>
      <c r="H65" s="32"/>
      <c r="I65" s="19">
        <f t="shared" si="0"/>
        <v>717.5</v>
      </c>
      <c r="J65" s="26">
        <f t="shared" si="3"/>
        <v>760</v>
      </c>
      <c r="K65" s="26">
        <v>25</v>
      </c>
      <c r="L65" s="19">
        <f t="shared" si="1"/>
        <v>1502.5</v>
      </c>
      <c r="M65" s="18">
        <f t="shared" si="2"/>
        <v>23497.5</v>
      </c>
    </row>
    <row r="66" spans="1:13" ht="30" customHeight="1" x14ac:dyDescent="0.25">
      <c r="A66" s="20">
        <v>63</v>
      </c>
      <c r="B66" s="24" t="s">
        <v>115</v>
      </c>
      <c r="C66" s="22" t="s">
        <v>32</v>
      </c>
      <c r="D66" s="40" t="s">
        <v>89</v>
      </c>
      <c r="E66" s="37" t="s">
        <v>92</v>
      </c>
      <c r="F66" s="37" t="s">
        <v>27</v>
      </c>
      <c r="G66" s="32">
        <v>25000</v>
      </c>
      <c r="H66" s="26"/>
      <c r="I66" s="19">
        <f t="shared" si="0"/>
        <v>717.5</v>
      </c>
      <c r="J66" s="26">
        <f t="shared" si="3"/>
        <v>760</v>
      </c>
      <c r="K66" s="26">
        <v>351.7</v>
      </c>
      <c r="L66" s="19">
        <f t="shared" si="1"/>
        <v>1829.2</v>
      </c>
      <c r="M66" s="18">
        <f t="shared" si="2"/>
        <v>23170.799999999999</v>
      </c>
    </row>
    <row r="67" spans="1:13" ht="30" customHeight="1" x14ac:dyDescent="0.25">
      <c r="A67" s="20">
        <v>64</v>
      </c>
      <c r="B67" s="21" t="s">
        <v>116</v>
      </c>
      <c r="C67" s="22" t="s">
        <v>32</v>
      </c>
      <c r="D67" s="40" t="s">
        <v>89</v>
      </c>
      <c r="E67" s="37" t="s">
        <v>92</v>
      </c>
      <c r="F67" s="37" t="s">
        <v>27</v>
      </c>
      <c r="G67" s="26">
        <v>25000</v>
      </c>
      <c r="H67" s="26"/>
      <c r="I67" s="19">
        <f t="shared" si="0"/>
        <v>717.5</v>
      </c>
      <c r="J67" s="26">
        <f t="shared" si="3"/>
        <v>760</v>
      </c>
      <c r="K67" s="26">
        <v>25</v>
      </c>
      <c r="L67" s="19">
        <f t="shared" si="1"/>
        <v>1502.5</v>
      </c>
      <c r="M67" s="18">
        <f t="shared" si="2"/>
        <v>23497.5</v>
      </c>
    </row>
    <row r="68" spans="1:13" ht="30" customHeight="1" x14ac:dyDescent="0.25">
      <c r="A68" s="20">
        <v>65</v>
      </c>
      <c r="B68" s="21" t="s">
        <v>117</v>
      </c>
      <c r="C68" s="22" t="s">
        <v>32</v>
      </c>
      <c r="D68" s="40" t="s">
        <v>89</v>
      </c>
      <c r="E68" s="37" t="s">
        <v>92</v>
      </c>
      <c r="F68" s="37" t="s">
        <v>27</v>
      </c>
      <c r="G68" s="26">
        <v>25000</v>
      </c>
      <c r="H68" s="26"/>
      <c r="I68" s="19">
        <f t="shared" si="0"/>
        <v>717.5</v>
      </c>
      <c r="J68" s="26">
        <f t="shared" si="3"/>
        <v>760</v>
      </c>
      <c r="K68" s="26">
        <v>25</v>
      </c>
      <c r="L68" s="19">
        <f t="shared" si="1"/>
        <v>1502.5</v>
      </c>
      <c r="M68" s="18">
        <f t="shared" si="2"/>
        <v>23497.5</v>
      </c>
    </row>
    <row r="69" spans="1:13" ht="30" customHeight="1" x14ac:dyDescent="0.25">
      <c r="A69" s="20">
        <v>66</v>
      </c>
      <c r="B69" s="24" t="s">
        <v>118</v>
      </c>
      <c r="C69" s="22" t="s">
        <v>32</v>
      </c>
      <c r="D69" s="40" t="s">
        <v>89</v>
      </c>
      <c r="E69" s="37" t="s">
        <v>92</v>
      </c>
      <c r="F69" s="37" t="s">
        <v>27</v>
      </c>
      <c r="G69" s="32">
        <v>25000</v>
      </c>
      <c r="H69" s="26"/>
      <c r="I69" s="19">
        <f t="shared" ref="I69:I132" si="4">+G69*2.87%</f>
        <v>717.5</v>
      </c>
      <c r="J69" s="26">
        <f t="shared" si="3"/>
        <v>760</v>
      </c>
      <c r="K69" s="26">
        <v>351.7</v>
      </c>
      <c r="L69" s="19">
        <f t="shared" ref="L69:L132" si="5">+H69+I69+J69+K69</f>
        <v>1829.2</v>
      </c>
      <c r="M69" s="18">
        <f t="shared" ref="M69:M132" si="6">+G69-L69</f>
        <v>23170.799999999999</v>
      </c>
    </row>
    <row r="70" spans="1:13" ht="30" customHeight="1" x14ac:dyDescent="0.25">
      <c r="A70" s="20">
        <v>67</v>
      </c>
      <c r="B70" s="21" t="s">
        <v>119</v>
      </c>
      <c r="C70" s="22" t="s">
        <v>14</v>
      </c>
      <c r="D70" s="42" t="s">
        <v>120</v>
      </c>
      <c r="E70" s="37" t="s">
        <v>121</v>
      </c>
      <c r="F70" s="37" t="s">
        <v>27</v>
      </c>
      <c r="G70" s="25">
        <v>125000</v>
      </c>
      <c r="H70" s="26">
        <v>17986.060000000001</v>
      </c>
      <c r="I70" s="19">
        <f t="shared" si="4"/>
        <v>3587.5</v>
      </c>
      <c r="J70" s="26">
        <f t="shared" ref="J70:J133" si="7">+G70*3.04%</f>
        <v>3800</v>
      </c>
      <c r="K70" s="26">
        <v>1826.15</v>
      </c>
      <c r="L70" s="19">
        <f t="shared" si="5"/>
        <v>27199.710000000003</v>
      </c>
      <c r="M70" s="18">
        <f t="shared" si="6"/>
        <v>97800.29</v>
      </c>
    </row>
    <row r="71" spans="1:13" ht="30" customHeight="1" x14ac:dyDescent="0.25">
      <c r="A71" s="20">
        <v>68</v>
      </c>
      <c r="B71" s="33" t="s">
        <v>122</v>
      </c>
      <c r="C71" s="34" t="s">
        <v>14</v>
      </c>
      <c r="D71" s="42" t="s">
        <v>120</v>
      </c>
      <c r="E71" s="37" t="s">
        <v>123</v>
      </c>
      <c r="F71" s="75" t="s">
        <v>30</v>
      </c>
      <c r="G71" s="35">
        <v>55000</v>
      </c>
      <c r="H71" s="35">
        <v>2559.6799999999998</v>
      </c>
      <c r="I71" s="19">
        <f t="shared" si="4"/>
        <v>1578.5</v>
      </c>
      <c r="J71" s="26">
        <f t="shared" si="7"/>
        <v>1672</v>
      </c>
      <c r="K71" s="35">
        <v>25</v>
      </c>
      <c r="L71" s="19">
        <f t="shared" si="5"/>
        <v>5835.18</v>
      </c>
      <c r="M71" s="18">
        <f t="shared" si="6"/>
        <v>49164.82</v>
      </c>
    </row>
    <row r="72" spans="1:13" ht="30" customHeight="1" x14ac:dyDescent="0.25">
      <c r="A72" s="20">
        <v>69</v>
      </c>
      <c r="B72" s="21" t="s">
        <v>124</v>
      </c>
      <c r="C72" s="22" t="s">
        <v>32</v>
      </c>
      <c r="D72" s="42" t="s">
        <v>120</v>
      </c>
      <c r="E72" s="37" t="s">
        <v>123</v>
      </c>
      <c r="F72" s="37" t="s">
        <v>27</v>
      </c>
      <c r="G72" s="27">
        <v>60000</v>
      </c>
      <c r="H72" s="26">
        <v>3248.63</v>
      </c>
      <c r="I72" s="19">
        <f t="shared" si="4"/>
        <v>1722</v>
      </c>
      <c r="J72" s="26">
        <f t="shared" si="7"/>
        <v>1824</v>
      </c>
      <c r="K72" s="26">
        <v>1558.2</v>
      </c>
      <c r="L72" s="19">
        <f t="shared" si="5"/>
        <v>8352.83</v>
      </c>
      <c r="M72" s="18">
        <f t="shared" si="6"/>
        <v>51647.17</v>
      </c>
    </row>
    <row r="73" spans="1:13" ht="30" customHeight="1" x14ac:dyDescent="0.25">
      <c r="A73" s="20">
        <v>70</v>
      </c>
      <c r="B73" s="21" t="s">
        <v>125</v>
      </c>
      <c r="C73" s="22" t="s">
        <v>32</v>
      </c>
      <c r="D73" s="42" t="s">
        <v>120</v>
      </c>
      <c r="E73" s="37" t="s">
        <v>123</v>
      </c>
      <c r="F73" s="37" t="s">
        <v>27</v>
      </c>
      <c r="G73" s="27">
        <v>31500</v>
      </c>
      <c r="H73" s="26"/>
      <c r="I73" s="19">
        <f t="shared" si="4"/>
        <v>904.05</v>
      </c>
      <c r="J73" s="26">
        <f t="shared" si="7"/>
        <v>957.6</v>
      </c>
      <c r="K73" s="26">
        <v>2423.2600000000002</v>
      </c>
      <c r="L73" s="19">
        <f t="shared" si="5"/>
        <v>4284.91</v>
      </c>
      <c r="M73" s="18">
        <f t="shared" si="6"/>
        <v>27215.09</v>
      </c>
    </row>
    <row r="74" spans="1:13" ht="30" customHeight="1" x14ac:dyDescent="0.25">
      <c r="A74" s="20">
        <v>71</v>
      </c>
      <c r="B74" s="21" t="s">
        <v>126</v>
      </c>
      <c r="C74" s="22" t="s">
        <v>14</v>
      </c>
      <c r="D74" s="42" t="s">
        <v>120</v>
      </c>
      <c r="E74" s="37" t="s">
        <v>123</v>
      </c>
      <c r="F74" s="37" t="s">
        <v>34</v>
      </c>
      <c r="G74" s="27">
        <v>35000</v>
      </c>
      <c r="H74" s="26"/>
      <c r="I74" s="19">
        <f t="shared" si="4"/>
        <v>1004.5</v>
      </c>
      <c r="J74" s="26">
        <f t="shared" si="7"/>
        <v>1064</v>
      </c>
      <c r="K74" s="26">
        <v>1215.1199999999999</v>
      </c>
      <c r="L74" s="19">
        <f t="shared" si="5"/>
        <v>3283.62</v>
      </c>
      <c r="M74" s="18">
        <f t="shared" si="6"/>
        <v>31716.38</v>
      </c>
    </row>
    <row r="75" spans="1:13" ht="30" customHeight="1" x14ac:dyDescent="0.25">
      <c r="A75" s="20">
        <v>72</v>
      </c>
      <c r="B75" s="23" t="s">
        <v>127</v>
      </c>
      <c r="C75" s="30" t="s">
        <v>14</v>
      </c>
      <c r="D75" s="42" t="s">
        <v>120</v>
      </c>
      <c r="E75" s="37" t="s">
        <v>123</v>
      </c>
      <c r="F75" s="75" t="s">
        <v>30</v>
      </c>
      <c r="G75" s="26">
        <v>60000</v>
      </c>
      <c r="H75" s="26">
        <v>3486.65</v>
      </c>
      <c r="I75" s="19">
        <f t="shared" si="4"/>
        <v>1722</v>
      </c>
      <c r="J75" s="26">
        <f t="shared" si="7"/>
        <v>1824</v>
      </c>
      <c r="K75" s="26">
        <v>25</v>
      </c>
      <c r="L75" s="19">
        <f t="shared" si="5"/>
        <v>7057.65</v>
      </c>
      <c r="M75" s="18">
        <f t="shared" si="6"/>
        <v>52942.35</v>
      </c>
    </row>
    <row r="76" spans="1:13" ht="30" customHeight="1" x14ac:dyDescent="0.25">
      <c r="A76" s="20">
        <v>73</v>
      </c>
      <c r="B76" s="23" t="s">
        <v>128</v>
      </c>
      <c r="C76" s="30" t="s">
        <v>32</v>
      </c>
      <c r="D76" s="42" t="s">
        <v>120</v>
      </c>
      <c r="E76" s="37" t="s">
        <v>123</v>
      </c>
      <c r="F76" s="75" t="s">
        <v>30</v>
      </c>
      <c r="G76" s="26">
        <v>55000</v>
      </c>
      <c r="H76" s="35">
        <v>2559.6799999999998</v>
      </c>
      <c r="I76" s="19">
        <f t="shared" si="4"/>
        <v>1578.5</v>
      </c>
      <c r="J76" s="26">
        <f t="shared" si="7"/>
        <v>1672</v>
      </c>
      <c r="K76" s="26">
        <v>25</v>
      </c>
      <c r="L76" s="19">
        <f t="shared" si="5"/>
        <v>5835.18</v>
      </c>
      <c r="M76" s="18">
        <f t="shared" si="6"/>
        <v>49164.82</v>
      </c>
    </row>
    <row r="77" spans="1:13" ht="30" customHeight="1" x14ac:dyDescent="0.25">
      <c r="A77" s="20">
        <v>74</v>
      </c>
      <c r="B77" s="23" t="s">
        <v>129</v>
      </c>
      <c r="C77" s="30" t="s">
        <v>32</v>
      </c>
      <c r="D77" s="40" t="s">
        <v>120</v>
      </c>
      <c r="E77" s="37" t="s">
        <v>123</v>
      </c>
      <c r="F77" s="75" t="s">
        <v>30</v>
      </c>
      <c r="G77" s="26">
        <v>55000</v>
      </c>
      <c r="H77" s="35">
        <v>2559.6799999999998</v>
      </c>
      <c r="I77" s="19">
        <f t="shared" si="4"/>
        <v>1578.5</v>
      </c>
      <c r="J77" s="26">
        <f t="shared" si="7"/>
        <v>1672</v>
      </c>
      <c r="K77" s="26">
        <v>25</v>
      </c>
      <c r="L77" s="19">
        <f t="shared" si="5"/>
        <v>5835.18</v>
      </c>
      <c r="M77" s="18">
        <f t="shared" si="6"/>
        <v>49164.82</v>
      </c>
    </row>
    <row r="78" spans="1:13" ht="30" customHeight="1" x14ac:dyDescent="0.25">
      <c r="A78" s="20">
        <v>75</v>
      </c>
      <c r="B78" s="23" t="s">
        <v>130</v>
      </c>
      <c r="C78" s="30" t="s">
        <v>32</v>
      </c>
      <c r="D78" s="42" t="s">
        <v>120</v>
      </c>
      <c r="E78" s="37" t="s">
        <v>123</v>
      </c>
      <c r="F78" s="75" t="s">
        <v>30</v>
      </c>
      <c r="G78" s="28">
        <v>55000</v>
      </c>
      <c r="H78" s="35">
        <v>2559.6799999999998</v>
      </c>
      <c r="I78" s="19">
        <f t="shared" si="4"/>
        <v>1578.5</v>
      </c>
      <c r="J78" s="26">
        <f t="shared" si="7"/>
        <v>1672</v>
      </c>
      <c r="K78" s="26">
        <v>351.58</v>
      </c>
      <c r="L78" s="19">
        <f t="shared" si="5"/>
        <v>6161.76</v>
      </c>
      <c r="M78" s="18">
        <f t="shared" si="6"/>
        <v>48838.239999999998</v>
      </c>
    </row>
    <row r="79" spans="1:13" ht="30" customHeight="1" x14ac:dyDescent="0.25">
      <c r="A79" s="20">
        <v>76</v>
      </c>
      <c r="B79" s="33" t="s">
        <v>131</v>
      </c>
      <c r="C79" s="34" t="s">
        <v>32</v>
      </c>
      <c r="D79" s="42" t="s">
        <v>120</v>
      </c>
      <c r="E79" s="37" t="s">
        <v>123</v>
      </c>
      <c r="F79" s="75" t="s">
        <v>30</v>
      </c>
      <c r="G79" s="35">
        <v>60000</v>
      </c>
      <c r="H79" s="26">
        <v>3486.65</v>
      </c>
      <c r="I79" s="19">
        <f t="shared" si="4"/>
        <v>1722</v>
      </c>
      <c r="J79" s="26">
        <f t="shared" si="7"/>
        <v>1824</v>
      </c>
      <c r="K79" s="26">
        <v>25</v>
      </c>
      <c r="L79" s="19">
        <f t="shared" si="5"/>
        <v>7057.65</v>
      </c>
      <c r="M79" s="18">
        <f t="shared" si="6"/>
        <v>52942.35</v>
      </c>
    </row>
    <row r="80" spans="1:13" ht="30" customHeight="1" x14ac:dyDescent="0.25">
      <c r="A80" s="20">
        <v>77</v>
      </c>
      <c r="B80" s="33" t="s">
        <v>132</v>
      </c>
      <c r="C80" s="34" t="s">
        <v>32</v>
      </c>
      <c r="D80" s="42" t="s">
        <v>120</v>
      </c>
      <c r="E80" s="37" t="s">
        <v>123</v>
      </c>
      <c r="F80" s="75" t="s">
        <v>30</v>
      </c>
      <c r="G80" s="35">
        <v>55000</v>
      </c>
      <c r="H80" s="35">
        <v>2559.6799999999998</v>
      </c>
      <c r="I80" s="19">
        <f t="shared" si="4"/>
        <v>1578.5</v>
      </c>
      <c r="J80" s="26">
        <f t="shared" si="7"/>
        <v>1672</v>
      </c>
      <c r="K80" s="26">
        <v>25</v>
      </c>
      <c r="L80" s="19">
        <f t="shared" si="5"/>
        <v>5835.18</v>
      </c>
      <c r="M80" s="18">
        <f t="shared" si="6"/>
        <v>49164.82</v>
      </c>
    </row>
    <row r="81" spans="1:13" ht="30" customHeight="1" x14ac:dyDescent="0.25">
      <c r="A81" s="20">
        <v>78</v>
      </c>
      <c r="B81" s="23" t="s">
        <v>133</v>
      </c>
      <c r="C81" s="30" t="s">
        <v>32</v>
      </c>
      <c r="D81" s="40" t="s">
        <v>120</v>
      </c>
      <c r="E81" s="37" t="s">
        <v>123</v>
      </c>
      <c r="F81" s="75" t="s">
        <v>30</v>
      </c>
      <c r="G81" s="26">
        <v>55000</v>
      </c>
      <c r="H81" s="26">
        <v>2559.6799999999998</v>
      </c>
      <c r="I81" s="19">
        <f t="shared" si="4"/>
        <v>1578.5</v>
      </c>
      <c r="J81" s="26">
        <f t="shared" si="7"/>
        <v>1672</v>
      </c>
      <c r="K81" s="26">
        <v>351.74</v>
      </c>
      <c r="L81" s="19">
        <f t="shared" si="5"/>
        <v>6161.92</v>
      </c>
      <c r="M81" s="18">
        <f t="shared" si="6"/>
        <v>48838.080000000002</v>
      </c>
    </row>
    <row r="82" spans="1:13" ht="30" customHeight="1" x14ac:dyDescent="0.25">
      <c r="A82" s="20">
        <v>79</v>
      </c>
      <c r="B82" s="23" t="s">
        <v>134</v>
      </c>
      <c r="C82" s="30" t="s">
        <v>14</v>
      </c>
      <c r="D82" s="40" t="s">
        <v>120</v>
      </c>
      <c r="E82" s="37" t="s">
        <v>123</v>
      </c>
      <c r="F82" s="75" t="s">
        <v>30</v>
      </c>
      <c r="G82" s="26">
        <v>55000</v>
      </c>
      <c r="H82" s="26">
        <v>2202.64</v>
      </c>
      <c r="I82" s="19">
        <f t="shared" si="4"/>
        <v>1578.5</v>
      </c>
      <c r="J82" s="26">
        <f t="shared" si="7"/>
        <v>1672</v>
      </c>
      <c r="K82" s="26">
        <v>2696.06</v>
      </c>
      <c r="L82" s="19">
        <f t="shared" si="5"/>
        <v>8149.1999999999989</v>
      </c>
      <c r="M82" s="18">
        <f t="shared" si="6"/>
        <v>46850.8</v>
      </c>
    </row>
    <row r="83" spans="1:13" ht="30" customHeight="1" x14ac:dyDescent="0.25">
      <c r="A83" s="20">
        <v>80</v>
      </c>
      <c r="B83" s="33" t="s">
        <v>135</v>
      </c>
      <c r="C83" s="34" t="s">
        <v>14</v>
      </c>
      <c r="D83" s="42" t="s">
        <v>120</v>
      </c>
      <c r="E83" s="37" t="s">
        <v>136</v>
      </c>
      <c r="F83" s="75" t="s">
        <v>30</v>
      </c>
      <c r="G83" s="35">
        <v>55000</v>
      </c>
      <c r="H83" s="35">
        <v>2559.6799999999998</v>
      </c>
      <c r="I83" s="19">
        <f t="shared" si="4"/>
        <v>1578.5</v>
      </c>
      <c r="J83" s="26">
        <f t="shared" si="7"/>
        <v>1672</v>
      </c>
      <c r="K83" s="35">
        <v>25</v>
      </c>
      <c r="L83" s="19">
        <f t="shared" si="5"/>
        <v>5835.18</v>
      </c>
      <c r="M83" s="18">
        <f t="shared" si="6"/>
        <v>49164.82</v>
      </c>
    </row>
    <row r="84" spans="1:13" ht="30" customHeight="1" x14ac:dyDescent="0.25">
      <c r="A84" s="20">
        <v>81</v>
      </c>
      <c r="B84" s="33" t="s">
        <v>137</v>
      </c>
      <c r="C84" s="34" t="s">
        <v>14</v>
      </c>
      <c r="D84" s="42" t="s">
        <v>120</v>
      </c>
      <c r="E84" s="37" t="s">
        <v>136</v>
      </c>
      <c r="F84" s="75" t="s">
        <v>30</v>
      </c>
      <c r="G84" s="35">
        <v>55000</v>
      </c>
      <c r="H84" s="35">
        <v>2559.6799999999998</v>
      </c>
      <c r="I84" s="19">
        <f t="shared" si="4"/>
        <v>1578.5</v>
      </c>
      <c r="J84" s="26">
        <f t="shared" si="7"/>
        <v>1672</v>
      </c>
      <c r="K84" s="35">
        <v>25</v>
      </c>
      <c r="L84" s="19">
        <f t="shared" si="5"/>
        <v>5835.18</v>
      </c>
      <c r="M84" s="18">
        <f t="shared" si="6"/>
        <v>49164.82</v>
      </c>
    </row>
    <row r="85" spans="1:13" ht="30" customHeight="1" x14ac:dyDescent="0.25">
      <c r="A85" s="20">
        <v>82</v>
      </c>
      <c r="B85" s="33" t="s">
        <v>138</v>
      </c>
      <c r="C85" s="34" t="s">
        <v>14</v>
      </c>
      <c r="D85" s="42" t="s">
        <v>120</v>
      </c>
      <c r="E85" s="37" t="s">
        <v>136</v>
      </c>
      <c r="F85" s="75" t="s">
        <v>30</v>
      </c>
      <c r="G85" s="35">
        <v>55000</v>
      </c>
      <c r="H85" s="35">
        <v>2559.6799999999998</v>
      </c>
      <c r="I85" s="19">
        <f t="shared" si="4"/>
        <v>1578.5</v>
      </c>
      <c r="J85" s="26">
        <f t="shared" si="7"/>
        <v>1672</v>
      </c>
      <c r="K85" s="35">
        <v>25</v>
      </c>
      <c r="L85" s="19">
        <f t="shared" si="5"/>
        <v>5835.18</v>
      </c>
      <c r="M85" s="18">
        <f t="shared" si="6"/>
        <v>49164.82</v>
      </c>
    </row>
    <row r="86" spans="1:13" ht="30" customHeight="1" x14ac:dyDescent="0.25">
      <c r="A86" s="20">
        <v>83</v>
      </c>
      <c r="B86" s="33" t="s">
        <v>139</v>
      </c>
      <c r="C86" s="34" t="s">
        <v>32</v>
      </c>
      <c r="D86" s="42" t="s">
        <v>120</v>
      </c>
      <c r="E86" s="37" t="s">
        <v>140</v>
      </c>
      <c r="F86" s="75" t="s">
        <v>30</v>
      </c>
      <c r="G86" s="35">
        <v>43000</v>
      </c>
      <c r="H86" s="35">
        <v>866.06</v>
      </c>
      <c r="I86" s="19">
        <f t="shared" si="4"/>
        <v>1234.0999999999999</v>
      </c>
      <c r="J86" s="26">
        <f t="shared" si="7"/>
        <v>1307.2</v>
      </c>
      <c r="K86" s="35">
        <v>25</v>
      </c>
      <c r="L86" s="19">
        <f t="shared" si="5"/>
        <v>3432.3599999999997</v>
      </c>
      <c r="M86" s="18">
        <f t="shared" si="6"/>
        <v>39567.64</v>
      </c>
    </row>
    <row r="87" spans="1:13" ht="30" customHeight="1" x14ac:dyDescent="0.25">
      <c r="A87" s="20">
        <v>84</v>
      </c>
      <c r="B87" s="33" t="s">
        <v>141</v>
      </c>
      <c r="C87" s="34" t="s">
        <v>32</v>
      </c>
      <c r="D87" s="42" t="s">
        <v>120</v>
      </c>
      <c r="E87" s="37" t="s">
        <v>140</v>
      </c>
      <c r="F87" s="75" t="s">
        <v>30</v>
      </c>
      <c r="G87" s="35">
        <v>36000</v>
      </c>
      <c r="H87" s="35"/>
      <c r="I87" s="19">
        <f t="shared" si="4"/>
        <v>1033.2</v>
      </c>
      <c r="J87" s="26">
        <f t="shared" si="7"/>
        <v>1094.4000000000001</v>
      </c>
      <c r="K87" s="35">
        <v>25</v>
      </c>
      <c r="L87" s="19">
        <f t="shared" si="5"/>
        <v>2152.6000000000004</v>
      </c>
      <c r="M87" s="18">
        <f t="shared" si="6"/>
        <v>33847.4</v>
      </c>
    </row>
    <row r="88" spans="1:13" ht="30" customHeight="1" x14ac:dyDescent="0.25">
      <c r="A88" s="20">
        <v>85</v>
      </c>
      <c r="B88" s="33" t="s">
        <v>142</v>
      </c>
      <c r="C88" s="34" t="s">
        <v>32</v>
      </c>
      <c r="D88" s="42" t="s">
        <v>120</v>
      </c>
      <c r="E88" s="37" t="s">
        <v>140</v>
      </c>
      <c r="F88" s="76" t="s">
        <v>30</v>
      </c>
      <c r="G88" s="35">
        <v>36000</v>
      </c>
      <c r="H88" s="35"/>
      <c r="I88" s="19">
        <f t="shared" si="4"/>
        <v>1033.2</v>
      </c>
      <c r="J88" s="26">
        <f t="shared" si="7"/>
        <v>1094.4000000000001</v>
      </c>
      <c r="K88" s="35">
        <v>25</v>
      </c>
      <c r="L88" s="19">
        <f t="shared" si="5"/>
        <v>2152.6000000000004</v>
      </c>
      <c r="M88" s="18">
        <f t="shared" si="6"/>
        <v>33847.4</v>
      </c>
    </row>
    <row r="89" spans="1:13" ht="30" customHeight="1" x14ac:dyDescent="0.25">
      <c r="A89" s="20">
        <v>86</v>
      </c>
      <c r="B89" s="21" t="s">
        <v>143</v>
      </c>
      <c r="C89" s="22" t="s">
        <v>32</v>
      </c>
      <c r="D89" s="42" t="s">
        <v>120</v>
      </c>
      <c r="E89" s="37" t="s">
        <v>144</v>
      </c>
      <c r="F89" s="37" t="s">
        <v>34</v>
      </c>
      <c r="G89" s="27">
        <v>30000</v>
      </c>
      <c r="H89" s="26"/>
      <c r="I89" s="19">
        <f t="shared" si="4"/>
        <v>861</v>
      </c>
      <c r="J89" s="26">
        <f t="shared" si="7"/>
        <v>912</v>
      </c>
      <c r="K89" s="26">
        <v>2405.2399999999998</v>
      </c>
      <c r="L89" s="19">
        <f t="shared" si="5"/>
        <v>4178.24</v>
      </c>
      <c r="M89" s="18">
        <f t="shared" si="6"/>
        <v>25821.760000000002</v>
      </c>
    </row>
    <row r="90" spans="1:13" ht="30" customHeight="1" x14ac:dyDescent="0.25">
      <c r="A90" s="20">
        <v>87</v>
      </c>
      <c r="B90" s="21" t="s">
        <v>145</v>
      </c>
      <c r="C90" s="22" t="s">
        <v>32</v>
      </c>
      <c r="D90" s="42" t="s">
        <v>120</v>
      </c>
      <c r="E90" s="37" t="s">
        <v>50</v>
      </c>
      <c r="F90" s="37" t="s">
        <v>27</v>
      </c>
      <c r="G90" s="32">
        <v>35000</v>
      </c>
      <c r="H90" s="28"/>
      <c r="I90" s="19">
        <f t="shared" si="4"/>
        <v>1004.5</v>
      </c>
      <c r="J90" s="26">
        <f t="shared" si="7"/>
        <v>1064</v>
      </c>
      <c r="K90" s="26">
        <v>1215.1199999999999</v>
      </c>
      <c r="L90" s="19">
        <f t="shared" si="5"/>
        <v>3283.62</v>
      </c>
      <c r="M90" s="18">
        <f t="shared" si="6"/>
        <v>31716.38</v>
      </c>
    </row>
    <row r="91" spans="1:13" ht="30" customHeight="1" x14ac:dyDescent="0.25">
      <c r="A91" s="20">
        <v>88</v>
      </c>
      <c r="B91" s="24" t="s">
        <v>146</v>
      </c>
      <c r="C91" s="22" t="s">
        <v>14</v>
      </c>
      <c r="D91" s="42" t="s">
        <v>120</v>
      </c>
      <c r="E91" s="37" t="s">
        <v>50</v>
      </c>
      <c r="F91" s="37" t="s">
        <v>27</v>
      </c>
      <c r="G91" s="36">
        <v>30000</v>
      </c>
      <c r="H91" s="28"/>
      <c r="I91" s="19">
        <f t="shared" si="4"/>
        <v>861</v>
      </c>
      <c r="J91" s="26">
        <f t="shared" si="7"/>
        <v>912</v>
      </c>
      <c r="K91" s="26">
        <v>25</v>
      </c>
      <c r="L91" s="19">
        <f t="shared" si="5"/>
        <v>1798</v>
      </c>
      <c r="M91" s="18">
        <f t="shared" si="6"/>
        <v>28202</v>
      </c>
    </row>
    <row r="92" spans="1:13" ht="30" customHeight="1" x14ac:dyDescent="0.25">
      <c r="A92" s="20">
        <v>89</v>
      </c>
      <c r="B92" s="24" t="s">
        <v>147</v>
      </c>
      <c r="C92" s="22" t="s">
        <v>14</v>
      </c>
      <c r="D92" s="42" t="s">
        <v>120</v>
      </c>
      <c r="E92" s="37" t="s">
        <v>50</v>
      </c>
      <c r="F92" s="37" t="s">
        <v>27</v>
      </c>
      <c r="G92" s="36">
        <v>25000</v>
      </c>
      <c r="H92" s="28"/>
      <c r="I92" s="19">
        <f t="shared" si="4"/>
        <v>717.5</v>
      </c>
      <c r="J92" s="26">
        <f t="shared" si="7"/>
        <v>760</v>
      </c>
      <c r="K92" s="26">
        <v>25</v>
      </c>
      <c r="L92" s="19">
        <f t="shared" si="5"/>
        <v>1502.5</v>
      </c>
      <c r="M92" s="18">
        <f t="shared" si="6"/>
        <v>23497.5</v>
      </c>
    </row>
    <row r="93" spans="1:13" ht="30" customHeight="1" x14ac:dyDescent="0.25">
      <c r="A93" s="20">
        <v>90</v>
      </c>
      <c r="B93" s="23" t="s">
        <v>148</v>
      </c>
      <c r="C93" s="34" t="s">
        <v>32</v>
      </c>
      <c r="D93" s="42" t="s">
        <v>149</v>
      </c>
      <c r="E93" s="37" t="s">
        <v>150</v>
      </c>
      <c r="F93" s="75" t="s">
        <v>30</v>
      </c>
      <c r="G93" s="35">
        <v>125000</v>
      </c>
      <c r="H93" s="35">
        <v>24473.81</v>
      </c>
      <c r="I93" s="19">
        <f t="shared" si="4"/>
        <v>3587.5</v>
      </c>
      <c r="J93" s="26">
        <f t="shared" si="7"/>
        <v>3800</v>
      </c>
      <c r="K93" s="35">
        <v>25</v>
      </c>
      <c r="L93" s="19">
        <f t="shared" si="5"/>
        <v>31886.31</v>
      </c>
      <c r="M93" s="18">
        <f t="shared" si="6"/>
        <v>93113.69</v>
      </c>
    </row>
    <row r="94" spans="1:13" ht="30" customHeight="1" x14ac:dyDescent="0.25">
      <c r="A94" s="20">
        <v>91</v>
      </c>
      <c r="B94" s="33" t="s">
        <v>151</v>
      </c>
      <c r="C94" s="34" t="s">
        <v>14</v>
      </c>
      <c r="D94" s="42" t="s">
        <v>149</v>
      </c>
      <c r="E94" s="37" t="s">
        <v>152</v>
      </c>
      <c r="F94" s="75" t="s">
        <v>30</v>
      </c>
      <c r="G94" s="35">
        <v>55000</v>
      </c>
      <c r="H94" s="35">
        <v>2559.6799999999998</v>
      </c>
      <c r="I94" s="19">
        <f t="shared" si="4"/>
        <v>1578.5</v>
      </c>
      <c r="J94" s="26">
        <f t="shared" si="7"/>
        <v>1672</v>
      </c>
      <c r="K94" s="35">
        <v>25</v>
      </c>
      <c r="L94" s="19">
        <f t="shared" si="5"/>
        <v>5835.18</v>
      </c>
      <c r="M94" s="18">
        <f t="shared" si="6"/>
        <v>49164.82</v>
      </c>
    </row>
    <row r="95" spans="1:13" ht="30" customHeight="1" x14ac:dyDescent="0.25">
      <c r="A95" s="20">
        <v>92</v>
      </c>
      <c r="B95" s="33" t="s">
        <v>153</v>
      </c>
      <c r="C95" s="34" t="s">
        <v>32</v>
      </c>
      <c r="D95" s="42" t="s">
        <v>149</v>
      </c>
      <c r="E95" s="37" t="s">
        <v>154</v>
      </c>
      <c r="F95" s="75" t="s">
        <v>30</v>
      </c>
      <c r="G95" s="35">
        <v>55000</v>
      </c>
      <c r="H95" s="35">
        <v>2559.6799999999998</v>
      </c>
      <c r="I95" s="19">
        <f t="shared" si="4"/>
        <v>1578.5</v>
      </c>
      <c r="J95" s="26">
        <f t="shared" si="7"/>
        <v>1672</v>
      </c>
      <c r="K95" s="35">
        <v>25</v>
      </c>
      <c r="L95" s="19">
        <f t="shared" si="5"/>
        <v>5835.18</v>
      </c>
      <c r="M95" s="18">
        <f t="shared" si="6"/>
        <v>49164.82</v>
      </c>
    </row>
    <row r="96" spans="1:13" ht="30" customHeight="1" x14ac:dyDescent="0.25">
      <c r="A96" s="20">
        <v>93</v>
      </c>
      <c r="B96" s="23" t="s">
        <v>155</v>
      </c>
      <c r="C96" s="30" t="s">
        <v>14</v>
      </c>
      <c r="D96" s="40" t="s">
        <v>156</v>
      </c>
      <c r="E96" s="37" t="s">
        <v>157</v>
      </c>
      <c r="F96" s="75" t="s">
        <v>30</v>
      </c>
      <c r="G96" s="26">
        <v>31500</v>
      </c>
      <c r="H96" s="26"/>
      <c r="I96" s="19">
        <f t="shared" si="4"/>
        <v>904.05</v>
      </c>
      <c r="J96" s="26">
        <f t="shared" si="7"/>
        <v>957.6</v>
      </c>
      <c r="K96" s="26">
        <v>1215.1199999999999</v>
      </c>
      <c r="L96" s="19">
        <f t="shared" si="5"/>
        <v>3076.77</v>
      </c>
      <c r="M96" s="18">
        <f t="shared" si="6"/>
        <v>28423.23</v>
      </c>
    </row>
    <row r="97" spans="1:13" ht="30" customHeight="1" x14ac:dyDescent="0.25">
      <c r="A97" s="20">
        <v>94</v>
      </c>
      <c r="B97" s="33" t="s">
        <v>158</v>
      </c>
      <c r="C97" s="34" t="s">
        <v>32</v>
      </c>
      <c r="D97" s="42" t="s">
        <v>149</v>
      </c>
      <c r="E97" s="37" t="s">
        <v>152</v>
      </c>
      <c r="F97" s="75" t="s">
        <v>30</v>
      </c>
      <c r="G97" s="35">
        <v>55000</v>
      </c>
      <c r="H97" s="35">
        <v>2559.6799999999998</v>
      </c>
      <c r="I97" s="19">
        <f t="shared" si="4"/>
        <v>1578.5</v>
      </c>
      <c r="J97" s="26">
        <f t="shared" si="7"/>
        <v>1672</v>
      </c>
      <c r="K97" s="35">
        <v>25</v>
      </c>
      <c r="L97" s="19">
        <f t="shared" si="5"/>
        <v>5835.18</v>
      </c>
      <c r="M97" s="18">
        <f t="shared" si="6"/>
        <v>49164.82</v>
      </c>
    </row>
    <row r="98" spans="1:13" ht="30" customHeight="1" x14ac:dyDescent="0.25">
      <c r="A98" s="20">
        <v>95</v>
      </c>
      <c r="B98" s="33" t="s">
        <v>159</v>
      </c>
      <c r="C98" s="34" t="s">
        <v>14</v>
      </c>
      <c r="D98" s="37" t="s">
        <v>149</v>
      </c>
      <c r="E98" s="37" t="s">
        <v>160</v>
      </c>
      <c r="F98" s="75" t="s">
        <v>30</v>
      </c>
      <c r="G98" s="35">
        <v>55000</v>
      </c>
      <c r="H98" s="35">
        <v>2559.6799999999998</v>
      </c>
      <c r="I98" s="19">
        <f t="shared" si="4"/>
        <v>1578.5</v>
      </c>
      <c r="J98" s="26">
        <f t="shared" si="7"/>
        <v>1672</v>
      </c>
      <c r="K98" s="35">
        <v>25</v>
      </c>
      <c r="L98" s="19">
        <f t="shared" si="5"/>
        <v>5835.18</v>
      </c>
      <c r="M98" s="18">
        <f t="shared" si="6"/>
        <v>49164.82</v>
      </c>
    </row>
    <row r="99" spans="1:13" ht="30" customHeight="1" x14ac:dyDescent="0.25">
      <c r="A99" s="20">
        <v>96</v>
      </c>
      <c r="B99" s="33" t="s">
        <v>161</v>
      </c>
      <c r="C99" s="34" t="s">
        <v>32</v>
      </c>
      <c r="D99" s="40" t="s">
        <v>149</v>
      </c>
      <c r="E99" s="79" t="s">
        <v>162</v>
      </c>
      <c r="F99" s="76" t="s">
        <v>30</v>
      </c>
      <c r="G99" s="35">
        <v>36000</v>
      </c>
      <c r="H99" s="35"/>
      <c r="I99" s="19">
        <f t="shared" si="4"/>
        <v>1033.2</v>
      </c>
      <c r="J99" s="26">
        <f t="shared" si="7"/>
        <v>1094.4000000000001</v>
      </c>
      <c r="K99" s="35">
        <v>25</v>
      </c>
      <c r="L99" s="19">
        <f t="shared" si="5"/>
        <v>2152.6000000000004</v>
      </c>
      <c r="M99" s="18">
        <f t="shared" si="6"/>
        <v>33847.4</v>
      </c>
    </row>
    <row r="100" spans="1:13" ht="30" customHeight="1" x14ac:dyDescent="0.25">
      <c r="A100" s="20">
        <v>97</v>
      </c>
      <c r="B100" s="23" t="s">
        <v>163</v>
      </c>
      <c r="C100" s="30" t="s">
        <v>32</v>
      </c>
      <c r="D100" s="40" t="s">
        <v>149</v>
      </c>
      <c r="E100" s="37" t="s">
        <v>50</v>
      </c>
      <c r="F100" s="48" t="s">
        <v>69</v>
      </c>
      <c r="G100" s="26">
        <v>22000</v>
      </c>
      <c r="H100" s="26"/>
      <c r="I100" s="19">
        <f t="shared" si="4"/>
        <v>631.4</v>
      </c>
      <c r="J100" s="26">
        <f t="shared" si="7"/>
        <v>668.8</v>
      </c>
      <c r="K100" s="26">
        <v>3058.64</v>
      </c>
      <c r="L100" s="19">
        <f t="shared" si="5"/>
        <v>4358.84</v>
      </c>
      <c r="M100" s="18">
        <f t="shared" si="6"/>
        <v>17641.16</v>
      </c>
    </row>
    <row r="101" spans="1:13" ht="30" customHeight="1" x14ac:dyDescent="0.25">
      <c r="A101" s="20">
        <v>98</v>
      </c>
      <c r="B101" s="23" t="s">
        <v>164</v>
      </c>
      <c r="C101" s="30" t="s">
        <v>32</v>
      </c>
      <c r="D101" s="40" t="s">
        <v>149</v>
      </c>
      <c r="E101" s="37" t="s">
        <v>50</v>
      </c>
      <c r="F101" s="48" t="s">
        <v>69</v>
      </c>
      <c r="G101" s="26">
        <v>21500</v>
      </c>
      <c r="H101" s="26"/>
      <c r="I101" s="19">
        <f t="shared" si="4"/>
        <v>617.04999999999995</v>
      </c>
      <c r="J101" s="26">
        <f t="shared" si="7"/>
        <v>653.6</v>
      </c>
      <c r="K101" s="26">
        <v>351.7</v>
      </c>
      <c r="L101" s="19">
        <f t="shared" si="5"/>
        <v>1622.3500000000001</v>
      </c>
      <c r="M101" s="18">
        <f t="shared" si="6"/>
        <v>19877.650000000001</v>
      </c>
    </row>
    <row r="102" spans="1:13" ht="30" customHeight="1" x14ac:dyDescent="0.25">
      <c r="A102" s="20">
        <v>99</v>
      </c>
      <c r="B102" s="24" t="s">
        <v>165</v>
      </c>
      <c r="C102" s="22" t="s">
        <v>14</v>
      </c>
      <c r="D102" s="40" t="s">
        <v>149</v>
      </c>
      <c r="E102" s="37" t="s">
        <v>50</v>
      </c>
      <c r="F102" s="37" t="s">
        <v>27</v>
      </c>
      <c r="G102" s="36">
        <v>25000</v>
      </c>
      <c r="H102" s="28"/>
      <c r="I102" s="19">
        <f t="shared" si="4"/>
        <v>717.5</v>
      </c>
      <c r="J102" s="26">
        <f t="shared" si="7"/>
        <v>760</v>
      </c>
      <c r="K102" s="26">
        <v>25</v>
      </c>
      <c r="L102" s="19">
        <f t="shared" si="5"/>
        <v>1502.5</v>
      </c>
      <c r="M102" s="18">
        <f t="shared" si="6"/>
        <v>23497.5</v>
      </c>
    </row>
    <row r="103" spans="1:13" ht="30" customHeight="1" x14ac:dyDescent="0.25">
      <c r="A103" s="20">
        <v>100</v>
      </c>
      <c r="B103" s="33" t="s">
        <v>166</v>
      </c>
      <c r="C103" s="34" t="s">
        <v>14</v>
      </c>
      <c r="D103" s="40" t="s">
        <v>167</v>
      </c>
      <c r="E103" s="37" t="s">
        <v>168</v>
      </c>
      <c r="F103" s="75" t="s">
        <v>30</v>
      </c>
      <c r="G103" s="35">
        <v>95000</v>
      </c>
      <c r="H103" s="35">
        <v>10929.31</v>
      </c>
      <c r="I103" s="19">
        <f t="shared" si="4"/>
        <v>2726.5</v>
      </c>
      <c r="J103" s="26">
        <f t="shared" si="7"/>
        <v>2888</v>
      </c>
      <c r="K103" s="26">
        <v>25</v>
      </c>
      <c r="L103" s="19">
        <f t="shared" si="5"/>
        <v>16568.809999999998</v>
      </c>
      <c r="M103" s="18">
        <f t="shared" si="6"/>
        <v>78431.19</v>
      </c>
    </row>
    <row r="104" spans="1:13" ht="30" customHeight="1" x14ac:dyDescent="0.25">
      <c r="A104" s="20">
        <v>101</v>
      </c>
      <c r="B104" s="21" t="s">
        <v>169</v>
      </c>
      <c r="C104" s="22" t="s">
        <v>32</v>
      </c>
      <c r="D104" s="41" t="s">
        <v>167</v>
      </c>
      <c r="E104" s="37" t="s">
        <v>170</v>
      </c>
      <c r="F104" s="37" t="s">
        <v>27</v>
      </c>
      <c r="G104" s="27">
        <v>30000</v>
      </c>
      <c r="H104" s="26"/>
      <c r="I104" s="19">
        <f t="shared" si="4"/>
        <v>861</v>
      </c>
      <c r="J104" s="26">
        <f t="shared" si="7"/>
        <v>912</v>
      </c>
      <c r="K104" s="26">
        <v>25</v>
      </c>
      <c r="L104" s="19">
        <f t="shared" si="5"/>
        <v>1798</v>
      </c>
      <c r="M104" s="18">
        <f t="shared" si="6"/>
        <v>28202</v>
      </c>
    </row>
    <row r="105" spans="1:13" ht="30" customHeight="1" x14ac:dyDescent="0.25">
      <c r="A105" s="20">
        <v>102</v>
      </c>
      <c r="B105" s="21" t="s">
        <v>171</v>
      </c>
      <c r="C105" s="22" t="s">
        <v>32</v>
      </c>
      <c r="D105" s="40" t="s">
        <v>167</v>
      </c>
      <c r="E105" s="37" t="s">
        <v>172</v>
      </c>
      <c r="F105" s="37" t="s">
        <v>34</v>
      </c>
      <c r="G105" s="27">
        <v>21420</v>
      </c>
      <c r="H105" s="26"/>
      <c r="I105" s="19">
        <f t="shared" si="4"/>
        <v>614.75400000000002</v>
      </c>
      <c r="J105" s="26">
        <f t="shared" si="7"/>
        <v>651.16800000000001</v>
      </c>
      <c r="K105" s="26">
        <v>1704.92</v>
      </c>
      <c r="L105" s="19">
        <f t="shared" si="5"/>
        <v>2970.8420000000001</v>
      </c>
      <c r="M105" s="18">
        <f t="shared" si="6"/>
        <v>18449.157999999999</v>
      </c>
    </row>
    <row r="106" spans="1:13" ht="30" customHeight="1" x14ac:dyDescent="0.25">
      <c r="A106" s="20">
        <v>103</v>
      </c>
      <c r="B106" s="21" t="s">
        <v>173</v>
      </c>
      <c r="C106" s="22" t="s">
        <v>14</v>
      </c>
      <c r="D106" s="40" t="s">
        <v>174</v>
      </c>
      <c r="E106" s="37" t="s">
        <v>175</v>
      </c>
      <c r="F106" s="37" t="s">
        <v>27</v>
      </c>
      <c r="G106" s="27">
        <v>70000</v>
      </c>
      <c r="H106" s="26">
        <v>5368.45</v>
      </c>
      <c r="I106" s="19">
        <f t="shared" si="4"/>
        <v>2009</v>
      </c>
      <c r="J106" s="26">
        <f t="shared" si="7"/>
        <v>2128</v>
      </c>
      <c r="K106" s="26">
        <v>25</v>
      </c>
      <c r="L106" s="19">
        <f t="shared" si="5"/>
        <v>9530.4500000000007</v>
      </c>
      <c r="M106" s="18">
        <f t="shared" si="6"/>
        <v>60469.55</v>
      </c>
    </row>
    <row r="107" spans="1:13" ht="30" customHeight="1" x14ac:dyDescent="0.25">
      <c r="A107" s="20">
        <v>104</v>
      </c>
      <c r="B107" s="21" t="s">
        <v>176</v>
      </c>
      <c r="C107" s="22" t="s">
        <v>14</v>
      </c>
      <c r="D107" s="41" t="s">
        <v>177</v>
      </c>
      <c r="E107" s="37" t="s">
        <v>121</v>
      </c>
      <c r="F107" s="37" t="s">
        <v>27</v>
      </c>
      <c r="G107" s="25">
        <v>125000</v>
      </c>
      <c r="H107" s="26">
        <v>17986.060000000001</v>
      </c>
      <c r="I107" s="19">
        <f t="shared" si="4"/>
        <v>3587.5</v>
      </c>
      <c r="J107" s="26">
        <f t="shared" si="7"/>
        <v>3800</v>
      </c>
      <c r="K107" s="26">
        <v>939</v>
      </c>
      <c r="L107" s="19">
        <f t="shared" si="5"/>
        <v>26312.560000000001</v>
      </c>
      <c r="M107" s="18">
        <f t="shared" si="6"/>
        <v>98687.44</v>
      </c>
    </row>
    <row r="108" spans="1:13" ht="30" customHeight="1" x14ac:dyDescent="0.25">
      <c r="A108" s="20">
        <v>105</v>
      </c>
      <c r="B108" s="23" t="s">
        <v>178</v>
      </c>
      <c r="C108" s="30" t="s">
        <v>32</v>
      </c>
      <c r="D108" s="42" t="s">
        <v>177</v>
      </c>
      <c r="E108" s="37" t="s">
        <v>179</v>
      </c>
      <c r="F108" s="75" t="s">
        <v>30</v>
      </c>
      <c r="G108" s="26">
        <v>55000</v>
      </c>
      <c r="H108" s="35">
        <v>2559.6799999999998</v>
      </c>
      <c r="I108" s="19">
        <f t="shared" si="4"/>
        <v>1578.5</v>
      </c>
      <c r="J108" s="26">
        <f t="shared" si="7"/>
        <v>1672</v>
      </c>
      <c r="K108" s="26">
        <v>25</v>
      </c>
      <c r="L108" s="19">
        <f t="shared" si="5"/>
        <v>5835.18</v>
      </c>
      <c r="M108" s="18">
        <f t="shared" si="6"/>
        <v>49164.82</v>
      </c>
    </row>
    <row r="109" spans="1:13" ht="30" customHeight="1" x14ac:dyDescent="0.25">
      <c r="A109" s="20">
        <v>106</v>
      </c>
      <c r="B109" s="21" t="s">
        <v>180</v>
      </c>
      <c r="C109" s="22" t="s">
        <v>14</v>
      </c>
      <c r="D109" s="41" t="s">
        <v>177</v>
      </c>
      <c r="E109" s="37" t="s">
        <v>75</v>
      </c>
      <c r="F109" s="37" t="s">
        <v>27</v>
      </c>
      <c r="G109" s="27">
        <v>26250</v>
      </c>
      <c r="H109" s="26"/>
      <c r="I109" s="19">
        <f t="shared" si="4"/>
        <v>753.375</v>
      </c>
      <c r="J109" s="26">
        <f t="shared" si="7"/>
        <v>798</v>
      </c>
      <c r="K109" s="26">
        <v>1541.83</v>
      </c>
      <c r="L109" s="19">
        <f t="shared" si="5"/>
        <v>3093.2049999999999</v>
      </c>
      <c r="M109" s="18">
        <f t="shared" si="6"/>
        <v>23156.794999999998</v>
      </c>
    </row>
    <row r="110" spans="1:13" ht="30" customHeight="1" x14ac:dyDescent="0.25">
      <c r="A110" s="20">
        <v>107</v>
      </c>
      <c r="B110" s="21" t="s">
        <v>181</v>
      </c>
      <c r="C110" s="22" t="s">
        <v>14</v>
      </c>
      <c r="D110" s="41" t="s">
        <v>177</v>
      </c>
      <c r="E110" s="37" t="s">
        <v>50</v>
      </c>
      <c r="F110" s="37" t="s">
        <v>34</v>
      </c>
      <c r="G110" s="27">
        <v>23100</v>
      </c>
      <c r="H110" s="26"/>
      <c r="I110" s="19">
        <f t="shared" si="4"/>
        <v>662.97</v>
      </c>
      <c r="J110" s="26">
        <f t="shared" si="7"/>
        <v>702.24</v>
      </c>
      <c r="K110" s="26">
        <v>130</v>
      </c>
      <c r="L110" s="19">
        <f t="shared" si="5"/>
        <v>1495.21</v>
      </c>
      <c r="M110" s="18">
        <f t="shared" si="6"/>
        <v>21604.79</v>
      </c>
    </row>
    <row r="111" spans="1:13" ht="30" customHeight="1" x14ac:dyDescent="0.25">
      <c r="A111" s="20">
        <v>108</v>
      </c>
      <c r="B111" s="21" t="s">
        <v>182</v>
      </c>
      <c r="C111" s="22" t="s">
        <v>14</v>
      </c>
      <c r="D111" s="41" t="s">
        <v>177</v>
      </c>
      <c r="E111" s="37" t="s">
        <v>183</v>
      </c>
      <c r="F111" s="37" t="s">
        <v>27</v>
      </c>
      <c r="G111" s="27">
        <v>28000</v>
      </c>
      <c r="H111" s="26"/>
      <c r="I111" s="19">
        <f t="shared" si="4"/>
        <v>803.6</v>
      </c>
      <c r="J111" s="26">
        <f t="shared" si="7"/>
        <v>851.2</v>
      </c>
      <c r="K111" s="26">
        <v>25</v>
      </c>
      <c r="L111" s="19">
        <f t="shared" si="5"/>
        <v>1679.8000000000002</v>
      </c>
      <c r="M111" s="18">
        <f t="shared" si="6"/>
        <v>26320.2</v>
      </c>
    </row>
    <row r="112" spans="1:13" ht="30" customHeight="1" x14ac:dyDescent="0.25">
      <c r="A112" s="20">
        <v>109</v>
      </c>
      <c r="B112" s="24" t="s">
        <v>184</v>
      </c>
      <c r="C112" s="22" t="s">
        <v>32</v>
      </c>
      <c r="D112" s="41" t="s">
        <v>177</v>
      </c>
      <c r="E112" s="37" t="s">
        <v>50</v>
      </c>
      <c r="F112" s="37" t="s">
        <v>27</v>
      </c>
      <c r="G112" s="32">
        <v>25100</v>
      </c>
      <c r="H112" s="28"/>
      <c r="I112" s="19">
        <f t="shared" si="4"/>
        <v>720.37</v>
      </c>
      <c r="J112" s="26">
        <f t="shared" si="7"/>
        <v>763.04</v>
      </c>
      <c r="K112" s="26">
        <v>25</v>
      </c>
      <c r="L112" s="19">
        <f t="shared" si="5"/>
        <v>1508.4099999999999</v>
      </c>
      <c r="M112" s="18">
        <f t="shared" si="6"/>
        <v>23591.59</v>
      </c>
    </row>
    <row r="113" spans="1:13" ht="30" customHeight="1" x14ac:dyDescent="0.25">
      <c r="A113" s="20">
        <v>110</v>
      </c>
      <c r="B113" s="24" t="s">
        <v>185</v>
      </c>
      <c r="C113" s="22" t="s">
        <v>32</v>
      </c>
      <c r="D113" s="41" t="s">
        <v>177</v>
      </c>
      <c r="E113" s="37" t="s">
        <v>50</v>
      </c>
      <c r="F113" s="37" t="s">
        <v>27</v>
      </c>
      <c r="G113" s="32">
        <v>35000</v>
      </c>
      <c r="H113" s="28"/>
      <c r="I113" s="19">
        <f t="shared" si="4"/>
        <v>1004.5</v>
      </c>
      <c r="J113" s="26">
        <f t="shared" si="7"/>
        <v>1064</v>
      </c>
      <c r="K113" s="26">
        <v>3020.84</v>
      </c>
      <c r="L113" s="19">
        <f t="shared" si="5"/>
        <v>5089.34</v>
      </c>
      <c r="M113" s="18">
        <f t="shared" si="6"/>
        <v>29910.66</v>
      </c>
    </row>
    <row r="114" spans="1:13" ht="30" customHeight="1" x14ac:dyDescent="0.25">
      <c r="A114" s="20">
        <v>111</v>
      </c>
      <c r="B114" s="21" t="s">
        <v>186</v>
      </c>
      <c r="C114" s="22" t="s">
        <v>32</v>
      </c>
      <c r="D114" s="41" t="s">
        <v>177</v>
      </c>
      <c r="E114" s="37" t="s">
        <v>55</v>
      </c>
      <c r="F114" s="37" t="s">
        <v>27</v>
      </c>
      <c r="G114" s="26">
        <v>25000</v>
      </c>
      <c r="H114" s="26"/>
      <c r="I114" s="19">
        <f t="shared" si="4"/>
        <v>717.5</v>
      </c>
      <c r="J114" s="26">
        <f t="shared" si="7"/>
        <v>760</v>
      </c>
      <c r="K114" s="26">
        <v>25</v>
      </c>
      <c r="L114" s="19">
        <f t="shared" si="5"/>
        <v>1502.5</v>
      </c>
      <c r="M114" s="18">
        <f t="shared" si="6"/>
        <v>23497.5</v>
      </c>
    </row>
    <row r="115" spans="1:13" ht="30" customHeight="1" x14ac:dyDescent="0.25">
      <c r="A115" s="20">
        <v>112</v>
      </c>
      <c r="B115" s="21" t="s">
        <v>187</v>
      </c>
      <c r="C115" s="22" t="s">
        <v>14</v>
      </c>
      <c r="D115" s="40" t="s">
        <v>188</v>
      </c>
      <c r="E115" s="37" t="s">
        <v>189</v>
      </c>
      <c r="F115" s="37" t="s">
        <v>34</v>
      </c>
      <c r="G115" s="27">
        <v>115000</v>
      </c>
      <c r="H115" s="26">
        <v>15336.28</v>
      </c>
      <c r="I115" s="19">
        <f t="shared" si="4"/>
        <v>3300.5</v>
      </c>
      <c r="J115" s="26">
        <f t="shared" si="7"/>
        <v>3496</v>
      </c>
      <c r="K115" s="26">
        <v>1814.16</v>
      </c>
      <c r="L115" s="19">
        <f t="shared" si="5"/>
        <v>23946.94</v>
      </c>
      <c r="M115" s="18">
        <f t="shared" si="6"/>
        <v>91053.06</v>
      </c>
    </row>
    <row r="116" spans="1:13" ht="30" customHeight="1" x14ac:dyDescent="0.25">
      <c r="A116" s="20">
        <v>113</v>
      </c>
      <c r="B116" s="21" t="s">
        <v>190</v>
      </c>
      <c r="C116" s="22" t="s">
        <v>14</v>
      </c>
      <c r="D116" s="40" t="s">
        <v>188</v>
      </c>
      <c r="E116" s="37" t="s">
        <v>191</v>
      </c>
      <c r="F116" s="37" t="s">
        <v>27</v>
      </c>
      <c r="G116" s="27">
        <v>22000</v>
      </c>
      <c r="H116" s="26"/>
      <c r="I116" s="19">
        <f t="shared" si="4"/>
        <v>631.4</v>
      </c>
      <c r="J116" s="26">
        <f t="shared" si="7"/>
        <v>668.8</v>
      </c>
      <c r="K116" s="26">
        <v>25</v>
      </c>
      <c r="L116" s="19">
        <f t="shared" si="5"/>
        <v>1325.1999999999998</v>
      </c>
      <c r="M116" s="18">
        <f t="shared" si="6"/>
        <v>20674.8</v>
      </c>
    </row>
    <row r="117" spans="1:13" ht="30" customHeight="1" x14ac:dyDescent="0.25">
      <c r="A117" s="20">
        <v>114</v>
      </c>
      <c r="B117" s="21" t="s">
        <v>192</v>
      </c>
      <c r="C117" s="22" t="s">
        <v>32</v>
      </c>
      <c r="D117" s="40" t="s">
        <v>188</v>
      </c>
      <c r="E117" s="37" t="s">
        <v>193</v>
      </c>
      <c r="F117" s="48" t="s">
        <v>34</v>
      </c>
      <c r="G117" s="39">
        <v>26250</v>
      </c>
      <c r="H117" s="26"/>
      <c r="I117" s="19">
        <f t="shared" si="4"/>
        <v>753.375</v>
      </c>
      <c r="J117" s="26">
        <f t="shared" si="7"/>
        <v>798</v>
      </c>
      <c r="K117" s="26">
        <v>2249.62</v>
      </c>
      <c r="L117" s="19">
        <f t="shared" si="5"/>
        <v>3800.9949999999999</v>
      </c>
      <c r="M117" s="18">
        <f t="shared" si="6"/>
        <v>22449.005000000001</v>
      </c>
    </row>
    <row r="118" spans="1:13" ht="30" customHeight="1" x14ac:dyDescent="0.25">
      <c r="A118" s="20">
        <v>115</v>
      </c>
      <c r="B118" s="21" t="s">
        <v>194</v>
      </c>
      <c r="C118" s="22" t="s">
        <v>32</v>
      </c>
      <c r="D118" s="40" t="s">
        <v>188</v>
      </c>
      <c r="E118" s="37" t="s">
        <v>157</v>
      </c>
      <c r="F118" s="37" t="s">
        <v>34</v>
      </c>
      <c r="G118" s="27">
        <v>40000</v>
      </c>
      <c r="H118" s="26">
        <v>85.61</v>
      </c>
      <c r="I118" s="19">
        <f t="shared" si="4"/>
        <v>1148</v>
      </c>
      <c r="J118" s="26">
        <f t="shared" si="7"/>
        <v>1216</v>
      </c>
      <c r="K118" s="26">
        <v>2405.2399999999998</v>
      </c>
      <c r="L118" s="19">
        <f t="shared" si="5"/>
        <v>4854.8499999999995</v>
      </c>
      <c r="M118" s="18">
        <f t="shared" si="6"/>
        <v>35145.15</v>
      </c>
    </row>
    <row r="119" spans="1:13" ht="30" customHeight="1" x14ac:dyDescent="0.25">
      <c r="A119" s="20">
        <v>116</v>
      </c>
      <c r="B119" s="21" t="s">
        <v>195</v>
      </c>
      <c r="C119" s="22" t="s">
        <v>32</v>
      </c>
      <c r="D119" s="40" t="s">
        <v>196</v>
      </c>
      <c r="E119" s="48" t="s">
        <v>197</v>
      </c>
      <c r="F119" s="37" t="s">
        <v>34</v>
      </c>
      <c r="G119" s="27">
        <v>50000</v>
      </c>
      <c r="H119" s="26">
        <v>1496.96</v>
      </c>
      <c r="I119" s="19">
        <f t="shared" si="4"/>
        <v>1435</v>
      </c>
      <c r="J119" s="26">
        <f t="shared" si="7"/>
        <v>1520</v>
      </c>
      <c r="K119" s="26">
        <v>4038.74</v>
      </c>
      <c r="L119" s="19">
        <f t="shared" si="5"/>
        <v>8490.7000000000007</v>
      </c>
      <c r="M119" s="18">
        <f t="shared" si="6"/>
        <v>41509.300000000003</v>
      </c>
    </row>
    <row r="120" spans="1:13" ht="30" customHeight="1" x14ac:dyDescent="0.25">
      <c r="A120" s="20">
        <v>117</v>
      </c>
      <c r="B120" s="21" t="s">
        <v>198</v>
      </c>
      <c r="C120" s="22" t="s">
        <v>32</v>
      </c>
      <c r="D120" s="41" t="s">
        <v>199</v>
      </c>
      <c r="E120" s="37" t="s">
        <v>200</v>
      </c>
      <c r="F120" s="37" t="s">
        <v>34</v>
      </c>
      <c r="G120" s="27">
        <v>65000</v>
      </c>
      <c r="H120" s="26">
        <v>4189.53</v>
      </c>
      <c r="I120" s="19">
        <f t="shared" si="4"/>
        <v>1865.5</v>
      </c>
      <c r="J120" s="26">
        <f t="shared" si="7"/>
        <v>1976</v>
      </c>
      <c r="K120" s="26">
        <v>3271.95</v>
      </c>
      <c r="L120" s="19">
        <f t="shared" si="5"/>
        <v>11302.98</v>
      </c>
      <c r="M120" s="18">
        <f t="shared" si="6"/>
        <v>53697.020000000004</v>
      </c>
    </row>
    <row r="121" spans="1:13" ht="30" customHeight="1" x14ac:dyDescent="0.25">
      <c r="A121" s="20">
        <v>118</v>
      </c>
      <c r="B121" s="21" t="s">
        <v>201</v>
      </c>
      <c r="C121" s="22" t="s">
        <v>32</v>
      </c>
      <c r="D121" s="41" t="s">
        <v>202</v>
      </c>
      <c r="E121" s="37" t="s">
        <v>203</v>
      </c>
      <c r="F121" s="37" t="s">
        <v>34</v>
      </c>
      <c r="G121" s="27">
        <v>80000</v>
      </c>
      <c r="H121" s="26">
        <v>7103.41</v>
      </c>
      <c r="I121" s="19">
        <f t="shared" si="4"/>
        <v>2296</v>
      </c>
      <c r="J121" s="26">
        <f t="shared" si="7"/>
        <v>2432</v>
      </c>
      <c r="K121" s="26">
        <v>2848.82</v>
      </c>
      <c r="L121" s="19">
        <f t="shared" si="5"/>
        <v>14680.23</v>
      </c>
      <c r="M121" s="18">
        <f t="shared" si="6"/>
        <v>65319.770000000004</v>
      </c>
    </row>
    <row r="122" spans="1:13" ht="30" customHeight="1" x14ac:dyDescent="0.25">
      <c r="A122" s="20">
        <v>119</v>
      </c>
      <c r="B122" s="21" t="s">
        <v>204</v>
      </c>
      <c r="C122" s="22" t="s">
        <v>32</v>
      </c>
      <c r="D122" s="41" t="s">
        <v>177</v>
      </c>
      <c r="E122" s="37" t="s">
        <v>193</v>
      </c>
      <c r="F122" s="37" t="s">
        <v>27</v>
      </c>
      <c r="G122" s="27">
        <v>45000</v>
      </c>
      <c r="H122" s="26">
        <v>969.81</v>
      </c>
      <c r="I122" s="19">
        <f t="shared" si="4"/>
        <v>1291.5</v>
      </c>
      <c r="J122" s="26">
        <f t="shared" si="7"/>
        <v>1368</v>
      </c>
      <c r="K122" s="26">
        <v>1215.1199999999999</v>
      </c>
      <c r="L122" s="19">
        <f t="shared" si="5"/>
        <v>4844.43</v>
      </c>
      <c r="M122" s="18">
        <f t="shared" si="6"/>
        <v>40155.57</v>
      </c>
    </row>
    <row r="123" spans="1:13" ht="30" customHeight="1" x14ac:dyDescent="0.25">
      <c r="A123" s="20">
        <v>120</v>
      </c>
      <c r="B123" s="21" t="s">
        <v>205</v>
      </c>
      <c r="C123" s="22" t="s">
        <v>14</v>
      </c>
      <c r="D123" s="41" t="s">
        <v>177</v>
      </c>
      <c r="E123" s="37" t="s">
        <v>193</v>
      </c>
      <c r="F123" s="37" t="s">
        <v>27</v>
      </c>
      <c r="G123" s="27">
        <v>31250</v>
      </c>
      <c r="H123" s="26"/>
      <c r="I123" s="19">
        <f t="shared" si="4"/>
        <v>896.875</v>
      </c>
      <c r="J123" s="26">
        <f t="shared" si="7"/>
        <v>950</v>
      </c>
      <c r="K123" s="26">
        <v>25</v>
      </c>
      <c r="L123" s="19">
        <f t="shared" si="5"/>
        <v>1871.875</v>
      </c>
      <c r="M123" s="18">
        <f t="shared" si="6"/>
        <v>29378.125</v>
      </c>
    </row>
    <row r="124" spans="1:13" ht="30" customHeight="1" x14ac:dyDescent="0.25">
      <c r="A124" s="20">
        <v>121</v>
      </c>
      <c r="B124" s="38" t="s">
        <v>206</v>
      </c>
      <c r="C124" s="30" t="s">
        <v>32</v>
      </c>
      <c r="D124" s="41" t="s">
        <v>207</v>
      </c>
      <c r="E124" s="40" t="s">
        <v>200</v>
      </c>
      <c r="F124" s="40" t="s">
        <v>34</v>
      </c>
      <c r="G124" s="27">
        <v>55000</v>
      </c>
      <c r="H124" s="26">
        <v>2381.16</v>
      </c>
      <c r="I124" s="19">
        <f t="shared" si="4"/>
        <v>1578.5</v>
      </c>
      <c r="J124" s="26">
        <f t="shared" si="7"/>
        <v>1672</v>
      </c>
      <c r="K124" s="26">
        <v>2848.62</v>
      </c>
      <c r="L124" s="19">
        <f t="shared" si="5"/>
        <v>8480.2799999999988</v>
      </c>
      <c r="M124" s="18">
        <f t="shared" si="6"/>
        <v>46519.72</v>
      </c>
    </row>
    <row r="125" spans="1:13" ht="30" customHeight="1" x14ac:dyDescent="0.25">
      <c r="A125" s="20">
        <v>122</v>
      </c>
      <c r="B125" s="38" t="s">
        <v>208</v>
      </c>
      <c r="C125" s="30" t="s">
        <v>32</v>
      </c>
      <c r="D125" s="41" t="s">
        <v>209</v>
      </c>
      <c r="E125" s="40" t="s">
        <v>200</v>
      </c>
      <c r="F125" s="40" t="s">
        <v>27</v>
      </c>
      <c r="G125" s="27">
        <v>55000</v>
      </c>
      <c r="H125" s="26">
        <v>2202.64</v>
      </c>
      <c r="I125" s="19">
        <f t="shared" si="4"/>
        <v>1578.5</v>
      </c>
      <c r="J125" s="26">
        <f t="shared" si="7"/>
        <v>1672</v>
      </c>
      <c r="K125" s="26">
        <v>5331.39</v>
      </c>
      <c r="L125" s="19">
        <f t="shared" si="5"/>
        <v>10784.529999999999</v>
      </c>
      <c r="M125" s="18">
        <f t="shared" si="6"/>
        <v>44215.47</v>
      </c>
    </row>
    <row r="126" spans="1:13" ht="30" customHeight="1" x14ac:dyDescent="0.25">
      <c r="A126" s="20">
        <v>123</v>
      </c>
      <c r="B126" s="23" t="s">
        <v>210</v>
      </c>
      <c r="C126" s="30" t="s">
        <v>32</v>
      </c>
      <c r="D126" s="40" t="s">
        <v>177</v>
      </c>
      <c r="E126" s="40" t="s">
        <v>211</v>
      </c>
      <c r="F126" s="41" t="s">
        <v>69</v>
      </c>
      <c r="G126" s="26">
        <v>25000</v>
      </c>
      <c r="H126" s="26"/>
      <c r="I126" s="19">
        <f t="shared" si="4"/>
        <v>717.5</v>
      </c>
      <c r="J126" s="26">
        <f t="shared" si="7"/>
        <v>760</v>
      </c>
      <c r="K126" s="26">
        <v>1541.82</v>
      </c>
      <c r="L126" s="19">
        <f t="shared" si="5"/>
        <v>3019.3199999999997</v>
      </c>
      <c r="M126" s="18">
        <f t="shared" si="6"/>
        <v>21980.68</v>
      </c>
    </row>
    <row r="127" spans="1:13" ht="30" customHeight="1" x14ac:dyDescent="0.25">
      <c r="A127" s="20">
        <v>124</v>
      </c>
      <c r="B127" s="23" t="s">
        <v>212</v>
      </c>
      <c r="C127" s="30" t="s">
        <v>32</v>
      </c>
      <c r="D127" s="41" t="s">
        <v>177</v>
      </c>
      <c r="E127" s="40" t="s">
        <v>211</v>
      </c>
      <c r="F127" s="41" t="s">
        <v>69</v>
      </c>
      <c r="G127" s="26">
        <v>25000</v>
      </c>
      <c r="H127" s="26"/>
      <c r="I127" s="19">
        <f t="shared" si="4"/>
        <v>717.5</v>
      </c>
      <c r="J127" s="26">
        <f t="shared" si="7"/>
        <v>760</v>
      </c>
      <c r="K127" s="26">
        <v>25</v>
      </c>
      <c r="L127" s="19">
        <f t="shared" si="5"/>
        <v>1502.5</v>
      </c>
      <c r="M127" s="18">
        <f t="shared" si="6"/>
        <v>23497.5</v>
      </c>
    </row>
    <row r="128" spans="1:13" ht="30" customHeight="1" x14ac:dyDescent="0.25">
      <c r="A128" s="20">
        <v>125</v>
      </c>
      <c r="B128" s="23" t="s">
        <v>213</v>
      </c>
      <c r="C128" s="30" t="s">
        <v>14</v>
      </c>
      <c r="D128" s="40" t="s">
        <v>214</v>
      </c>
      <c r="E128" s="37" t="s">
        <v>150</v>
      </c>
      <c r="F128" s="75" t="s">
        <v>30</v>
      </c>
      <c r="G128" s="26">
        <v>150000</v>
      </c>
      <c r="H128" s="26">
        <v>23866.69</v>
      </c>
      <c r="I128" s="19">
        <f t="shared" si="4"/>
        <v>4305</v>
      </c>
      <c r="J128" s="26">
        <f t="shared" si="7"/>
        <v>4560</v>
      </c>
      <c r="K128" s="26">
        <v>1331.8</v>
      </c>
      <c r="L128" s="19">
        <f t="shared" si="5"/>
        <v>34063.49</v>
      </c>
      <c r="M128" s="18">
        <f t="shared" si="6"/>
        <v>115936.51000000001</v>
      </c>
    </row>
    <row r="129" spans="1:13" ht="30" customHeight="1" x14ac:dyDescent="0.25">
      <c r="A129" s="20">
        <v>126</v>
      </c>
      <c r="B129" s="21" t="s">
        <v>215</v>
      </c>
      <c r="C129" s="22" t="s">
        <v>14</v>
      </c>
      <c r="D129" s="40" t="s">
        <v>214</v>
      </c>
      <c r="E129" s="37" t="s">
        <v>216</v>
      </c>
      <c r="F129" s="37" t="s">
        <v>27</v>
      </c>
      <c r="G129" s="27">
        <v>45000</v>
      </c>
      <c r="H129" s="26">
        <v>1148.33</v>
      </c>
      <c r="I129" s="19">
        <f t="shared" si="4"/>
        <v>1291.5</v>
      </c>
      <c r="J129" s="26">
        <f t="shared" si="7"/>
        <v>1368</v>
      </c>
      <c r="K129" s="26">
        <v>25</v>
      </c>
      <c r="L129" s="19">
        <f t="shared" si="5"/>
        <v>3832.83</v>
      </c>
      <c r="M129" s="18">
        <f t="shared" si="6"/>
        <v>41167.17</v>
      </c>
    </row>
    <row r="130" spans="1:13" ht="30" customHeight="1" x14ac:dyDescent="0.25">
      <c r="A130" s="20">
        <v>127</v>
      </c>
      <c r="B130" s="38" t="s">
        <v>217</v>
      </c>
      <c r="C130" s="34" t="s">
        <v>32</v>
      </c>
      <c r="D130" s="40" t="s">
        <v>214</v>
      </c>
      <c r="E130" s="37" t="s">
        <v>218</v>
      </c>
      <c r="F130" s="75" t="s">
        <v>30</v>
      </c>
      <c r="G130" s="35">
        <v>65000</v>
      </c>
      <c r="H130" s="35">
        <v>4427.55</v>
      </c>
      <c r="I130" s="19">
        <f t="shared" si="4"/>
        <v>1865.5</v>
      </c>
      <c r="J130" s="26">
        <f t="shared" si="7"/>
        <v>1976</v>
      </c>
      <c r="K130" s="35">
        <v>25</v>
      </c>
      <c r="L130" s="19">
        <f t="shared" si="5"/>
        <v>8294.0499999999993</v>
      </c>
      <c r="M130" s="18">
        <f t="shared" si="6"/>
        <v>56705.95</v>
      </c>
    </row>
    <row r="131" spans="1:13" ht="30" customHeight="1" x14ac:dyDescent="0.25">
      <c r="A131" s="20">
        <v>128</v>
      </c>
      <c r="B131" s="23" t="s">
        <v>219</v>
      </c>
      <c r="C131" s="30" t="s">
        <v>14</v>
      </c>
      <c r="D131" s="40" t="s">
        <v>214</v>
      </c>
      <c r="E131" s="37" t="s">
        <v>220</v>
      </c>
      <c r="F131" s="75" t="s">
        <v>30</v>
      </c>
      <c r="G131" s="26">
        <v>75000</v>
      </c>
      <c r="H131" s="26">
        <v>6309.35</v>
      </c>
      <c r="I131" s="19">
        <f t="shared" si="4"/>
        <v>2152.5</v>
      </c>
      <c r="J131" s="26">
        <f t="shared" si="7"/>
        <v>2280</v>
      </c>
      <c r="K131" s="26">
        <v>2300</v>
      </c>
      <c r="L131" s="19">
        <f t="shared" si="5"/>
        <v>13041.85</v>
      </c>
      <c r="M131" s="18">
        <f t="shared" si="6"/>
        <v>61958.15</v>
      </c>
    </row>
    <row r="132" spans="1:13" ht="30" customHeight="1" x14ac:dyDescent="0.25">
      <c r="A132" s="20">
        <v>129</v>
      </c>
      <c r="B132" s="21" t="s">
        <v>221</v>
      </c>
      <c r="C132" s="22" t="s">
        <v>14</v>
      </c>
      <c r="D132" s="40" t="s">
        <v>214</v>
      </c>
      <c r="E132" s="37" t="s">
        <v>222</v>
      </c>
      <c r="F132" s="37" t="s">
        <v>27</v>
      </c>
      <c r="G132" s="27">
        <v>55000</v>
      </c>
      <c r="H132" s="26">
        <v>2559.6799999999998</v>
      </c>
      <c r="I132" s="19">
        <f t="shared" si="4"/>
        <v>1578.5</v>
      </c>
      <c r="J132" s="26">
        <f t="shared" si="7"/>
        <v>1672</v>
      </c>
      <c r="K132" s="26">
        <v>25</v>
      </c>
      <c r="L132" s="19">
        <f t="shared" si="5"/>
        <v>5835.18</v>
      </c>
      <c r="M132" s="18">
        <f t="shared" si="6"/>
        <v>49164.82</v>
      </c>
    </row>
    <row r="133" spans="1:13" ht="30" customHeight="1" x14ac:dyDescent="0.25">
      <c r="A133" s="20">
        <v>130</v>
      </c>
      <c r="B133" s="21" t="s">
        <v>223</v>
      </c>
      <c r="C133" s="22" t="s">
        <v>14</v>
      </c>
      <c r="D133" s="40" t="s">
        <v>214</v>
      </c>
      <c r="E133" s="37" t="s">
        <v>222</v>
      </c>
      <c r="F133" s="37" t="s">
        <v>27</v>
      </c>
      <c r="G133" s="27">
        <v>55000</v>
      </c>
      <c r="H133" s="26">
        <v>2202.64</v>
      </c>
      <c r="I133" s="19">
        <f t="shared" ref="I133:I196" si="8">+G133*2.87%</f>
        <v>1578.5</v>
      </c>
      <c r="J133" s="26">
        <f t="shared" si="7"/>
        <v>1672</v>
      </c>
      <c r="K133" s="26">
        <v>2405.2399999999998</v>
      </c>
      <c r="L133" s="19">
        <f t="shared" ref="L133:L196" si="9">+H133+I133+J133+K133</f>
        <v>7858.3799999999992</v>
      </c>
      <c r="M133" s="18">
        <f t="shared" ref="M133:M196" si="10">+G133-L133</f>
        <v>47141.62</v>
      </c>
    </row>
    <row r="134" spans="1:13" ht="30" customHeight="1" x14ac:dyDescent="0.25">
      <c r="A134" s="20">
        <v>131</v>
      </c>
      <c r="B134" s="23" t="s">
        <v>224</v>
      </c>
      <c r="C134" s="30" t="s">
        <v>32</v>
      </c>
      <c r="D134" s="40" t="s">
        <v>214</v>
      </c>
      <c r="E134" s="37" t="s">
        <v>222</v>
      </c>
      <c r="F134" s="75" t="s">
        <v>30</v>
      </c>
      <c r="G134" s="26">
        <v>35000</v>
      </c>
      <c r="H134" s="26"/>
      <c r="I134" s="19">
        <f t="shared" si="8"/>
        <v>1004.5</v>
      </c>
      <c r="J134" s="26">
        <f t="shared" ref="J134:J197" si="11">+G134*3.04%</f>
        <v>1064</v>
      </c>
      <c r="K134" s="26">
        <v>25</v>
      </c>
      <c r="L134" s="19">
        <f t="shared" si="9"/>
        <v>2093.5</v>
      </c>
      <c r="M134" s="18">
        <f t="shared" si="10"/>
        <v>32906.5</v>
      </c>
    </row>
    <row r="135" spans="1:13" ht="30" customHeight="1" x14ac:dyDescent="0.25">
      <c r="A135" s="20">
        <v>132</v>
      </c>
      <c r="B135" s="23" t="s">
        <v>225</v>
      </c>
      <c r="C135" s="30" t="s">
        <v>14</v>
      </c>
      <c r="D135" s="40" t="s">
        <v>214</v>
      </c>
      <c r="E135" s="37" t="s">
        <v>222</v>
      </c>
      <c r="F135" s="75" t="s">
        <v>30</v>
      </c>
      <c r="G135" s="26">
        <v>45000</v>
      </c>
      <c r="H135" s="26">
        <v>1148.33</v>
      </c>
      <c r="I135" s="19">
        <f t="shared" si="8"/>
        <v>1291.5</v>
      </c>
      <c r="J135" s="26">
        <f t="shared" si="11"/>
        <v>1368</v>
      </c>
      <c r="K135" s="26">
        <v>25</v>
      </c>
      <c r="L135" s="19">
        <f t="shared" si="9"/>
        <v>3832.83</v>
      </c>
      <c r="M135" s="18">
        <f t="shared" si="10"/>
        <v>41167.17</v>
      </c>
    </row>
    <row r="136" spans="1:13" ht="30" customHeight="1" x14ac:dyDescent="0.25">
      <c r="A136" s="20">
        <v>133</v>
      </c>
      <c r="B136" s="21" t="s">
        <v>226</v>
      </c>
      <c r="C136" s="22" t="s">
        <v>14</v>
      </c>
      <c r="D136" s="40" t="s">
        <v>214</v>
      </c>
      <c r="E136" s="37" t="s">
        <v>227</v>
      </c>
      <c r="F136" s="37" t="s">
        <v>34</v>
      </c>
      <c r="G136" s="27">
        <v>50000</v>
      </c>
      <c r="H136" s="26">
        <v>1854</v>
      </c>
      <c r="I136" s="19">
        <f t="shared" si="8"/>
        <v>1435</v>
      </c>
      <c r="J136" s="26">
        <f t="shared" si="11"/>
        <v>1520</v>
      </c>
      <c r="K136" s="26">
        <v>678.4</v>
      </c>
      <c r="L136" s="19">
        <f t="shared" si="9"/>
        <v>5487.4</v>
      </c>
      <c r="M136" s="18">
        <f t="shared" si="10"/>
        <v>44512.6</v>
      </c>
    </row>
    <row r="137" spans="1:13" ht="30" customHeight="1" x14ac:dyDescent="0.25">
      <c r="A137" s="20">
        <v>134</v>
      </c>
      <c r="B137" s="21" t="s">
        <v>228</v>
      </c>
      <c r="C137" s="22" t="s">
        <v>14</v>
      </c>
      <c r="D137" s="40" t="s">
        <v>214</v>
      </c>
      <c r="E137" s="37" t="s">
        <v>229</v>
      </c>
      <c r="F137" s="37" t="s">
        <v>34</v>
      </c>
      <c r="G137" s="27">
        <v>45000</v>
      </c>
      <c r="H137" s="26">
        <v>791.29</v>
      </c>
      <c r="I137" s="19">
        <f t="shared" si="8"/>
        <v>1291.5</v>
      </c>
      <c r="J137" s="26">
        <f t="shared" si="11"/>
        <v>1368</v>
      </c>
      <c r="K137" s="26">
        <v>2854.52</v>
      </c>
      <c r="L137" s="19">
        <f t="shared" si="9"/>
        <v>6305.3099999999995</v>
      </c>
      <c r="M137" s="18">
        <f t="shared" si="10"/>
        <v>38694.69</v>
      </c>
    </row>
    <row r="138" spans="1:13" ht="30" customHeight="1" x14ac:dyDescent="0.25">
      <c r="A138" s="20">
        <v>135</v>
      </c>
      <c r="B138" s="38" t="s">
        <v>230</v>
      </c>
      <c r="C138" s="34" t="s">
        <v>14</v>
      </c>
      <c r="D138" s="40" t="s">
        <v>214</v>
      </c>
      <c r="E138" s="37" t="s">
        <v>231</v>
      </c>
      <c r="F138" s="75" t="s">
        <v>30</v>
      </c>
      <c r="G138" s="35">
        <v>36000</v>
      </c>
      <c r="H138" s="35"/>
      <c r="I138" s="19">
        <f t="shared" si="8"/>
        <v>1033.2</v>
      </c>
      <c r="J138" s="26">
        <f t="shared" si="11"/>
        <v>1094.4000000000001</v>
      </c>
      <c r="K138" s="35">
        <v>25</v>
      </c>
      <c r="L138" s="19">
        <f t="shared" si="9"/>
        <v>2152.6000000000004</v>
      </c>
      <c r="M138" s="18">
        <f t="shared" si="10"/>
        <v>33847.4</v>
      </c>
    </row>
    <row r="139" spans="1:13" ht="30" customHeight="1" x14ac:dyDescent="0.25">
      <c r="A139" s="20">
        <v>136</v>
      </c>
      <c r="B139" s="33" t="s">
        <v>232</v>
      </c>
      <c r="C139" s="34" t="s">
        <v>14</v>
      </c>
      <c r="D139" s="40" t="s">
        <v>214</v>
      </c>
      <c r="E139" s="37" t="s">
        <v>233</v>
      </c>
      <c r="F139" s="75" t="s">
        <v>30</v>
      </c>
      <c r="G139" s="35">
        <v>36000</v>
      </c>
      <c r="H139" s="35"/>
      <c r="I139" s="19">
        <f t="shared" si="8"/>
        <v>1033.2</v>
      </c>
      <c r="J139" s="26">
        <f t="shared" si="11"/>
        <v>1094.4000000000001</v>
      </c>
      <c r="K139" s="35">
        <v>1025</v>
      </c>
      <c r="L139" s="19">
        <f t="shared" si="9"/>
        <v>3152.6000000000004</v>
      </c>
      <c r="M139" s="18">
        <f t="shared" si="10"/>
        <v>32847.4</v>
      </c>
    </row>
    <row r="140" spans="1:13" ht="30" customHeight="1" x14ac:dyDescent="0.25">
      <c r="A140" s="20">
        <v>137</v>
      </c>
      <c r="B140" s="33" t="s">
        <v>234</v>
      </c>
      <c r="C140" s="34" t="s">
        <v>14</v>
      </c>
      <c r="D140" s="40" t="s">
        <v>214</v>
      </c>
      <c r="E140" s="37" t="s">
        <v>233</v>
      </c>
      <c r="F140" s="75" t="s">
        <v>30</v>
      </c>
      <c r="G140" s="35">
        <v>36000</v>
      </c>
      <c r="H140" s="35"/>
      <c r="I140" s="19">
        <f t="shared" si="8"/>
        <v>1033.2</v>
      </c>
      <c r="J140" s="26">
        <f t="shared" si="11"/>
        <v>1094.4000000000001</v>
      </c>
      <c r="K140" s="35">
        <v>25</v>
      </c>
      <c r="L140" s="19">
        <f t="shared" si="9"/>
        <v>2152.6000000000004</v>
      </c>
      <c r="M140" s="18">
        <f t="shared" si="10"/>
        <v>33847.4</v>
      </c>
    </row>
    <row r="141" spans="1:13" ht="30" customHeight="1" x14ac:dyDescent="0.25">
      <c r="A141" s="20">
        <v>138</v>
      </c>
      <c r="B141" s="38" t="s">
        <v>235</v>
      </c>
      <c r="C141" s="30" t="s">
        <v>14</v>
      </c>
      <c r="D141" s="40" t="s">
        <v>214</v>
      </c>
      <c r="E141" s="37" t="s">
        <v>233</v>
      </c>
      <c r="F141" s="75" t="s">
        <v>30</v>
      </c>
      <c r="G141" s="28">
        <v>36000</v>
      </c>
      <c r="H141" s="35"/>
      <c r="I141" s="19">
        <f t="shared" si="8"/>
        <v>1033.2</v>
      </c>
      <c r="J141" s="26">
        <f t="shared" si="11"/>
        <v>1094.4000000000001</v>
      </c>
      <c r="K141" s="35">
        <v>25</v>
      </c>
      <c r="L141" s="19">
        <f t="shared" si="9"/>
        <v>2152.6000000000004</v>
      </c>
      <c r="M141" s="18">
        <f t="shared" si="10"/>
        <v>33847.4</v>
      </c>
    </row>
    <row r="142" spans="1:13" ht="30" customHeight="1" x14ac:dyDescent="0.25">
      <c r="A142" s="20">
        <v>139</v>
      </c>
      <c r="B142" s="33" t="s">
        <v>236</v>
      </c>
      <c r="C142" s="34" t="s">
        <v>14</v>
      </c>
      <c r="D142" s="40" t="s">
        <v>214</v>
      </c>
      <c r="E142" s="37" t="s">
        <v>233</v>
      </c>
      <c r="F142" s="75" t="s">
        <v>30</v>
      </c>
      <c r="G142" s="35">
        <v>36000</v>
      </c>
      <c r="H142" s="35"/>
      <c r="I142" s="19">
        <f t="shared" si="8"/>
        <v>1033.2</v>
      </c>
      <c r="J142" s="26">
        <f t="shared" si="11"/>
        <v>1094.4000000000001</v>
      </c>
      <c r="K142" s="35">
        <v>25</v>
      </c>
      <c r="L142" s="19">
        <f t="shared" si="9"/>
        <v>2152.6000000000004</v>
      </c>
      <c r="M142" s="18">
        <f t="shared" si="10"/>
        <v>33847.4</v>
      </c>
    </row>
    <row r="143" spans="1:13" ht="30" customHeight="1" x14ac:dyDescent="0.25">
      <c r="A143" s="20">
        <v>140</v>
      </c>
      <c r="B143" s="21" t="s">
        <v>237</v>
      </c>
      <c r="C143" s="22" t="s">
        <v>14</v>
      </c>
      <c r="D143" s="40" t="s">
        <v>214</v>
      </c>
      <c r="E143" s="37" t="s">
        <v>231</v>
      </c>
      <c r="F143" s="37" t="s">
        <v>34</v>
      </c>
      <c r="G143" s="27">
        <v>26250</v>
      </c>
      <c r="H143" s="26"/>
      <c r="I143" s="19">
        <f t="shared" si="8"/>
        <v>753.375</v>
      </c>
      <c r="J143" s="26">
        <f t="shared" si="11"/>
        <v>798</v>
      </c>
      <c r="K143" s="26">
        <v>1529.6</v>
      </c>
      <c r="L143" s="19">
        <f t="shared" si="9"/>
        <v>3080.9749999999999</v>
      </c>
      <c r="M143" s="18">
        <f t="shared" si="10"/>
        <v>23169.025000000001</v>
      </c>
    </row>
    <row r="144" spans="1:13" ht="30" customHeight="1" x14ac:dyDescent="0.25">
      <c r="A144" s="20">
        <v>141</v>
      </c>
      <c r="B144" s="21" t="s">
        <v>238</v>
      </c>
      <c r="C144" s="22" t="s">
        <v>14</v>
      </c>
      <c r="D144" s="40" t="s">
        <v>214</v>
      </c>
      <c r="E144" s="37" t="s">
        <v>231</v>
      </c>
      <c r="F144" s="37" t="s">
        <v>34</v>
      </c>
      <c r="G144" s="27">
        <v>26250</v>
      </c>
      <c r="H144" s="26"/>
      <c r="I144" s="19">
        <f t="shared" si="8"/>
        <v>753.375</v>
      </c>
      <c r="J144" s="26">
        <f t="shared" si="11"/>
        <v>798</v>
      </c>
      <c r="K144" s="26">
        <v>678.4</v>
      </c>
      <c r="L144" s="19">
        <f t="shared" si="9"/>
        <v>2229.7750000000001</v>
      </c>
      <c r="M144" s="18">
        <f t="shared" si="10"/>
        <v>24020.224999999999</v>
      </c>
    </row>
    <row r="145" spans="1:13" ht="30" customHeight="1" x14ac:dyDescent="0.25">
      <c r="A145" s="20">
        <v>142</v>
      </c>
      <c r="B145" s="21" t="s">
        <v>239</v>
      </c>
      <c r="C145" s="22" t="s">
        <v>14</v>
      </c>
      <c r="D145" s="40" t="s">
        <v>214</v>
      </c>
      <c r="E145" s="37" t="s">
        <v>231</v>
      </c>
      <c r="F145" s="37" t="s">
        <v>34</v>
      </c>
      <c r="G145" s="27">
        <v>30000</v>
      </c>
      <c r="H145" s="26"/>
      <c r="I145" s="19">
        <f t="shared" si="8"/>
        <v>861</v>
      </c>
      <c r="J145" s="26">
        <f t="shared" si="11"/>
        <v>912</v>
      </c>
      <c r="K145" s="26">
        <v>315.82</v>
      </c>
      <c r="L145" s="19">
        <f t="shared" si="9"/>
        <v>2088.8200000000002</v>
      </c>
      <c r="M145" s="18">
        <f t="shared" si="10"/>
        <v>27911.18</v>
      </c>
    </row>
    <row r="146" spans="1:13" ht="30" customHeight="1" x14ac:dyDescent="0.25">
      <c r="A146" s="20">
        <v>143</v>
      </c>
      <c r="B146" s="21" t="s">
        <v>240</v>
      </c>
      <c r="C146" s="22" t="s">
        <v>14</v>
      </c>
      <c r="D146" s="40" t="s">
        <v>214</v>
      </c>
      <c r="E146" s="37" t="s">
        <v>231</v>
      </c>
      <c r="F146" s="37" t="s">
        <v>27</v>
      </c>
      <c r="G146" s="27">
        <v>36000</v>
      </c>
      <c r="H146" s="26"/>
      <c r="I146" s="19">
        <f t="shared" si="8"/>
        <v>1033.2</v>
      </c>
      <c r="J146" s="26">
        <f t="shared" si="11"/>
        <v>1094.4000000000001</v>
      </c>
      <c r="K146" s="26">
        <v>25</v>
      </c>
      <c r="L146" s="19">
        <f t="shared" si="9"/>
        <v>2152.6000000000004</v>
      </c>
      <c r="M146" s="18">
        <f t="shared" si="10"/>
        <v>33847.4</v>
      </c>
    </row>
    <row r="147" spans="1:13" ht="30" customHeight="1" x14ac:dyDescent="0.25">
      <c r="A147" s="20">
        <v>144</v>
      </c>
      <c r="B147" s="21" t="s">
        <v>241</v>
      </c>
      <c r="C147" s="22" t="s">
        <v>14</v>
      </c>
      <c r="D147" s="40" t="s">
        <v>214</v>
      </c>
      <c r="E147" s="37" t="s">
        <v>231</v>
      </c>
      <c r="F147" s="37" t="s">
        <v>27</v>
      </c>
      <c r="G147" s="27">
        <v>26250</v>
      </c>
      <c r="H147" s="26"/>
      <c r="I147" s="19">
        <f t="shared" si="8"/>
        <v>753.375</v>
      </c>
      <c r="J147" s="26">
        <f t="shared" si="11"/>
        <v>798</v>
      </c>
      <c r="K147" s="26">
        <v>25</v>
      </c>
      <c r="L147" s="19">
        <f t="shared" si="9"/>
        <v>1576.375</v>
      </c>
      <c r="M147" s="18">
        <f t="shared" si="10"/>
        <v>24673.625</v>
      </c>
    </row>
    <row r="148" spans="1:13" ht="30" customHeight="1" x14ac:dyDescent="0.25">
      <c r="A148" s="20">
        <v>145</v>
      </c>
      <c r="B148" s="21" t="s">
        <v>242</v>
      </c>
      <c r="C148" s="22" t="s">
        <v>14</v>
      </c>
      <c r="D148" s="40" t="s">
        <v>214</v>
      </c>
      <c r="E148" s="37" t="s">
        <v>231</v>
      </c>
      <c r="F148" s="37" t="s">
        <v>34</v>
      </c>
      <c r="G148" s="27">
        <v>26250</v>
      </c>
      <c r="H148" s="26"/>
      <c r="I148" s="19">
        <f t="shared" si="8"/>
        <v>753.375</v>
      </c>
      <c r="J148" s="26">
        <f t="shared" si="11"/>
        <v>798</v>
      </c>
      <c r="K148" s="26">
        <v>2780</v>
      </c>
      <c r="L148" s="19">
        <f t="shared" si="9"/>
        <v>4331.375</v>
      </c>
      <c r="M148" s="18">
        <f t="shared" si="10"/>
        <v>21918.625</v>
      </c>
    </row>
    <row r="149" spans="1:13" ht="30" customHeight="1" x14ac:dyDescent="0.25">
      <c r="A149" s="20">
        <v>146</v>
      </c>
      <c r="B149" s="33" t="s">
        <v>243</v>
      </c>
      <c r="C149" s="34" t="s">
        <v>32</v>
      </c>
      <c r="D149" s="40" t="s">
        <v>214</v>
      </c>
      <c r="E149" s="37" t="s">
        <v>231</v>
      </c>
      <c r="F149" s="75" t="s">
        <v>30</v>
      </c>
      <c r="G149" s="35">
        <v>36000</v>
      </c>
      <c r="H149" s="35"/>
      <c r="I149" s="19">
        <f t="shared" si="8"/>
        <v>1033.2</v>
      </c>
      <c r="J149" s="26">
        <f t="shared" si="11"/>
        <v>1094.4000000000001</v>
      </c>
      <c r="K149" s="35">
        <v>25</v>
      </c>
      <c r="L149" s="19">
        <f t="shared" si="9"/>
        <v>2152.6000000000004</v>
      </c>
      <c r="M149" s="18">
        <f t="shared" si="10"/>
        <v>33847.4</v>
      </c>
    </row>
    <row r="150" spans="1:13" ht="30" customHeight="1" x14ac:dyDescent="0.25">
      <c r="A150" s="20">
        <v>147</v>
      </c>
      <c r="B150" s="23" t="s">
        <v>244</v>
      </c>
      <c r="C150" s="30" t="s">
        <v>14</v>
      </c>
      <c r="D150" s="40" t="s">
        <v>214</v>
      </c>
      <c r="E150" s="37" t="s">
        <v>231</v>
      </c>
      <c r="F150" s="75" t="s">
        <v>30</v>
      </c>
      <c r="G150" s="26">
        <v>26250</v>
      </c>
      <c r="H150" s="26"/>
      <c r="I150" s="19">
        <f t="shared" si="8"/>
        <v>753.375</v>
      </c>
      <c r="J150" s="26">
        <f t="shared" si="11"/>
        <v>798</v>
      </c>
      <c r="K150" s="26">
        <v>1215.1199999999999</v>
      </c>
      <c r="L150" s="19">
        <f t="shared" si="9"/>
        <v>2766.4949999999999</v>
      </c>
      <c r="M150" s="18">
        <f t="shared" si="10"/>
        <v>23483.505000000001</v>
      </c>
    </row>
    <row r="151" spans="1:13" ht="30" customHeight="1" x14ac:dyDescent="0.25">
      <c r="A151" s="20">
        <v>148</v>
      </c>
      <c r="B151" s="23" t="s">
        <v>245</v>
      </c>
      <c r="C151" s="30" t="s">
        <v>14</v>
      </c>
      <c r="D151" s="40" t="s">
        <v>214</v>
      </c>
      <c r="E151" s="37" t="s">
        <v>231</v>
      </c>
      <c r="F151" s="75" t="s">
        <v>30</v>
      </c>
      <c r="G151" s="26">
        <v>26250</v>
      </c>
      <c r="H151" s="26"/>
      <c r="I151" s="19">
        <f t="shared" si="8"/>
        <v>753.375</v>
      </c>
      <c r="J151" s="26">
        <f t="shared" si="11"/>
        <v>798</v>
      </c>
      <c r="K151" s="26">
        <v>1215.1199999999999</v>
      </c>
      <c r="L151" s="19">
        <f t="shared" si="9"/>
        <v>2766.4949999999999</v>
      </c>
      <c r="M151" s="18">
        <f t="shared" si="10"/>
        <v>23483.505000000001</v>
      </c>
    </row>
    <row r="152" spans="1:13" ht="30" customHeight="1" x14ac:dyDescent="0.25">
      <c r="A152" s="20">
        <v>149</v>
      </c>
      <c r="B152" s="23" t="s">
        <v>246</v>
      </c>
      <c r="C152" s="30" t="s">
        <v>14</v>
      </c>
      <c r="D152" s="40" t="s">
        <v>214</v>
      </c>
      <c r="E152" s="37" t="s">
        <v>231</v>
      </c>
      <c r="F152" s="75" t="s">
        <v>30</v>
      </c>
      <c r="G152" s="26">
        <v>26250</v>
      </c>
      <c r="H152" s="26"/>
      <c r="I152" s="19">
        <f t="shared" si="8"/>
        <v>753.375</v>
      </c>
      <c r="J152" s="26">
        <f t="shared" si="11"/>
        <v>798</v>
      </c>
      <c r="K152" s="26">
        <v>25</v>
      </c>
      <c r="L152" s="19">
        <f t="shared" si="9"/>
        <v>1576.375</v>
      </c>
      <c r="M152" s="18">
        <f t="shared" si="10"/>
        <v>24673.625</v>
      </c>
    </row>
    <row r="153" spans="1:13" ht="30" customHeight="1" x14ac:dyDescent="0.25">
      <c r="A153" s="20">
        <v>150</v>
      </c>
      <c r="B153" s="33" t="s">
        <v>247</v>
      </c>
      <c r="C153" s="34" t="s">
        <v>14</v>
      </c>
      <c r="D153" s="40" t="s">
        <v>214</v>
      </c>
      <c r="E153" s="37" t="s">
        <v>231</v>
      </c>
      <c r="F153" s="75" t="s">
        <v>30</v>
      </c>
      <c r="G153" s="35">
        <v>36000</v>
      </c>
      <c r="H153" s="35"/>
      <c r="I153" s="19">
        <f t="shared" si="8"/>
        <v>1033.2</v>
      </c>
      <c r="J153" s="26">
        <f t="shared" si="11"/>
        <v>1094.4000000000001</v>
      </c>
      <c r="K153" s="35">
        <v>1400</v>
      </c>
      <c r="L153" s="19">
        <f t="shared" si="9"/>
        <v>3527.6000000000004</v>
      </c>
      <c r="M153" s="18">
        <f t="shared" si="10"/>
        <v>32472.400000000001</v>
      </c>
    </row>
    <row r="154" spans="1:13" ht="30" customHeight="1" x14ac:dyDescent="0.25">
      <c r="A154" s="20">
        <v>151</v>
      </c>
      <c r="B154" s="23" t="s">
        <v>248</v>
      </c>
      <c r="C154" s="30" t="s">
        <v>14</v>
      </c>
      <c r="D154" s="40" t="s">
        <v>214</v>
      </c>
      <c r="E154" s="37" t="s">
        <v>231</v>
      </c>
      <c r="F154" s="75" t="s">
        <v>30</v>
      </c>
      <c r="G154" s="26">
        <v>26250</v>
      </c>
      <c r="H154" s="26"/>
      <c r="I154" s="19">
        <f t="shared" si="8"/>
        <v>753.375</v>
      </c>
      <c r="J154" s="26">
        <f t="shared" si="11"/>
        <v>798</v>
      </c>
      <c r="K154" s="26">
        <v>25</v>
      </c>
      <c r="L154" s="19">
        <f t="shared" si="9"/>
        <v>1576.375</v>
      </c>
      <c r="M154" s="18">
        <f t="shared" si="10"/>
        <v>24673.625</v>
      </c>
    </row>
    <row r="155" spans="1:13" ht="30" customHeight="1" x14ac:dyDescent="0.25">
      <c r="A155" s="20">
        <v>152</v>
      </c>
      <c r="B155" s="33" t="s">
        <v>249</v>
      </c>
      <c r="C155" s="34" t="s">
        <v>14</v>
      </c>
      <c r="D155" s="40" t="s">
        <v>214</v>
      </c>
      <c r="E155" s="37" t="s">
        <v>231</v>
      </c>
      <c r="F155" s="75" t="s">
        <v>30</v>
      </c>
      <c r="G155" s="35">
        <v>36000</v>
      </c>
      <c r="H155" s="35"/>
      <c r="I155" s="19">
        <f t="shared" si="8"/>
        <v>1033.2</v>
      </c>
      <c r="J155" s="26">
        <f t="shared" si="11"/>
        <v>1094.4000000000001</v>
      </c>
      <c r="K155" s="35">
        <v>1700</v>
      </c>
      <c r="L155" s="19">
        <f t="shared" si="9"/>
        <v>3827.6000000000004</v>
      </c>
      <c r="M155" s="18">
        <f t="shared" si="10"/>
        <v>32172.400000000001</v>
      </c>
    </row>
    <row r="156" spans="1:13" ht="30" customHeight="1" x14ac:dyDescent="0.25">
      <c r="A156" s="20">
        <v>153</v>
      </c>
      <c r="B156" s="23" t="s">
        <v>250</v>
      </c>
      <c r="C156" s="30" t="s">
        <v>14</v>
      </c>
      <c r="D156" s="40" t="s">
        <v>214</v>
      </c>
      <c r="E156" s="37" t="s">
        <v>231</v>
      </c>
      <c r="F156" s="75" t="s">
        <v>30</v>
      </c>
      <c r="G156" s="26">
        <v>26250</v>
      </c>
      <c r="H156" s="26"/>
      <c r="I156" s="19">
        <f t="shared" si="8"/>
        <v>753.375</v>
      </c>
      <c r="J156" s="26">
        <v>3590.12</v>
      </c>
      <c r="K156" s="26">
        <v>1215.1199999999999</v>
      </c>
      <c r="L156" s="19">
        <f t="shared" si="9"/>
        <v>5558.6149999999998</v>
      </c>
      <c r="M156" s="18">
        <f t="shared" si="10"/>
        <v>20691.385000000002</v>
      </c>
    </row>
    <row r="157" spans="1:13" ht="30" customHeight="1" x14ac:dyDescent="0.25">
      <c r="A157" s="20">
        <v>154</v>
      </c>
      <c r="B157" s="23" t="s">
        <v>251</v>
      </c>
      <c r="C157" s="30" t="s">
        <v>14</v>
      </c>
      <c r="D157" s="40" t="s">
        <v>214</v>
      </c>
      <c r="E157" s="37" t="s">
        <v>231</v>
      </c>
      <c r="F157" s="75" t="s">
        <v>30</v>
      </c>
      <c r="G157" s="26">
        <v>26250</v>
      </c>
      <c r="H157" s="26"/>
      <c r="I157" s="19">
        <f t="shared" si="8"/>
        <v>753.375</v>
      </c>
      <c r="J157" s="26">
        <f t="shared" si="11"/>
        <v>798</v>
      </c>
      <c r="K157" s="26">
        <v>25</v>
      </c>
      <c r="L157" s="19">
        <f t="shared" si="9"/>
        <v>1576.375</v>
      </c>
      <c r="M157" s="18">
        <f t="shared" si="10"/>
        <v>24673.625</v>
      </c>
    </row>
    <row r="158" spans="1:13" ht="30" customHeight="1" x14ac:dyDescent="0.25">
      <c r="A158" s="20">
        <v>155</v>
      </c>
      <c r="B158" s="23" t="s">
        <v>252</v>
      </c>
      <c r="C158" s="30" t="s">
        <v>14</v>
      </c>
      <c r="D158" s="40" t="s">
        <v>214</v>
      </c>
      <c r="E158" s="37" t="s">
        <v>231</v>
      </c>
      <c r="F158" s="75" t="s">
        <v>30</v>
      </c>
      <c r="G158" s="26">
        <v>26250</v>
      </c>
      <c r="H158" s="26"/>
      <c r="I158" s="19">
        <f t="shared" si="8"/>
        <v>753.375</v>
      </c>
      <c r="J158" s="26">
        <f t="shared" si="11"/>
        <v>798</v>
      </c>
      <c r="K158" s="26">
        <v>25</v>
      </c>
      <c r="L158" s="19">
        <f t="shared" si="9"/>
        <v>1576.375</v>
      </c>
      <c r="M158" s="18">
        <f t="shared" si="10"/>
        <v>24673.625</v>
      </c>
    </row>
    <row r="159" spans="1:13" ht="30" customHeight="1" x14ac:dyDescent="0.25">
      <c r="A159" s="20">
        <v>156</v>
      </c>
      <c r="B159" s="23" t="s">
        <v>253</v>
      </c>
      <c r="C159" s="30" t="s">
        <v>14</v>
      </c>
      <c r="D159" s="40" t="s">
        <v>214</v>
      </c>
      <c r="E159" s="37" t="s">
        <v>231</v>
      </c>
      <c r="F159" s="75" t="s">
        <v>30</v>
      </c>
      <c r="G159" s="26">
        <v>26250</v>
      </c>
      <c r="H159" s="26"/>
      <c r="I159" s="19">
        <f t="shared" si="8"/>
        <v>753.375</v>
      </c>
      <c r="J159" s="26">
        <f t="shared" si="11"/>
        <v>798</v>
      </c>
      <c r="K159" s="26">
        <v>25</v>
      </c>
      <c r="L159" s="19">
        <f t="shared" si="9"/>
        <v>1576.375</v>
      </c>
      <c r="M159" s="18">
        <f t="shared" si="10"/>
        <v>24673.625</v>
      </c>
    </row>
    <row r="160" spans="1:13" ht="30" customHeight="1" x14ac:dyDescent="0.25">
      <c r="A160" s="20">
        <v>157</v>
      </c>
      <c r="B160" s="23" t="s">
        <v>254</v>
      </c>
      <c r="C160" s="30" t="s">
        <v>14</v>
      </c>
      <c r="D160" s="40" t="s">
        <v>214</v>
      </c>
      <c r="E160" s="37" t="s">
        <v>231</v>
      </c>
      <c r="F160" s="75" t="s">
        <v>30</v>
      </c>
      <c r="G160" s="26">
        <v>26250</v>
      </c>
      <c r="H160" s="26"/>
      <c r="I160" s="19">
        <f t="shared" si="8"/>
        <v>753.375</v>
      </c>
      <c r="J160" s="26">
        <f t="shared" si="11"/>
        <v>798</v>
      </c>
      <c r="K160" s="26">
        <v>25</v>
      </c>
      <c r="L160" s="19">
        <f t="shared" si="9"/>
        <v>1576.375</v>
      </c>
      <c r="M160" s="18">
        <f t="shared" si="10"/>
        <v>24673.625</v>
      </c>
    </row>
    <row r="161" spans="1:13" ht="30" customHeight="1" x14ac:dyDescent="0.25">
      <c r="A161" s="20">
        <v>158</v>
      </c>
      <c r="B161" s="23" t="s">
        <v>255</v>
      </c>
      <c r="C161" s="30" t="s">
        <v>14</v>
      </c>
      <c r="D161" s="40" t="s">
        <v>214</v>
      </c>
      <c r="E161" s="37" t="s">
        <v>231</v>
      </c>
      <c r="F161" s="75" t="s">
        <v>30</v>
      </c>
      <c r="G161" s="26">
        <v>26250</v>
      </c>
      <c r="H161" s="26"/>
      <c r="I161" s="19">
        <f t="shared" si="8"/>
        <v>753.375</v>
      </c>
      <c r="J161" s="26">
        <f t="shared" si="11"/>
        <v>798</v>
      </c>
      <c r="K161" s="26">
        <v>624.04</v>
      </c>
      <c r="L161" s="19">
        <f t="shared" si="9"/>
        <v>2175.415</v>
      </c>
      <c r="M161" s="18">
        <f t="shared" si="10"/>
        <v>24074.584999999999</v>
      </c>
    </row>
    <row r="162" spans="1:13" ht="30" customHeight="1" x14ac:dyDescent="0.25">
      <c r="A162" s="20">
        <v>159</v>
      </c>
      <c r="B162" s="23" t="s">
        <v>256</v>
      </c>
      <c r="C162" s="30" t="s">
        <v>14</v>
      </c>
      <c r="D162" s="40" t="s">
        <v>214</v>
      </c>
      <c r="E162" s="37" t="s">
        <v>231</v>
      </c>
      <c r="F162" s="75" t="s">
        <v>30</v>
      </c>
      <c r="G162" s="26">
        <v>26250</v>
      </c>
      <c r="H162" s="26"/>
      <c r="I162" s="19">
        <f t="shared" si="8"/>
        <v>753.375</v>
      </c>
      <c r="J162" s="26">
        <f t="shared" si="11"/>
        <v>798</v>
      </c>
      <c r="K162" s="26">
        <v>25</v>
      </c>
      <c r="L162" s="19">
        <f t="shared" si="9"/>
        <v>1576.375</v>
      </c>
      <c r="M162" s="18">
        <f t="shared" si="10"/>
        <v>24673.625</v>
      </c>
    </row>
    <row r="163" spans="1:13" ht="30" customHeight="1" x14ac:dyDescent="0.25">
      <c r="A163" s="20">
        <v>160</v>
      </c>
      <c r="B163" s="23" t="s">
        <v>257</v>
      </c>
      <c r="C163" s="30" t="s">
        <v>14</v>
      </c>
      <c r="D163" s="40" t="s">
        <v>214</v>
      </c>
      <c r="E163" s="37" t="s">
        <v>231</v>
      </c>
      <c r="F163" s="75" t="s">
        <v>30</v>
      </c>
      <c r="G163" s="26">
        <v>26250</v>
      </c>
      <c r="H163" s="26"/>
      <c r="I163" s="19">
        <f t="shared" si="8"/>
        <v>753.375</v>
      </c>
      <c r="J163" s="26">
        <f t="shared" si="11"/>
        <v>798</v>
      </c>
      <c r="K163" s="26">
        <v>25</v>
      </c>
      <c r="L163" s="19">
        <f t="shared" si="9"/>
        <v>1576.375</v>
      </c>
      <c r="M163" s="18">
        <f t="shared" si="10"/>
        <v>24673.625</v>
      </c>
    </row>
    <row r="164" spans="1:13" ht="30" customHeight="1" x14ac:dyDescent="0.25">
      <c r="A164" s="20">
        <v>161</v>
      </c>
      <c r="B164" s="33" t="s">
        <v>258</v>
      </c>
      <c r="C164" s="34" t="s">
        <v>14</v>
      </c>
      <c r="D164" s="40" t="s">
        <v>214</v>
      </c>
      <c r="E164" s="37" t="s">
        <v>231</v>
      </c>
      <c r="F164" s="75" t="s">
        <v>30</v>
      </c>
      <c r="G164" s="35">
        <v>36000</v>
      </c>
      <c r="H164" s="35"/>
      <c r="I164" s="19">
        <f t="shared" si="8"/>
        <v>1033.2</v>
      </c>
      <c r="J164" s="26">
        <f t="shared" si="11"/>
        <v>1094.4000000000001</v>
      </c>
      <c r="K164" s="35">
        <v>25</v>
      </c>
      <c r="L164" s="19">
        <f t="shared" si="9"/>
        <v>2152.6000000000004</v>
      </c>
      <c r="M164" s="18">
        <f t="shared" si="10"/>
        <v>33847.4</v>
      </c>
    </row>
    <row r="165" spans="1:13" ht="30" customHeight="1" x14ac:dyDescent="0.25">
      <c r="A165" s="20">
        <v>162</v>
      </c>
      <c r="B165" s="23" t="s">
        <v>259</v>
      </c>
      <c r="C165" s="30" t="s">
        <v>14</v>
      </c>
      <c r="D165" s="40" t="s">
        <v>214</v>
      </c>
      <c r="E165" s="37" t="s">
        <v>231</v>
      </c>
      <c r="F165" s="75" t="s">
        <v>30</v>
      </c>
      <c r="G165" s="26">
        <v>26250</v>
      </c>
      <c r="H165" s="26"/>
      <c r="I165" s="19">
        <f t="shared" si="8"/>
        <v>753.375</v>
      </c>
      <c r="J165" s="26">
        <f t="shared" si="11"/>
        <v>798</v>
      </c>
      <c r="K165" s="26">
        <v>25</v>
      </c>
      <c r="L165" s="19">
        <f t="shared" si="9"/>
        <v>1576.375</v>
      </c>
      <c r="M165" s="18">
        <f t="shared" si="10"/>
        <v>24673.625</v>
      </c>
    </row>
    <row r="166" spans="1:13" ht="30" customHeight="1" x14ac:dyDescent="0.25">
      <c r="A166" s="20">
        <v>163</v>
      </c>
      <c r="B166" s="23" t="s">
        <v>260</v>
      </c>
      <c r="C166" s="30" t="s">
        <v>14</v>
      </c>
      <c r="D166" s="40" t="s">
        <v>214</v>
      </c>
      <c r="E166" s="37" t="s">
        <v>233</v>
      </c>
      <c r="F166" s="75" t="s">
        <v>30</v>
      </c>
      <c r="G166" s="26">
        <v>26250</v>
      </c>
      <c r="H166" s="26"/>
      <c r="I166" s="19">
        <f t="shared" si="8"/>
        <v>753.375</v>
      </c>
      <c r="J166" s="26">
        <f t="shared" si="11"/>
        <v>798</v>
      </c>
      <c r="K166" s="26">
        <v>1215.1199999999999</v>
      </c>
      <c r="L166" s="19">
        <f t="shared" si="9"/>
        <v>2766.4949999999999</v>
      </c>
      <c r="M166" s="18">
        <f t="shared" si="10"/>
        <v>23483.505000000001</v>
      </c>
    </row>
    <row r="167" spans="1:13" ht="30" customHeight="1" x14ac:dyDescent="0.25">
      <c r="A167" s="20">
        <v>164</v>
      </c>
      <c r="B167" s="33" t="s">
        <v>261</v>
      </c>
      <c r="C167" s="34" t="s">
        <v>14</v>
      </c>
      <c r="D167" s="40" t="s">
        <v>214</v>
      </c>
      <c r="E167" s="37" t="s">
        <v>262</v>
      </c>
      <c r="F167" s="75" t="s">
        <v>30</v>
      </c>
      <c r="G167" s="35">
        <v>36000</v>
      </c>
      <c r="H167" s="35"/>
      <c r="I167" s="19">
        <f t="shared" si="8"/>
        <v>1033.2</v>
      </c>
      <c r="J167" s="26">
        <f t="shared" si="11"/>
        <v>1094.4000000000001</v>
      </c>
      <c r="K167" s="35">
        <v>25</v>
      </c>
      <c r="L167" s="19">
        <f t="shared" si="9"/>
        <v>2152.6000000000004</v>
      </c>
      <c r="M167" s="18">
        <f t="shared" si="10"/>
        <v>33847.4</v>
      </c>
    </row>
    <row r="168" spans="1:13" ht="30" customHeight="1" x14ac:dyDescent="0.25">
      <c r="A168" s="20">
        <v>165</v>
      </c>
      <c r="B168" s="21" t="s">
        <v>263</v>
      </c>
      <c r="C168" s="22" t="s">
        <v>32</v>
      </c>
      <c r="D168" s="40" t="s">
        <v>214</v>
      </c>
      <c r="E168" s="37" t="s">
        <v>50</v>
      </c>
      <c r="F168" s="37" t="s">
        <v>27</v>
      </c>
      <c r="G168" s="27">
        <v>30000</v>
      </c>
      <c r="H168" s="26"/>
      <c r="I168" s="19">
        <f t="shared" si="8"/>
        <v>861</v>
      </c>
      <c r="J168" s="26">
        <f t="shared" si="11"/>
        <v>912</v>
      </c>
      <c r="K168" s="26">
        <v>174.76</v>
      </c>
      <c r="L168" s="19">
        <f t="shared" si="9"/>
        <v>1947.76</v>
      </c>
      <c r="M168" s="18">
        <f t="shared" si="10"/>
        <v>28052.240000000002</v>
      </c>
    </row>
    <row r="169" spans="1:13" ht="30" customHeight="1" x14ac:dyDescent="0.25">
      <c r="A169" s="20">
        <v>166</v>
      </c>
      <c r="B169" s="33" t="s">
        <v>264</v>
      </c>
      <c r="C169" s="34" t="s">
        <v>14</v>
      </c>
      <c r="D169" s="40" t="s">
        <v>214</v>
      </c>
      <c r="E169" s="37" t="s">
        <v>50</v>
      </c>
      <c r="F169" s="48" t="s">
        <v>69</v>
      </c>
      <c r="G169" s="35">
        <v>36000</v>
      </c>
      <c r="H169" s="35"/>
      <c r="I169" s="19">
        <f t="shared" si="8"/>
        <v>1033.2</v>
      </c>
      <c r="J169" s="26">
        <f t="shared" si="11"/>
        <v>1094.4000000000001</v>
      </c>
      <c r="K169" s="35">
        <v>25</v>
      </c>
      <c r="L169" s="19">
        <f t="shared" si="9"/>
        <v>2152.6000000000004</v>
      </c>
      <c r="M169" s="18">
        <f t="shared" si="10"/>
        <v>33847.4</v>
      </c>
    </row>
    <row r="170" spans="1:13" ht="30" customHeight="1" x14ac:dyDescent="0.25">
      <c r="A170" s="20">
        <v>167</v>
      </c>
      <c r="B170" s="23" t="s">
        <v>265</v>
      </c>
      <c r="C170" s="30" t="s">
        <v>32</v>
      </c>
      <c r="D170" s="40" t="s">
        <v>214</v>
      </c>
      <c r="E170" s="37" t="s">
        <v>50</v>
      </c>
      <c r="F170" s="48" t="s">
        <v>69</v>
      </c>
      <c r="G170" s="26">
        <v>19800</v>
      </c>
      <c r="H170" s="26"/>
      <c r="I170" s="19">
        <f t="shared" si="8"/>
        <v>568.26</v>
      </c>
      <c r="J170" s="26">
        <f t="shared" si="11"/>
        <v>601.91999999999996</v>
      </c>
      <c r="K170" s="26">
        <v>25</v>
      </c>
      <c r="L170" s="19">
        <f t="shared" si="9"/>
        <v>1195.1799999999998</v>
      </c>
      <c r="M170" s="18">
        <f t="shared" si="10"/>
        <v>18604.82</v>
      </c>
    </row>
    <row r="171" spans="1:13" ht="30" customHeight="1" x14ac:dyDescent="0.25">
      <c r="A171" s="20">
        <v>168</v>
      </c>
      <c r="B171" s="23" t="s">
        <v>266</v>
      </c>
      <c r="C171" s="30" t="s">
        <v>14</v>
      </c>
      <c r="D171" s="40" t="s">
        <v>214</v>
      </c>
      <c r="E171" s="37" t="s">
        <v>267</v>
      </c>
      <c r="F171" s="48" t="s">
        <v>69</v>
      </c>
      <c r="G171" s="26">
        <v>16500</v>
      </c>
      <c r="H171" s="26"/>
      <c r="I171" s="19">
        <f t="shared" si="8"/>
        <v>473.55</v>
      </c>
      <c r="J171" s="26">
        <f t="shared" si="11"/>
        <v>501.6</v>
      </c>
      <c r="K171" s="26">
        <v>25</v>
      </c>
      <c r="L171" s="19">
        <f t="shared" si="9"/>
        <v>1000.1500000000001</v>
      </c>
      <c r="M171" s="18">
        <f t="shared" si="10"/>
        <v>15499.85</v>
      </c>
    </row>
    <row r="172" spans="1:13" ht="30" customHeight="1" x14ac:dyDescent="0.25">
      <c r="A172" s="20">
        <v>169</v>
      </c>
      <c r="B172" s="23" t="s">
        <v>268</v>
      </c>
      <c r="C172" s="30" t="s">
        <v>14</v>
      </c>
      <c r="D172" s="40" t="s">
        <v>214</v>
      </c>
      <c r="E172" s="37" t="s">
        <v>267</v>
      </c>
      <c r="F172" s="75" t="s">
        <v>30</v>
      </c>
      <c r="G172" s="26">
        <v>16500</v>
      </c>
      <c r="H172" s="26"/>
      <c r="I172" s="19">
        <f t="shared" si="8"/>
        <v>473.55</v>
      </c>
      <c r="J172" s="26">
        <f t="shared" si="11"/>
        <v>501.6</v>
      </c>
      <c r="K172" s="26">
        <v>175</v>
      </c>
      <c r="L172" s="19">
        <f t="shared" si="9"/>
        <v>1150.1500000000001</v>
      </c>
      <c r="M172" s="18">
        <f t="shared" si="10"/>
        <v>15349.85</v>
      </c>
    </row>
    <row r="173" spans="1:13" ht="30" customHeight="1" x14ac:dyDescent="0.25">
      <c r="A173" s="20">
        <v>170</v>
      </c>
      <c r="B173" s="23" t="s">
        <v>269</v>
      </c>
      <c r="C173" s="30" t="s">
        <v>14</v>
      </c>
      <c r="D173" s="40" t="s">
        <v>214</v>
      </c>
      <c r="E173" s="37" t="s">
        <v>267</v>
      </c>
      <c r="F173" s="48" t="s">
        <v>69</v>
      </c>
      <c r="G173" s="26">
        <v>16500</v>
      </c>
      <c r="H173" s="26"/>
      <c r="I173" s="19">
        <f t="shared" si="8"/>
        <v>473.55</v>
      </c>
      <c r="J173" s="26">
        <f t="shared" si="11"/>
        <v>501.6</v>
      </c>
      <c r="K173" s="26">
        <v>25</v>
      </c>
      <c r="L173" s="19">
        <f t="shared" si="9"/>
        <v>1000.1500000000001</v>
      </c>
      <c r="M173" s="18">
        <f t="shared" si="10"/>
        <v>15499.85</v>
      </c>
    </row>
    <row r="174" spans="1:13" ht="30" customHeight="1" x14ac:dyDescent="0.25">
      <c r="A174" s="20">
        <v>171</v>
      </c>
      <c r="B174" s="23" t="s">
        <v>270</v>
      </c>
      <c r="C174" s="30" t="s">
        <v>14</v>
      </c>
      <c r="D174" s="40" t="s">
        <v>214</v>
      </c>
      <c r="E174" s="37" t="s">
        <v>267</v>
      </c>
      <c r="F174" s="75" t="s">
        <v>30</v>
      </c>
      <c r="G174" s="26">
        <v>16500</v>
      </c>
      <c r="H174" s="26"/>
      <c r="I174" s="19">
        <f t="shared" si="8"/>
        <v>473.55</v>
      </c>
      <c r="J174" s="26">
        <f t="shared" si="11"/>
        <v>501.6</v>
      </c>
      <c r="K174" s="26">
        <v>25</v>
      </c>
      <c r="L174" s="19">
        <f t="shared" si="9"/>
        <v>1000.1500000000001</v>
      </c>
      <c r="M174" s="18">
        <f t="shared" si="10"/>
        <v>15499.85</v>
      </c>
    </row>
    <row r="175" spans="1:13" ht="30" customHeight="1" x14ac:dyDescent="0.25">
      <c r="A175" s="20">
        <v>172</v>
      </c>
      <c r="B175" s="21" t="s">
        <v>271</v>
      </c>
      <c r="C175" s="22" t="s">
        <v>14</v>
      </c>
      <c r="D175" s="42" t="s">
        <v>272</v>
      </c>
      <c r="E175" s="37" t="s">
        <v>29</v>
      </c>
      <c r="F175" s="37" t="s">
        <v>27</v>
      </c>
      <c r="G175" s="27">
        <v>80000</v>
      </c>
      <c r="H175" s="26">
        <v>7400.94</v>
      </c>
      <c r="I175" s="19">
        <f t="shared" si="8"/>
        <v>2296</v>
      </c>
      <c r="J175" s="26">
        <f t="shared" si="11"/>
        <v>2432</v>
      </c>
      <c r="K175" s="26">
        <v>25</v>
      </c>
      <c r="L175" s="19">
        <f t="shared" si="9"/>
        <v>12153.939999999999</v>
      </c>
      <c r="M175" s="18">
        <f t="shared" si="10"/>
        <v>67846.06</v>
      </c>
    </row>
    <row r="176" spans="1:13" ht="30" customHeight="1" x14ac:dyDescent="0.25">
      <c r="A176" s="20">
        <v>173</v>
      </c>
      <c r="B176" s="33" t="s">
        <v>273</v>
      </c>
      <c r="C176" s="34" t="s">
        <v>14</v>
      </c>
      <c r="D176" s="42" t="s">
        <v>274</v>
      </c>
      <c r="E176" s="37" t="s">
        <v>29</v>
      </c>
      <c r="F176" s="75" t="s">
        <v>30</v>
      </c>
      <c r="G176" s="35">
        <v>85000</v>
      </c>
      <c r="H176" s="35">
        <v>8577.06</v>
      </c>
      <c r="I176" s="19">
        <f t="shared" si="8"/>
        <v>2439.5</v>
      </c>
      <c r="J176" s="26">
        <f t="shared" si="11"/>
        <v>2584</v>
      </c>
      <c r="K176" s="35">
        <v>3465.92</v>
      </c>
      <c r="L176" s="19">
        <f t="shared" si="9"/>
        <v>17066.48</v>
      </c>
      <c r="M176" s="18">
        <f t="shared" si="10"/>
        <v>67933.52</v>
      </c>
    </row>
    <row r="177" spans="1:13" ht="30" customHeight="1" x14ac:dyDescent="0.25">
      <c r="A177" s="20">
        <v>174</v>
      </c>
      <c r="B177" s="38" t="s">
        <v>275</v>
      </c>
      <c r="C177" s="30" t="s">
        <v>14</v>
      </c>
      <c r="D177" s="42" t="s">
        <v>276</v>
      </c>
      <c r="E177" s="40" t="s">
        <v>29</v>
      </c>
      <c r="F177" s="40" t="s">
        <v>27</v>
      </c>
      <c r="G177" s="27">
        <v>90000</v>
      </c>
      <c r="H177" s="26">
        <v>9753.19</v>
      </c>
      <c r="I177" s="19">
        <f t="shared" si="8"/>
        <v>2583</v>
      </c>
      <c r="J177" s="26">
        <f t="shared" si="11"/>
        <v>2736</v>
      </c>
      <c r="K177" s="26">
        <v>1465.92</v>
      </c>
      <c r="L177" s="19">
        <f t="shared" si="9"/>
        <v>16538.11</v>
      </c>
      <c r="M177" s="18">
        <f t="shared" si="10"/>
        <v>73461.89</v>
      </c>
    </row>
    <row r="178" spans="1:13" ht="30" customHeight="1" x14ac:dyDescent="0.25">
      <c r="A178" s="20">
        <v>175</v>
      </c>
      <c r="B178" s="38" t="s">
        <v>277</v>
      </c>
      <c r="C178" s="30" t="s">
        <v>14</v>
      </c>
      <c r="D178" s="42" t="s">
        <v>278</v>
      </c>
      <c r="E178" s="40" t="s">
        <v>29</v>
      </c>
      <c r="F178" s="40" t="s">
        <v>27</v>
      </c>
      <c r="G178" s="26">
        <v>76000</v>
      </c>
      <c r="H178" s="26">
        <v>6497.53</v>
      </c>
      <c r="I178" s="19">
        <f t="shared" si="8"/>
        <v>2181.1999999999998</v>
      </c>
      <c r="J178" s="26">
        <f t="shared" si="11"/>
        <v>2310.4</v>
      </c>
      <c r="K178" s="26">
        <v>25</v>
      </c>
      <c r="L178" s="19">
        <f t="shared" si="9"/>
        <v>11014.13</v>
      </c>
      <c r="M178" s="18">
        <f t="shared" si="10"/>
        <v>64985.87</v>
      </c>
    </row>
    <row r="179" spans="1:13" ht="30" customHeight="1" x14ac:dyDescent="0.25">
      <c r="A179" s="20">
        <v>176</v>
      </c>
      <c r="B179" s="38" t="s">
        <v>279</v>
      </c>
      <c r="C179" s="30" t="s">
        <v>14</v>
      </c>
      <c r="D179" s="42" t="s">
        <v>278</v>
      </c>
      <c r="E179" s="40" t="s">
        <v>29</v>
      </c>
      <c r="F179" s="40" t="s">
        <v>27</v>
      </c>
      <c r="G179" s="26">
        <v>85000</v>
      </c>
      <c r="H179" s="26">
        <v>8577.06</v>
      </c>
      <c r="I179" s="19">
        <f t="shared" si="8"/>
        <v>2439.5</v>
      </c>
      <c r="J179" s="26">
        <f t="shared" si="11"/>
        <v>2584</v>
      </c>
      <c r="K179" s="26">
        <v>25</v>
      </c>
      <c r="L179" s="19">
        <f t="shared" si="9"/>
        <v>13625.56</v>
      </c>
      <c r="M179" s="18">
        <f t="shared" si="10"/>
        <v>71374.44</v>
      </c>
    </row>
    <row r="180" spans="1:13" ht="30" customHeight="1" x14ac:dyDescent="0.25">
      <c r="A180" s="20">
        <v>177</v>
      </c>
      <c r="B180" s="23" t="s">
        <v>280</v>
      </c>
      <c r="C180" s="30" t="s">
        <v>14</v>
      </c>
      <c r="D180" s="42" t="s">
        <v>278</v>
      </c>
      <c r="E180" s="37" t="s">
        <v>157</v>
      </c>
      <c r="F180" s="75" t="s">
        <v>30</v>
      </c>
      <c r="G180" s="26">
        <v>35000</v>
      </c>
      <c r="H180" s="26"/>
      <c r="I180" s="19">
        <f t="shared" si="8"/>
        <v>1004.5</v>
      </c>
      <c r="J180" s="26">
        <f t="shared" si="11"/>
        <v>1064</v>
      </c>
      <c r="K180" s="26">
        <v>25</v>
      </c>
      <c r="L180" s="19">
        <f t="shared" si="9"/>
        <v>2093.5</v>
      </c>
      <c r="M180" s="18">
        <f t="shared" si="10"/>
        <v>32906.5</v>
      </c>
    </row>
    <row r="181" spans="1:13" ht="30" customHeight="1" x14ac:dyDescent="0.25">
      <c r="A181" s="20">
        <v>178</v>
      </c>
      <c r="B181" s="21" t="s">
        <v>281</v>
      </c>
      <c r="C181" s="22" t="s">
        <v>32</v>
      </c>
      <c r="D181" s="42" t="s">
        <v>278</v>
      </c>
      <c r="E181" s="37" t="s">
        <v>40</v>
      </c>
      <c r="F181" s="37" t="s">
        <v>34</v>
      </c>
      <c r="G181" s="27">
        <v>28000</v>
      </c>
      <c r="H181" s="26"/>
      <c r="I181" s="19">
        <f t="shared" si="8"/>
        <v>803.6</v>
      </c>
      <c r="J181" s="26">
        <f t="shared" si="11"/>
        <v>851.2</v>
      </c>
      <c r="K181" s="26">
        <v>174.76</v>
      </c>
      <c r="L181" s="19">
        <f t="shared" si="9"/>
        <v>1829.5600000000002</v>
      </c>
      <c r="M181" s="18">
        <f t="shared" si="10"/>
        <v>26170.44</v>
      </c>
    </row>
    <row r="182" spans="1:13" ht="30" customHeight="1" x14ac:dyDescent="0.25">
      <c r="A182" s="20">
        <v>179</v>
      </c>
      <c r="B182" s="50" t="s">
        <v>1922</v>
      </c>
      <c r="C182" s="22" t="s">
        <v>14</v>
      </c>
      <c r="D182" s="40" t="s">
        <v>214</v>
      </c>
      <c r="E182" s="42" t="s">
        <v>1923</v>
      </c>
      <c r="F182" s="37" t="s">
        <v>27</v>
      </c>
      <c r="G182" s="27">
        <v>45000</v>
      </c>
      <c r="H182" s="26">
        <v>1148.33</v>
      </c>
      <c r="I182" s="19">
        <f t="shared" si="8"/>
        <v>1291.5</v>
      </c>
      <c r="J182" s="26">
        <f t="shared" si="11"/>
        <v>1368</v>
      </c>
      <c r="K182" s="26">
        <v>25</v>
      </c>
      <c r="L182" s="19">
        <f t="shared" si="9"/>
        <v>3832.83</v>
      </c>
      <c r="M182" s="18">
        <f t="shared" si="10"/>
        <v>41167.17</v>
      </c>
    </row>
    <row r="183" spans="1:13" ht="30" customHeight="1" x14ac:dyDescent="0.25">
      <c r="A183" s="20">
        <v>180</v>
      </c>
      <c r="B183" s="38" t="s">
        <v>282</v>
      </c>
      <c r="C183" s="30" t="s">
        <v>14</v>
      </c>
      <c r="D183" s="40" t="s">
        <v>283</v>
      </c>
      <c r="E183" s="40" t="s">
        <v>284</v>
      </c>
      <c r="F183" s="40" t="s">
        <v>17</v>
      </c>
      <c r="G183" s="26">
        <v>125000</v>
      </c>
      <c r="H183" s="26">
        <v>17986.060000000001</v>
      </c>
      <c r="I183" s="19">
        <f t="shared" si="8"/>
        <v>3587.5</v>
      </c>
      <c r="J183" s="26">
        <f t="shared" si="11"/>
        <v>3800</v>
      </c>
      <c r="K183" s="26">
        <v>5518.6</v>
      </c>
      <c r="L183" s="19">
        <f t="shared" si="9"/>
        <v>30892.160000000003</v>
      </c>
      <c r="M183" s="18">
        <f t="shared" si="10"/>
        <v>94107.839999999997</v>
      </c>
    </row>
    <row r="184" spans="1:13" ht="30" customHeight="1" x14ac:dyDescent="0.25">
      <c r="A184" s="20">
        <v>181</v>
      </c>
      <c r="B184" s="38" t="s">
        <v>285</v>
      </c>
      <c r="C184" s="30" t="s">
        <v>32</v>
      </c>
      <c r="D184" s="40" t="s">
        <v>283</v>
      </c>
      <c r="E184" s="40" t="s">
        <v>286</v>
      </c>
      <c r="F184" s="40" t="s">
        <v>27</v>
      </c>
      <c r="G184" s="27">
        <v>31500</v>
      </c>
      <c r="H184" s="26"/>
      <c r="I184" s="19">
        <f t="shared" si="8"/>
        <v>904.05</v>
      </c>
      <c r="J184" s="26">
        <f t="shared" si="11"/>
        <v>957.6</v>
      </c>
      <c r="K184" s="26">
        <v>2238.4</v>
      </c>
      <c r="L184" s="19">
        <f t="shared" si="9"/>
        <v>4100.05</v>
      </c>
      <c r="M184" s="18">
        <f t="shared" si="10"/>
        <v>27399.95</v>
      </c>
    </row>
    <row r="185" spans="1:13" ht="30" customHeight="1" x14ac:dyDescent="0.25">
      <c r="A185" s="20">
        <v>182</v>
      </c>
      <c r="B185" s="23" t="s">
        <v>287</v>
      </c>
      <c r="C185" s="34" t="s">
        <v>32</v>
      </c>
      <c r="D185" s="42" t="s">
        <v>288</v>
      </c>
      <c r="E185" s="37" t="s">
        <v>286</v>
      </c>
      <c r="F185" s="75" t="s">
        <v>30</v>
      </c>
      <c r="G185" s="35">
        <v>36000</v>
      </c>
      <c r="H185" s="35"/>
      <c r="I185" s="19">
        <f t="shared" si="8"/>
        <v>1033.2</v>
      </c>
      <c r="J185" s="26">
        <f t="shared" si="11"/>
        <v>1094.4000000000001</v>
      </c>
      <c r="K185" s="35">
        <v>1900</v>
      </c>
      <c r="L185" s="19">
        <f t="shared" si="9"/>
        <v>4027.6000000000004</v>
      </c>
      <c r="M185" s="18">
        <f t="shared" si="10"/>
        <v>31972.400000000001</v>
      </c>
    </row>
    <row r="186" spans="1:13" ht="30" customHeight="1" x14ac:dyDescent="0.25">
      <c r="A186" s="20">
        <v>183</v>
      </c>
      <c r="B186" s="38" t="s">
        <v>289</v>
      </c>
      <c r="C186" s="30" t="s">
        <v>32</v>
      </c>
      <c r="D186" s="40" t="s">
        <v>283</v>
      </c>
      <c r="E186" s="40" t="s">
        <v>290</v>
      </c>
      <c r="F186" s="40" t="s">
        <v>27</v>
      </c>
      <c r="G186" s="26">
        <v>36000</v>
      </c>
      <c r="H186" s="26"/>
      <c r="I186" s="19">
        <f t="shared" si="8"/>
        <v>1033.2</v>
      </c>
      <c r="J186" s="26">
        <f t="shared" si="11"/>
        <v>1094.4000000000001</v>
      </c>
      <c r="K186" s="26">
        <v>25</v>
      </c>
      <c r="L186" s="19">
        <f t="shared" si="9"/>
        <v>2152.6000000000004</v>
      </c>
      <c r="M186" s="18">
        <f t="shared" si="10"/>
        <v>33847.4</v>
      </c>
    </row>
    <row r="187" spans="1:13" ht="30" customHeight="1" x14ac:dyDescent="0.25">
      <c r="A187" s="20">
        <v>184</v>
      </c>
      <c r="B187" s="33" t="s">
        <v>291</v>
      </c>
      <c r="C187" s="34" t="s">
        <v>32</v>
      </c>
      <c r="D187" s="40" t="s">
        <v>292</v>
      </c>
      <c r="E187" s="40" t="s">
        <v>293</v>
      </c>
      <c r="F187" s="76" t="s">
        <v>30</v>
      </c>
      <c r="G187" s="35">
        <v>95000</v>
      </c>
      <c r="H187" s="35">
        <v>10929.31</v>
      </c>
      <c r="I187" s="19">
        <f t="shared" si="8"/>
        <v>2726.5</v>
      </c>
      <c r="J187" s="26">
        <f t="shared" si="11"/>
        <v>2888</v>
      </c>
      <c r="K187" s="35">
        <v>25</v>
      </c>
      <c r="L187" s="19">
        <f t="shared" si="9"/>
        <v>16568.809999999998</v>
      </c>
      <c r="M187" s="18">
        <f t="shared" si="10"/>
        <v>78431.19</v>
      </c>
    </row>
    <row r="188" spans="1:13" ht="30" customHeight="1" x14ac:dyDescent="0.25">
      <c r="A188" s="20">
        <v>185</v>
      </c>
      <c r="B188" s="33" t="s">
        <v>294</v>
      </c>
      <c r="C188" s="34" t="s">
        <v>32</v>
      </c>
      <c r="D188" s="40" t="s">
        <v>292</v>
      </c>
      <c r="E188" s="40" t="s">
        <v>295</v>
      </c>
      <c r="F188" s="76" t="s">
        <v>30</v>
      </c>
      <c r="G188" s="35">
        <v>65000</v>
      </c>
      <c r="H188" s="35">
        <v>4427.55</v>
      </c>
      <c r="I188" s="19">
        <f t="shared" si="8"/>
        <v>1865.5</v>
      </c>
      <c r="J188" s="26">
        <f t="shared" si="11"/>
        <v>1976</v>
      </c>
      <c r="K188" s="35">
        <v>25</v>
      </c>
      <c r="L188" s="19">
        <f t="shared" si="9"/>
        <v>8294.0499999999993</v>
      </c>
      <c r="M188" s="18">
        <f t="shared" si="10"/>
        <v>56705.95</v>
      </c>
    </row>
    <row r="189" spans="1:13" ht="30" customHeight="1" x14ac:dyDescent="0.25">
      <c r="A189" s="20">
        <v>186</v>
      </c>
      <c r="B189" s="38" t="s">
        <v>296</v>
      </c>
      <c r="C189" s="30" t="s">
        <v>32</v>
      </c>
      <c r="D189" s="40" t="s">
        <v>292</v>
      </c>
      <c r="E189" s="40" t="s">
        <v>297</v>
      </c>
      <c r="F189" s="40" t="s">
        <v>27</v>
      </c>
      <c r="G189" s="27">
        <v>26250</v>
      </c>
      <c r="H189" s="26"/>
      <c r="I189" s="19">
        <f t="shared" si="8"/>
        <v>753.375</v>
      </c>
      <c r="J189" s="26">
        <f t="shared" si="11"/>
        <v>798</v>
      </c>
      <c r="K189" s="26">
        <v>351.7</v>
      </c>
      <c r="L189" s="19">
        <f t="shared" si="9"/>
        <v>1903.075</v>
      </c>
      <c r="M189" s="18">
        <f t="shared" si="10"/>
        <v>24346.924999999999</v>
      </c>
    </row>
    <row r="190" spans="1:13" ht="30" customHeight="1" x14ac:dyDescent="0.25">
      <c r="A190" s="20">
        <v>187</v>
      </c>
      <c r="B190" s="38" t="s">
        <v>298</v>
      </c>
      <c r="C190" s="30" t="s">
        <v>32</v>
      </c>
      <c r="D190" s="40" t="s">
        <v>292</v>
      </c>
      <c r="E190" s="40" t="s">
        <v>297</v>
      </c>
      <c r="F190" s="40" t="s">
        <v>27</v>
      </c>
      <c r="G190" s="27">
        <v>26250</v>
      </c>
      <c r="H190" s="26"/>
      <c r="I190" s="19">
        <f t="shared" si="8"/>
        <v>753.375</v>
      </c>
      <c r="J190" s="26">
        <f t="shared" si="11"/>
        <v>798</v>
      </c>
      <c r="K190" s="26">
        <v>1364.88</v>
      </c>
      <c r="L190" s="19">
        <f t="shared" si="9"/>
        <v>2916.2550000000001</v>
      </c>
      <c r="M190" s="18">
        <f t="shared" si="10"/>
        <v>23333.744999999999</v>
      </c>
    </row>
    <row r="191" spans="1:13" ht="30" customHeight="1" x14ac:dyDescent="0.25">
      <c r="A191" s="20">
        <v>188</v>
      </c>
      <c r="B191" s="23" t="s">
        <v>299</v>
      </c>
      <c r="C191" s="30" t="s">
        <v>14</v>
      </c>
      <c r="D191" s="40" t="s">
        <v>292</v>
      </c>
      <c r="E191" s="40" t="s">
        <v>300</v>
      </c>
      <c r="F191" s="40" t="s">
        <v>27</v>
      </c>
      <c r="G191" s="29">
        <v>25000</v>
      </c>
      <c r="H191" s="29"/>
      <c r="I191" s="19">
        <f t="shared" si="8"/>
        <v>717.5</v>
      </c>
      <c r="J191" s="26">
        <f t="shared" si="11"/>
        <v>760</v>
      </c>
      <c r="K191" s="29">
        <v>25</v>
      </c>
      <c r="L191" s="19">
        <f t="shared" si="9"/>
        <v>1502.5</v>
      </c>
      <c r="M191" s="18">
        <f t="shared" si="10"/>
        <v>23497.5</v>
      </c>
    </row>
    <row r="192" spans="1:13" ht="30" customHeight="1" x14ac:dyDescent="0.25">
      <c r="A192" s="20">
        <v>189</v>
      </c>
      <c r="B192" s="23" t="s">
        <v>301</v>
      </c>
      <c r="C192" s="30" t="s">
        <v>14</v>
      </c>
      <c r="D192" s="40" t="s">
        <v>292</v>
      </c>
      <c r="E192" s="40" t="s">
        <v>297</v>
      </c>
      <c r="F192" s="76" t="s">
        <v>30</v>
      </c>
      <c r="G192" s="29">
        <v>25000</v>
      </c>
      <c r="H192" s="29"/>
      <c r="I192" s="19">
        <f t="shared" si="8"/>
        <v>717.5</v>
      </c>
      <c r="J192" s="26">
        <f t="shared" si="11"/>
        <v>760</v>
      </c>
      <c r="K192" s="29">
        <v>25</v>
      </c>
      <c r="L192" s="19">
        <f t="shared" si="9"/>
        <v>1502.5</v>
      </c>
      <c r="M192" s="18">
        <f t="shared" si="10"/>
        <v>23497.5</v>
      </c>
    </row>
    <row r="193" spans="1:13" ht="30" customHeight="1" x14ac:dyDescent="0.25">
      <c r="A193" s="20">
        <v>190</v>
      </c>
      <c r="B193" s="24" t="s">
        <v>302</v>
      </c>
      <c r="C193" s="22" t="s">
        <v>14</v>
      </c>
      <c r="D193" s="40" t="s">
        <v>292</v>
      </c>
      <c r="E193" s="37" t="s">
        <v>303</v>
      </c>
      <c r="F193" s="37" t="s">
        <v>27</v>
      </c>
      <c r="G193" s="29">
        <v>25000</v>
      </c>
      <c r="H193" s="29"/>
      <c r="I193" s="19">
        <f t="shared" si="8"/>
        <v>717.5</v>
      </c>
      <c r="J193" s="26">
        <f t="shared" si="11"/>
        <v>760</v>
      </c>
      <c r="K193" s="29">
        <v>25</v>
      </c>
      <c r="L193" s="19">
        <f t="shared" si="9"/>
        <v>1502.5</v>
      </c>
      <c r="M193" s="18">
        <f t="shared" si="10"/>
        <v>23497.5</v>
      </c>
    </row>
    <row r="194" spans="1:13" ht="30" customHeight="1" x14ac:dyDescent="0.25">
      <c r="A194" s="20">
        <v>191</v>
      </c>
      <c r="B194" s="23" t="s">
        <v>304</v>
      </c>
      <c r="C194" s="30" t="s">
        <v>14</v>
      </c>
      <c r="D194" s="40" t="s">
        <v>292</v>
      </c>
      <c r="E194" s="40" t="s">
        <v>170</v>
      </c>
      <c r="F194" s="76" t="s">
        <v>30</v>
      </c>
      <c r="G194" s="26">
        <v>30000</v>
      </c>
      <c r="H194" s="26"/>
      <c r="I194" s="19">
        <f t="shared" si="8"/>
        <v>861</v>
      </c>
      <c r="J194" s="26">
        <f t="shared" si="11"/>
        <v>912</v>
      </c>
      <c r="K194" s="26">
        <v>25</v>
      </c>
      <c r="L194" s="19">
        <f t="shared" si="9"/>
        <v>1798</v>
      </c>
      <c r="M194" s="18">
        <f t="shared" si="10"/>
        <v>28202</v>
      </c>
    </row>
    <row r="195" spans="1:13" ht="30" customHeight="1" x14ac:dyDescent="0.25">
      <c r="A195" s="20">
        <v>192</v>
      </c>
      <c r="B195" s="38" t="s">
        <v>305</v>
      </c>
      <c r="C195" s="30" t="s">
        <v>32</v>
      </c>
      <c r="D195" s="40" t="s">
        <v>292</v>
      </c>
      <c r="E195" s="40" t="s">
        <v>306</v>
      </c>
      <c r="F195" s="40" t="s">
        <v>34</v>
      </c>
      <c r="G195" s="27">
        <v>56000</v>
      </c>
      <c r="H195" s="26">
        <v>2733.93</v>
      </c>
      <c r="I195" s="19">
        <f t="shared" si="8"/>
        <v>1607.2</v>
      </c>
      <c r="J195" s="26">
        <f t="shared" si="11"/>
        <v>1702.4</v>
      </c>
      <c r="K195" s="26">
        <v>2081.83</v>
      </c>
      <c r="L195" s="19">
        <f t="shared" si="9"/>
        <v>8125.3600000000006</v>
      </c>
      <c r="M195" s="18">
        <f t="shared" si="10"/>
        <v>47874.64</v>
      </c>
    </row>
    <row r="196" spans="1:13" ht="30" customHeight="1" x14ac:dyDescent="0.25">
      <c r="A196" s="20">
        <v>193</v>
      </c>
      <c r="B196" s="23" t="s">
        <v>307</v>
      </c>
      <c r="C196" s="30" t="s">
        <v>14</v>
      </c>
      <c r="D196" s="40" t="s">
        <v>292</v>
      </c>
      <c r="E196" s="40" t="s">
        <v>306</v>
      </c>
      <c r="F196" s="76" t="s">
        <v>30</v>
      </c>
      <c r="G196" s="28">
        <v>50000</v>
      </c>
      <c r="H196" s="35">
        <v>1854</v>
      </c>
      <c r="I196" s="19">
        <f t="shared" si="8"/>
        <v>1435</v>
      </c>
      <c r="J196" s="26">
        <f t="shared" si="11"/>
        <v>1520</v>
      </c>
      <c r="K196" s="26">
        <v>25</v>
      </c>
      <c r="L196" s="19">
        <f t="shared" si="9"/>
        <v>4834</v>
      </c>
      <c r="M196" s="18">
        <f t="shared" si="10"/>
        <v>45166</v>
      </c>
    </row>
    <row r="197" spans="1:13" ht="30" customHeight="1" x14ac:dyDescent="0.25">
      <c r="A197" s="20">
        <v>194</v>
      </c>
      <c r="B197" s="23" t="s">
        <v>308</v>
      </c>
      <c r="C197" s="30" t="s">
        <v>32</v>
      </c>
      <c r="D197" s="40" t="s">
        <v>292</v>
      </c>
      <c r="E197" s="37" t="s">
        <v>306</v>
      </c>
      <c r="F197" s="75" t="s">
        <v>30</v>
      </c>
      <c r="G197" s="26">
        <v>36000</v>
      </c>
      <c r="H197" s="35"/>
      <c r="I197" s="19">
        <f t="shared" ref="I197:I261" si="12">+G197*2.87%</f>
        <v>1033.2</v>
      </c>
      <c r="J197" s="26">
        <f t="shared" si="11"/>
        <v>1094.4000000000001</v>
      </c>
      <c r="K197" s="26">
        <v>25</v>
      </c>
      <c r="L197" s="19">
        <f t="shared" ref="L197:L261" si="13">+H197+I197+J197+K197</f>
        <v>2152.6000000000004</v>
      </c>
      <c r="M197" s="18">
        <f t="shared" ref="M197:M259" si="14">+G197-L197</f>
        <v>33847.4</v>
      </c>
    </row>
    <row r="198" spans="1:13" ht="30" customHeight="1" x14ac:dyDescent="0.25">
      <c r="A198" s="20">
        <v>195</v>
      </c>
      <c r="B198" s="23" t="s">
        <v>309</v>
      </c>
      <c r="C198" s="30" t="s">
        <v>32</v>
      </c>
      <c r="D198" s="40" t="s">
        <v>292</v>
      </c>
      <c r="E198" s="37" t="s">
        <v>306</v>
      </c>
      <c r="F198" s="75" t="s">
        <v>30</v>
      </c>
      <c r="G198" s="28">
        <v>50000</v>
      </c>
      <c r="H198" s="26">
        <v>1675.48</v>
      </c>
      <c r="I198" s="19">
        <f t="shared" si="12"/>
        <v>1435</v>
      </c>
      <c r="J198" s="26">
        <f t="shared" ref="J198:J262" si="15">+G198*3.04%</f>
        <v>1520</v>
      </c>
      <c r="K198" s="26">
        <v>5965.12</v>
      </c>
      <c r="L198" s="19">
        <f t="shared" si="13"/>
        <v>10595.599999999999</v>
      </c>
      <c r="M198" s="18">
        <f t="shared" si="14"/>
        <v>39404.400000000001</v>
      </c>
    </row>
    <row r="199" spans="1:13" ht="30" customHeight="1" x14ac:dyDescent="0.25">
      <c r="A199" s="20">
        <v>196</v>
      </c>
      <c r="B199" s="21" t="s">
        <v>486</v>
      </c>
      <c r="C199" s="22" t="s">
        <v>14</v>
      </c>
      <c r="D199" s="40" t="s">
        <v>1930</v>
      </c>
      <c r="E199" s="37" t="s">
        <v>1929</v>
      </c>
      <c r="F199" s="37" t="s">
        <v>30</v>
      </c>
      <c r="G199" s="26">
        <v>50000</v>
      </c>
      <c r="H199" s="26">
        <v>1854</v>
      </c>
      <c r="I199" s="19">
        <f>+G199*2.87%</f>
        <v>1435</v>
      </c>
      <c r="J199" s="26">
        <f>+G199*3.04%</f>
        <v>1520</v>
      </c>
      <c r="K199" s="26">
        <v>25</v>
      </c>
      <c r="L199" s="19">
        <f>+H199+I199+J199+K199</f>
        <v>4834</v>
      </c>
      <c r="M199" s="18">
        <f>+G199-L199</f>
        <v>45166</v>
      </c>
    </row>
    <row r="200" spans="1:13" ht="30" customHeight="1" x14ac:dyDescent="0.25">
      <c r="A200" s="20">
        <v>197</v>
      </c>
      <c r="B200" s="38" t="s">
        <v>310</v>
      </c>
      <c r="C200" s="34" t="s">
        <v>14</v>
      </c>
      <c r="D200" s="40" t="s">
        <v>292</v>
      </c>
      <c r="E200" s="40" t="s">
        <v>306</v>
      </c>
      <c r="F200" s="76" t="s">
        <v>30</v>
      </c>
      <c r="G200" s="35">
        <v>43000</v>
      </c>
      <c r="H200" s="35">
        <v>866.06</v>
      </c>
      <c r="I200" s="19">
        <f t="shared" si="12"/>
        <v>1234.0999999999999</v>
      </c>
      <c r="J200" s="26">
        <f t="shared" si="15"/>
        <v>1307.2</v>
      </c>
      <c r="K200" s="35">
        <v>25</v>
      </c>
      <c r="L200" s="19">
        <f t="shared" si="13"/>
        <v>3432.3599999999997</v>
      </c>
      <c r="M200" s="18">
        <f t="shared" si="14"/>
        <v>39567.64</v>
      </c>
    </row>
    <row r="201" spans="1:13" ht="30" customHeight="1" x14ac:dyDescent="0.25">
      <c r="A201" s="20">
        <v>198</v>
      </c>
      <c r="B201" s="33" t="s">
        <v>311</v>
      </c>
      <c r="C201" s="34" t="s">
        <v>14</v>
      </c>
      <c r="D201" s="40" t="s">
        <v>292</v>
      </c>
      <c r="E201" s="40" t="s">
        <v>306</v>
      </c>
      <c r="F201" s="76" t="s">
        <v>30</v>
      </c>
      <c r="G201" s="35">
        <v>36000</v>
      </c>
      <c r="H201" s="35"/>
      <c r="I201" s="19">
        <f t="shared" si="12"/>
        <v>1033.2</v>
      </c>
      <c r="J201" s="26">
        <f t="shared" si="15"/>
        <v>1094.4000000000001</v>
      </c>
      <c r="K201" s="35">
        <v>25</v>
      </c>
      <c r="L201" s="19">
        <f t="shared" si="13"/>
        <v>2152.6000000000004</v>
      </c>
      <c r="M201" s="18">
        <f t="shared" si="14"/>
        <v>33847.4</v>
      </c>
    </row>
    <row r="202" spans="1:13" ht="30" customHeight="1" x14ac:dyDescent="0.25">
      <c r="A202" s="20">
        <v>199</v>
      </c>
      <c r="B202" s="33" t="s">
        <v>312</v>
      </c>
      <c r="C202" s="34" t="s">
        <v>14</v>
      </c>
      <c r="D202" s="40" t="s">
        <v>292</v>
      </c>
      <c r="E202" s="40" t="s">
        <v>306</v>
      </c>
      <c r="F202" s="76" t="s">
        <v>30</v>
      </c>
      <c r="G202" s="35">
        <v>43000</v>
      </c>
      <c r="H202" s="35">
        <v>866.06</v>
      </c>
      <c r="I202" s="19">
        <f t="shared" si="12"/>
        <v>1234.0999999999999</v>
      </c>
      <c r="J202" s="26">
        <f t="shared" si="15"/>
        <v>1307.2</v>
      </c>
      <c r="K202" s="35">
        <v>25</v>
      </c>
      <c r="L202" s="19">
        <f t="shared" si="13"/>
        <v>3432.3599999999997</v>
      </c>
      <c r="M202" s="18">
        <f t="shared" si="14"/>
        <v>39567.64</v>
      </c>
    </row>
    <row r="203" spans="1:13" ht="30" customHeight="1" x14ac:dyDescent="0.25">
      <c r="A203" s="20">
        <v>200</v>
      </c>
      <c r="B203" s="24" t="s">
        <v>313</v>
      </c>
      <c r="C203" s="22" t="s">
        <v>32</v>
      </c>
      <c r="D203" s="40" t="s">
        <v>292</v>
      </c>
      <c r="E203" s="37" t="s">
        <v>314</v>
      </c>
      <c r="F203" s="37" t="s">
        <v>27</v>
      </c>
      <c r="G203" s="29">
        <v>25000</v>
      </c>
      <c r="H203" s="29"/>
      <c r="I203" s="19">
        <f t="shared" si="12"/>
        <v>717.5</v>
      </c>
      <c r="J203" s="26">
        <f t="shared" si="15"/>
        <v>760</v>
      </c>
      <c r="K203" s="29">
        <v>25</v>
      </c>
      <c r="L203" s="19">
        <f t="shared" si="13"/>
        <v>1502.5</v>
      </c>
      <c r="M203" s="18">
        <f t="shared" si="14"/>
        <v>23497.5</v>
      </c>
    </row>
    <row r="204" spans="1:13" ht="30" customHeight="1" x14ac:dyDescent="0.25">
      <c r="A204" s="20">
        <v>201</v>
      </c>
      <c r="B204" s="23" t="s">
        <v>315</v>
      </c>
      <c r="C204" s="30" t="s">
        <v>32</v>
      </c>
      <c r="D204" s="40" t="s">
        <v>292</v>
      </c>
      <c r="E204" s="37" t="s">
        <v>50</v>
      </c>
      <c r="F204" s="48" t="s">
        <v>69</v>
      </c>
      <c r="G204" s="26">
        <v>16500</v>
      </c>
      <c r="H204" s="26"/>
      <c r="I204" s="19">
        <f t="shared" si="12"/>
        <v>473.55</v>
      </c>
      <c r="J204" s="26">
        <f t="shared" si="15"/>
        <v>501.6</v>
      </c>
      <c r="K204" s="26">
        <v>25</v>
      </c>
      <c r="L204" s="19">
        <f t="shared" si="13"/>
        <v>1000.1500000000001</v>
      </c>
      <c r="M204" s="18">
        <f t="shared" si="14"/>
        <v>15499.85</v>
      </c>
    </row>
    <row r="205" spans="1:13" ht="30" customHeight="1" x14ac:dyDescent="0.25">
      <c r="A205" s="20">
        <v>202</v>
      </c>
      <c r="B205" s="23" t="s">
        <v>316</v>
      </c>
      <c r="C205" s="30" t="s">
        <v>32</v>
      </c>
      <c r="D205" s="40" t="s">
        <v>292</v>
      </c>
      <c r="E205" s="37" t="s">
        <v>50</v>
      </c>
      <c r="F205" s="48" t="s">
        <v>69</v>
      </c>
      <c r="G205" s="26">
        <v>16500</v>
      </c>
      <c r="H205" s="26"/>
      <c r="I205" s="19">
        <f t="shared" si="12"/>
        <v>473.55</v>
      </c>
      <c r="J205" s="26">
        <f t="shared" si="15"/>
        <v>501.6</v>
      </c>
      <c r="K205" s="26">
        <v>25</v>
      </c>
      <c r="L205" s="19">
        <f t="shared" si="13"/>
        <v>1000.1500000000001</v>
      </c>
      <c r="M205" s="18">
        <f t="shared" si="14"/>
        <v>15499.85</v>
      </c>
    </row>
    <row r="206" spans="1:13" ht="30" customHeight="1" x14ac:dyDescent="0.25">
      <c r="A206" s="20">
        <v>203</v>
      </c>
      <c r="B206" s="23" t="s">
        <v>317</v>
      </c>
      <c r="C206" s="30" t="s">
        <v>14</v>
      </c>
      <c r="D206" s="40" t="s">
        <v>292</v>
      </c>
      <c r="E206" s="37" t="s">
        <v>50</v>
      </c>
      <c r="F206" s="48" t="s">
        <v>69</v>
      </c>
      <c r="G206" s="26">
        <v>16500</v>
      </c>
      <c r="H206" s="26"/>
      <c r="I206" s="19">
        <f t="shared" si="12"/>
        <v>473.55</v>
      </c>
      <c r="J206" s="26">
        <f t="shared" si="15"/>
        <v>501.6</v>
      </c>
      <c r="K206" s="26">
        <v>25</v>
      </c>
      <c r="L206" s="19">
        <f t="shared" si="13"/>
        <v>1000.1500000000001</v>
      </c>
      <c r="M206" s="18">
        <f t="shared" si="14"/>
        <v>15499.85</v>
      </c>
    </row>
    <row r="207" spans="1:13" ht="30" customHeight="1" x14ac:dyDescent="0.25">
      <c r="A207" s="20">
        <v>204</v>
      </c>
      <c r="B207" s="23" t="s">
        <v>318</v>
      </c>
      <c r="C207" s="30" t="s">
        <v>14</v>
      </c>
      <c r="D207" s="40" t="s">
        <v>292</v>
      </c>
      <c r="E207" s="37" t="s">
        <v>50</v>
      </c>
      <c r="F207" s="48" t="s">
        <v>69</v>
      </c>
      <c r="G207" s="26">
        <v>16500</v>
      </c>
      <c r="H207" s="26"/>
      <c r="I207" s="19">
        <f t="shared" si="12"/>
        <v>473.55</v>
      </c>
      <c r="J207" s="26">
        <f t="shared" si="15"/>
        <v>501.6</v>
      </c>
      <c r="K207" s="26">
        <v>25</v>
      </c>
      <c r="L207" s="19">
        <f t="shared" si="13"/>
        <v>1000.1500000000001</v>
      </c>
      <c r="M207" s="18">
        <f t="shared" si="14"/>
        <v>15499.85</v>
      </c>
    </row>
    <row r="208" spans="1:13" ht="30" customHeight="1" x14ac:dyDescent="0.25">
      <c r="A208" s="20">
        <v>205</v>
      </c>
      <c r="B208" s="23" t="s">
        <v>319</v>
      </c>
      <c r="C208" s="30" t="s">
        <v>32</v>
      </c>
      <c r="D208" s="40" t="s">
        <v>292</v>
      </c>
      <c r="E208" s="37" t="s">
        <v>50</v>
      </c>
      <c r="F208" s="48" t="s">
        <v>69</v>
      </c>
      <c r="G208" s="26">
        <v>16500</v>
      </c>
      <c r="H208" s="26"/>
      <c r="I208" s="19">
        <f t="shared" si="12"/>
        <v>473.55</v>
      </c>
      <c r="J208" s="26">
        <f t="shared" si="15"/>
        <v>501.6</v>
      </c>
      <c r="K208" s="26">
        <v>25</v>
      </c>
      <c r="L208" s="19">
        <f t="shared" si="13"/>
        <v>1000.1500000000001</v>
      </c>
      <c r="M208" s="18">
        <f t="shared" si="14"/>
        <v>15499.85</v>
      </c>
    </row>
    <row r="209" spans="1:13" ht="30" customHeight="1" x14ac:dyDescent="0.25">
      <c r="A209" s="20">
        <v>206</v>
      </c>
      <c r="B209" s="23" t="s">
        <v>320</v>
      </c>
      <c r="C209" s="30" t="s">
        <v>14</v>
      </c>
      <c r="D209" s="40" t="s">
        <v>292</v>
      </c>
      <c r="E209" s="37" t="s">
        <v>50</v>
      </c>
      <c r="F209" s="75" t="s">
        <v>30</v>
      </c>
      <c r="G209" s="26">
        <v>16500</v>
      </c>
      <c r="H209" s="26"/>
      <c r="I209" s="19">
        <f t="shared" si="12"/>
        <v>473.55</v>
      </c>
      <c r="J209" s="26">
        <f t="shared" si="15"/>
        <v>501.6</v>
      </c>
      <c r="K209" s="26">
        <v>25</v>
      </c>
      <c r="L209" s="19">
        <f t="shared" si="13"/>
        <v>1000.1500000000001</v>
      </c>
      <c r="M209" s="18">
        <f t="shared" si="14"/>
        <v>15499.85</v>
      </c>
    </row>
    <row r="210" spans="1:13" ht="30" customHeight="1" x14ac:dyDescent="0.25">
      <c r="A210" s="20">
        <v>207</v>
      </c>
      <c r="B210" s="23" t="s">
        <v>321</v>
      </c>
      <c r="C210" s="30" t="s">
        <v>32</v>
      </c>
      <c r="D210" s="40" t="s">
        <v>292</v>
      </c>
      <c r="E210" s="37" t="s">
        <v>50</v>
      </c>
      <c r="F210" s="48" t="s">
        <v>69</v>
      </c>
      <c r="G210" s="26">
        <v>16500</v>
      </c>
      <c r="H210" s="26"/>
      <c r="I210" s="19">
        <f t="shared" si="12"/>
        <v>473.55</v>
      </c>
      <c r="J210" s="26">
        <f t="shared" si="15"/>
        <v>501.6</v>
      </c>
      <c r="K210" s="26">
        <v>25</v>
      </c>
      <c r="L210" s="19">
        <f t="shared" si="13"/>
        <v>1000.1500000000001</v>
      </c>
      <c r="M210" s="18">
        <f t="shared" si="14"/>
        <v>15499.85</v>
      </c>
    </row>
    <row r="211" spans="1:13" ht="30" customHeight="1" x14ac:dyDescent="0.25">
      <c r="A211" s="20">
        <v>208</v>
      </c>
      <c r="B211" s="21" t="s">
        <v>322</v>
      </c>
      <c r="C211" s="22" t="s">
        <v>14</v>
      </c>
      <c r="D211" s="40" t="s">
        <v>292</v>
      </c>
      <c r="E211" s="37" t="s">
        <v>323</v>
      </c>
      <c r="F211" s="37" t="s">
        <v>27</v>
      </c>
      <c r="G211" s="32">
        <v>25000</v>
      </c>
      <c r="H211" s="26"/>
      <c r="I211" s="19">
        <f t="shared" si="12"/>
        <v>717.5</v>
      </c>
      <c r="J211" s="26">
        <f t="shared" si="15"/>
        <v>760</v>
      </c>
      <c r="K211" s="26">
        <v>25</v>
      </c>
      <c r="L211" s="19">
        <f t="shared" si="13"/>
        <v>1502.5</v>
      </c>
      <c r="M211" s="18">
        <f t="shared" si="14"/>
        <v>23497.5</v>
      </c>
    </row>
    <row r="212" spans="1:13" ht="30" customHeight="1" x14ac:dyDescent="0.25">
      <c r="A212" s="20">
        <v>209</v>
      </c>
      <c r="B212" s="21" t="s">
        <v>324</v>
      </c>
      <c r="C212" s="22" t="s">
        <v>32</v>
      </c>
      <c r="D212" s="41" t="s">
        <v>292</v>
      </c>
      <c r="E212" s="37" t="s">
        <v>50</v>
      </c>
      <c r="F212" s="37" t="s">
        <v>27</v>
      </c>
      <c r="G212" s="32">
        <v>30000</v>
      </c>
      <c r="H212" s="32"/>
      <c r="I212" s="19">
        <f t="shared" si="12"/>
        <v>861</v>
      </c>
      <c r="J212" s="26">
        <f t="shared" si="15"/>
        <v>912</v>
      </c>
      <c r="K212" s="26">
        <v>1125</v>
      </c>
      <c r="L212" s="19">
        <f t="shared" si="13"/>
        <v>2898</v>
      </c>
      <c r="M212" s="18">
        <f t="shared" si="14"/>
        <v>27102</v>
      </c>
    </row>
    <row r="213" spans="1:13" ht="30" customHeight="1" x14ac:dyDescent="0.25">
      <c r="A213" s="20">
        <v>210</v>
      </c>
      <c r="B213" s="21" t="s">
        <v>325</v>
      </c>
      <c r="C213" s="22" t="s">
        <v>14</v>
      </c>
      <c r="D213" s="40" t="s">
        <v>292</v>
      </c>
      <c r="E213" s="37" t="s">
        <v>50</v>
      </c>
      <c r="F213" s="37" t="s">
        <v>27</v>
      </c>
      <c r="G213" s="27">
        <v>25000</v>
      </c>
      <c r="H213" s="26"/>
      <c r="I213" s="19">
        <f t="shared" si="12"/>
        <v>717.5</v>
      </c>
      <c r="J213" s="26">
        <f t="shared" si="15"/>
        <v>760</v>
      </c>
      <c r="K213" s="26">
        <v>164.2</v>
      </c>
      <c r="L213" s="19">
        <f t="shared" si="13"/>
        <v>1641.7</v>
      </c>
      <c r="M213" s="18">
        <f t="shared" si="14"/>
        <v>23358.3</v>
      </c>
    </row>
    <row r="214" spans="1:13" ht="30" customHeight="1" x14ac:dyDescent="0.25">
      <c r="A214" s="20">
        <v>211</v>
      </c>
      <c r="B214" s="21" t="s">
        <v>326</v>
      </c>
      <c r="C214" s="22" t="s">
        <v>32</v>
      </c>
      <c r="D214" s="40" t="s">
        <v>292</v>
      </c>
      <c r="E214" s="37" t="s">
        <v>50</v>
      </c>
      <c r="F214" s="37" t="s">
        <v>27</v>
      </c>
      <c r="G214" s="27">
        <v>25000</v>
      </c>
      <c r="H214" s="26"/>
      <c r="I214" s="19">
        <f t="shared" si="12"/>
        <v>717.5</v>
      </c>
      <c r="J214" s="26">
        <f t="shared" si="15"/>
        <v>760</v>
      </c>
      <c r="K214" s="26">
        <v>25</v>
      </c>
      <c r="L214" s="19">
        <f t="shared" si="13"/>
        <v>1502.5</v>
      </c>
      <c r="M214" s="18">
        <f t="shared" si="14"/>
        <v>23497.5</v>
      </c>
    </row>
    <row r="215" spans="1:13" ht="30" customHeight="1" x14ac:dyDescent="0.25">
      <c r="A215" s="20">
        <v>212</v>
      </c>
      <c r="B215" s="21" t="s">
        <v>327</v>
      </c>
      <c r="C215" s="22" t="s">
        <v>14</v>
      </c>
      <c r="D215" s="41" t="s">
        <v>292</v>
      </c>
      <c r="E215" s="37" t="s">
        <v>323</v>
      </c>
      <c r="F215" s="37" t="s">
        <v>27</v>
      </c>
      <c r="G215" s="32">
        <v>25000</v>
      </c>
      <c r="H215" s="32"/>
      <c r="I215" s="19">
        <f t="shared" si="12"/>
        <v>717.5</v>
      </c>
      <c r="J215" s="26">
        <f t="shared" si="15"/>
        <v>760</v>
      </c>
      <c r="K215" s="26">
        <v>25</v>
      </c>
      <c r="L215" s="19">
        <f t="shared" si="13"/>
        <v>1502.5</v>
      </c>
      <c r="M215" s="18">
        <f t="shared" si="14"/>
        <v>23497.5</v>
      </c>
    </row>
    <row r="216" spans="1:13" ht="30" customHeight="1" x14ac:dyDescent="0.25">
      <c r="A216" s="20">
        <v>213</v>
      </c>
      <c r="B216" s="21" t="s">
        <v>328</v>
      </c>
      <c r="C216" s="22" t="s">
        <v>32</v>
      </c>
      <c r="D216" s="40" t="s">
        <v>292</v>
      </c>
      <c r="E216" s="37" t="s">
        <v>50</v>
      </c>
      <c r="F216" s="37" t="s">
        <v>27</v>
      </c>
      <c r="G216" s="27">
        <v>25000</v>
      </c>
      <c r="H216" s="26"/>
      <c r="I216" s="19">
        <f t="shared" si="12"/>
        <v>717.5</v>
      </c>
      <c r="J216" s="26">
        <f t="shared" si="15"/>
        <v>760</v>
      </c>
      <c r="K216" s="26">
        <v>25</v>
      </c>
      <c r="L216" s="19">
        <f t="shared" si="13"/>
        <v>1502.5</v>
      </c>
      <c r="M216" s="18">
        <f t="shared" si="14"/>
        <v>23497.5</v>
      </c>
    </row>
    <row r="217" spans="1:13" ht="30" customHeight="1" x14ac:dyDescent="0.25">
      <c r="A217" s="20">
        <v>214</v>
      </c>
      <c r="B217" s="21" t="s">
        <v>329</v>
      </c>
      <c r="C217" s="22" t="s">
        <v>14</v>
      </c>
      <c r="D217" s="40" t="s">
        <v>292</v>
      </c>
      <c r="E217" s="37" t="s">
        <v>50</v>
      </c>
      <c r="F217" s="37" t="s">
        <v>34</v>
      </c>
      <c r="G217" s="27">
        <v>16500</v>
      </c>
      <c r="H217" s="26"/>
      <c r="I217" s="19">
        <f t="shared" si="12"/>
        <v>473.55</v>
      </c>
      <c r="J217" s="26">
        <f t="shared" si="15"/>
        <v>501.6</v>
      </c>
      <c r="K217" s="26">
        <v>1845.12</v>
      </c>
      <c r="L217" s="19">
        <f t="shared" si="13"/>
        <v>2820.27</v>
      </c>
      <c r="M217" s="18">
        <f t="shared" si="14"/>
        <v>13679.73</v>
      </c>
    </row>
    <row r="218" spans="1:13" ht="30" customHeight="1" x14ac:dyDescent="0.25">
      <c r="A218" s="20">
        <v>215</v>
      </c>
      <c r="B218" s="21" t="s">
        <v>330</v>
      </c>
      <c r="C218" s="22" t="s">
        <v>32</v>
      </c>
      <c r="D218" s="41" t="s">
        <v>292</v>
      </c>
      <c r="E218" s="37" t="s">
        <v>50</v>
      </c>
      <c r="F218" s="37" t="s">
        <v>27</v>
      </c>
      <c r="G218" s="32">
        <v>30000</v>
      </c>
      <c r="H218" s="32"/>
      <c r="I218" s="19">
        <f t="shared" si="12"/>
        <v>861</v>
      </c>
      <c r="J218" s="26">
        <f t="shared" si="15"/>
        <v>912</v>
      </c>
      <c r="K218" s="26">
        <v>25</v>
      </c>
      <c r="L218" s="19">
        <f t="shared" si="13"/>
        <v>1798</v>
      </c>
      <c r="M218" s="18">
        <f t="shared" si="14"/>
        <v>28202</v>
      </c>
    </row>
    <row r="219" spans="1:13" ht="30" customHeight="1" x14ac:dyDescent="0.25">
      <c r="A219" s="20">
        <v>216</v>
      </c>
      <c r="B219" s="21" t="s">
        <v>331</v>
      </c>
      <c r="C219" s="22" t="s">
        <v>32</v>
      </c>
      <c r="D219" s="40" t="s">
        <v>292</v>
      </c>
      <c r="E219" s="37" t="s">
        <v>50</v>
      </c>
      <c r="F219" s="37" t="s">
        <v>27</v>
      </c>
      <c r="G219" s="27">
        <v>30000</v>
      </c>
      <c r="H219" s="26"/>
      <c r="I219" s="19">
        <f t="shared" si="12"/>
        <v>861</v>
      </c>
      <c r="J219" s="26">
        <f t="shared" si="15"/>
        <v>912</v>
      </c>
      <c r="K219" s="26">
        <v>25</v>
      </c>
      <c r="L219" s="19">
        <f t="shared" si="13"/>
        <v>1798</v>
      </c>
      <c r="M219" s="18">
        <f t="shared" si="14"/>
        <v>28202</v>
      </c>
    </row>
    <row r="220" spans="1:13" ht="30" customHeight="1" x14ac:dyDescent="0.25">
      <c r="A220" s="20">
        <v>217</v>
      </c>
      <c r="B220" s="21" t="s">
        <v>332</v>
      </c>
      <c r="C220" s="22" t="s">
        <v>32</v>
      </c>
      <c r="D220" s="40" t="s">
        <v>292</v>
      </c>
      <c r="E220" s="37" t="s">
        <v>50</v>
      </c>
      <c r="F220" s="37" t="s">
        <v>27</v>
      </c>
      <c r="G220" s="26">
        <v>25000</v>
      </c>
      <c r="H220" s="26"/>
      <c r="I220" s="19">
        <f t="shared" si="12"/>
        <v>717.5</v>
      </c>
      <c r="J220" s="26">
        <f t="shared" si="15"/>
        <v>760</v>
      </c>
      <c r="K220" s="26">
        <v>25</v>
      </c>
      <c r="L220" s="19">
        <f t="shared" si="13"/>
        <v>1502.5</v>
      </c>
      <c r="M220" s="18">
        <f t="shared" si="14"/>
        <v>23497.5</v>
      </c>
    </row>
    <row r="221" spans="1:13" ht="30" customHeight="1" x14ac:dyDescent="0.25">
      <c r="A221" s="20">
        <v>218</v>
      </c>
      <c r="B221" s="21" t="s">
        <v>333</v>
      </c>
      <c r="C221" s="22" t="s">
        <v>32</v>
      </c>
      <c r="D221" s="40" t="s">
        <v>292</v>
      </c>
      <c r="E221" s="37" t="s">
        <v>50</v>
      </c>
      <c r="F221" s="37" t="s">
        <v>27</v>
      </c>
      <c r="G221" s="27">
        <v>23100</v>
      </c>
      <c r="H221" s="26"/>
      <c r="I221" s="19">
        <f t="shared" si="12"/>
        <v>662.97</v>
      </c>
      <c r="J221" s="26">
        <f t="shared" si="15"/>
        <v>702.24</v>
      </c>
      <c r="K221" s="26">
        <v>174.76</v>
      </c>
      <c r="L221" s="19">
        <f t="shared" si="13"/>
        <v>1539.97</v>
      </c>
      <c r="M221" s="18">
        <f t="shared" si="14"/>
        <v>21560.03</v>
      </c>
    </row>
    <row r="222" spans="1:13" ht="30" customHeight="1" x14ac:dyDescent="0.25">
      <c r="A222" s="20">
        <v>219</v>
      </c>
      <c r="B222" s="24" t="s">
        <v>334</v>
      </c>
      <c r="C222" s="22" t="s">
        <v>14</v>
      </c>
      <c r="D222" s="40" t="s">
        <v>292</v>
      </c>
      <c r="E222" s="37" t="s">
        <v>50</v>
      </c>
      <c r="F222" s="37" t="s">
        <v>27</v>
      </c>
      <c r="G222" s="29">
        <v>25000</v>
      </c>
      <c r="H222" s="29"/>
      <c r="I222" s="19">
        <f t="shared" si="12"/>
        <v>717.5</v>
      </c>
      <c r="J222" s="26">
        <f t="shared" si="15"/>
        <v>760</v>
      </c>
      <c r="K222" s="29">
        <v>25</v>
      </c>
      <c r="L222" s="19">
        <f t="shared" si="13"/>
        <v>1502.5</v>
      </c>
      <c r="M222" s="18">
        <f t="shared" si="14"/>
        <v>23497.5</v>
      </c>
    </row>
    <row r="223" spans="1:13" ht="30" customHeight="1" x14ac:dyDescent="0.25">
      <c r="A223" s="20">
        <v>220</v>
      </c>
      <c r="B223" s="21" t="s">
        <v>335</v>
      </c>
      <c r="C223" s="22" t="s">
        <v>32</v>
      </c>
      <c r="D223" s="40" t="s">
        <v>292</v>
      </c>
      <c r="E223" s="37" t="s">
        <v>50</v>
      </c>
      <c r="F223" s="37" t="s">
        <v>27</v>
      </c>
      <c r="G223" s="27">
        <v>25000</v>
      </c>
      <c r="H223" s="26"/>
      <c r="I223" s="19">
        <f t="shared" si="12"/>
        <v>717.5</v>
      </c>
      <c r="J223" s="26">
        <f t="shared" si="15"/>
        <v>760</v>
      </c>
      <c r="K223" s="26">
        <v>25</v>
      </c>
      <c r="L223" s="19">
        <f t="shared" si="13"/>
        <v>1502.5</v>
      </c>
      <c r="M223" s="18">
        <f t="shared" si="14"/>
        <v>23497.5</v>
      </c>
    </row>
    <row r="224" spans="1:13" ht="30" customHeight="1" x14ac:dyDescent="0.25">
      <c r="A224" s="20">
        <v>221</v>
      </c>
      <c r="B224" s="21" t="s">
        <v>336</v>
      </c>
      <c r="C224" s="22" t="s">
        <v>14</v>
      </c>
      <c r="D224" s="40" t="s">
        <v>292</v>
      </c>
      <c r="E224" s="37" t="s">
        <v>50</v>
      </c>
      <c r="F224" s="37" t="s">
        <v>27</v>
      </c>
      <c r="G224" s="27">
        <v>30000</v>
      </c>
      <c r="H224" s="26"/>
      <c r="I224" s="19">
        <f t="shared" si="12"/>
        <v>861</v>
      </c>
      <c r="J224" s="26">
        <f t="shared" si="15"/>
        <v>912</v>
      </c>
      <c r="K224" s="26">
        <v>2340.12</v>
      </c>
      <c r="L224" s="19">
        <f t="shared" si="13"/>
        <v>4113.12</v>
      </c>
      <c r="M224" s="18">
        <f t="shared" si="14"/>
        <v>25886.880000000001</v>
      </c>
    </row>
    <row r="225" spans="1:13" ht="30" customHeight="1" x14ac:dyDescent="0.25">
      <c r="A225" s="20">
        <v>222</v>
      </c>
      <c r="B225" s="21" t="s">
        <v>337</v>
      </c>
      <c r="C225" s="22" t="s">
        <v>32</v>
      </c>
      <c r="D225" s="40" t="s">
        <v>292</v>
      </c>
      <c r="E225" s="37" t="s">
        <v>50</v>
      </c>
      <c r="F225" s="37" t="s">
        <v>27</v>
      </c>
      <c r="G225" s="27">
        <v>30000</v>
      </c>
      <c r="H225" s="26"/>
      <c r="I225" s="19">
        <f t="shared" si="12"/>
        <v>861</v>
      </c>
      <c r="J225" s="26">
        <f t="shared" si="15"/>
        <v>912</v>
      </c>
      <c r="K225" s="26">
        <v>25</v>
      </c>
      <c r="L225" s="19">
        <f t="shared" si="13"/>
        <v>1798</v>
      </c>
      <c r="M225" s="18">
        <f t="shared" si="14"/>
        <v>28202</v>
      </c>
    </row>
    <row r="226" spans="1:13" ht="30" customHeight="1" x14ac:dyDescent="0.25">
      <c r="A226" s="20">
        <v>223</v>
      </c>
      <c r="B226" s="21" t="s">
        <v>338</v>
      </c>
      <c r="C226" s="22" t="s">
        <v>32</v>
      </c>
      <c r="D226" s="40" t="s">
        <v>292</v>
      </c>
      <c r="E226" s="37" t="s">
        <v>50</v>
      </c>
      <c r="F226" s="37" t="s">
        <v>27</v>
      </c>
      <c r="G226" s="32">
        <v>30000</v>
      </c>
      <c r="H226" s="26"/>
      <c r="I226" s="19">
        <f t="shared" si="12"/>
        <v>861</v>
      </c>
      <c r="J226" s="26">
        <f t="shared" si="15"/>
        <v>912</v>
      </c>
      <c r="K226" s="26">
        <v>25</v>
      </c>
      <c r="L226" s="19">
        <f t="shared" si="13"/>
        <v>1798</v>
      </c>
      <c r="M226" s="18">
        <f t="shared" si="14"/>
        <v>28202</v>
      </c>
    </row>
    <row r="227" spans="1:13" ht="30" customHeight="1" x14ac:dyDescent="0.25">
      <c r="A227" s="20">
        <v>224</v>
      </c>
      <c r="B227" s="21" t="s">
        <v>339</v>
      </c>
      <c r="C227" s="22" t="s">
        <v>32</v>
      </c>
      <c r="D227" s="40" t="s">
        <v>292</v>
      </c>
      <c r="E227" s="37" t="s">
        <v>50</v>
      </c>
      <c r="F227" s="37" t="s">
        <v>27</v>
      </c>
      <c r="G227" s="27">
        <v>32500</v>
      </c>
      <c r="H227" s="26"/>
      <c r="I227" s="19">
        <f t="shared" si="12"/>
        <v>932.75</v>
      </c>
      <c r="J227" s="26">
        <f t="shared" si="15"/>
        <v>988</v>
      </c>
      <c r="K227" s="26">
        <v>351.7</v>
      </c>
      <c r="L227" s="19">
        <f t="shared" si="13"/>
        <v>2272.4499999999998</v>
      </c>
      <c r="M227" s="18">
        <f t="shared" si="14"/>
        <v>30227.55</v>
      </c>
    </row>
    <row r="228" spans="1:13" ht="30" customHeight="1" x14ac:dyDescent="0.25">
      <c r="A228" s="20">
        <v>225</v>
      </c>
      <c r="B228" s="21" t="s">
        <v>340</v>
      </c>
      <c r="C228" s="22" t="s">
        <v>32</v>
      </c>
      <c r="D228" s="40" t="s">
        <v>292</v>
      </c>
      <c r="E228" s="37" t="s">
        <v>50</v>
      </c>
      <c r="F228" s="37" t="s">
        <v>27</v>
      </c>
      <c r="G228" s="27">
        <v>25000</v>
      </c>
      <c r="H228" s="26"/>
      <c r="I228" s="19">
        <f t="shared" si="12"/>
        <v>717.5</v>
      </c>
      <c r="J228" s="26">
        <f t="shared" si="15"/>
        <v>760</v>
      </c>
      <c r="K228" s="26">
        <v>25</v>
      </c>
      <c r="L228" s="19">
        <f t="shared" si="13"/>
        <v>1502.5</v>
      </c>
      <c r="M228" s="18">
        <f t="shared" si="14"/>
        <v>23497.5</v>
      </c>
    </row>
    <row r="229" spans="1:13" ht="30" customHeight="1" x14ac:dyDescent="0.25">
      <c r="A229" s="20">
        <v>226</v>
      </c>
      <c r="B229" s="24" t="s">
        <v>341</v>
      </c>
      <c r="C229" s="22" t="s">
        <v>32</v>
      </c>
      <c r="D229" s="40" t="s">
        <v>292</v>
      </c>
      <c r="E229" s="37" t="s">
        <v>50</v>
      </c>
      <c r="F229" s="37" t="s">
        <v>27</v>
      </c>
      <c r="G229" s="32">
        <v>25000</v>
      </c>
      <c r="H229" s="26"/>
      <c r="I229" s="19">
        <f t="shared" si="12"/>
        <v>717.5</v>
      </c>
      <c r="J229" s="26">
        <f t="shared" si="15"/>
        <v>760</v>
      </c>
      <c r="K229" s="26">
        <v>25</v>
      </c>
      <c r="L229" s="19">
        <f t="shared" si="13"/>
        <v>1502.5</v>
      </c>
      <c r="M229" s="18">
        <f t="shared" si="14"/>
        <v>23497.5</v>
      </c>
    </row>
    <row r="230" spans="1:13" ht="30" customHeight="1" x14ac:dyDescent="0.25">
      <c r="A230" s="20">
        <v>227</v>
      </c>
      <c r="B230" s="21" t="s">
        <v>342</v>
      </c>
      <c r="C230" s="22" t="s">
        <v>32</v>
      </c>
      <c r="D230" s="40" t="s">
        <v>292</v>
      </c>
      <c r="E230" s="37" t="s">
        <v>50</v>
      </c>
      <c r="F230" s="37" t="s">
        <v>27</v>
      </c>
      <c r="G230" s="27">
        <v>30000</v>
      </c>
      <c r="H230" s="26"/>
      <c r="I230" s="19">
        <f t="shared" si="12"/>
        <v>861</v>
      </c>
      <c r="J230" s="26">
        <f t="shared" si="15"/>
        <v>912</v>
      </c>
      <c r="K230" s="26">
        <v>25</v>
      </c>
      <c r="L230" s="19">
        <f t="shared" si="13"/>
        <v>1798</v>
      </c>
      <c r="M230" s="18">
        <f t="shared" si="14"/>
        <v>28202</v>
      </c>
    </row>
    <row r="231" spans="1:13" ht="30" customHeight="1" x14ac:dyDescent="0.25">
      <c r="A231" s="20">
        <v>228</v>
      </c>
      <c r="B231" s="21" t="s">
        <v>343</v>
      </c>
      <c r="C231" s="22" t="s">
        <v>32</v>
      </c>
      <c r="D231" s="40" t="s">
        <v>292</v>
      </c>
      <c r="E231" s="37" t="s">
        <v>50</v>
      </c>
      <c r="F231" s="37" t="s">
        <v>27</v>
      </c>
      <c r="G231" s="27">
        <v>30000</v>
      </c>
      <c r="H231" s="26"/>
      <c r="I231" s="19">
        <f t="shared" si="12"/>
        <v>861</v>
      </c>
      <c r="J231" s="26">
        <f t="shared" si="15"/>
        <v>912</v>
      </c>
      <c r="K231" s="26">
        <v>25</v>
      </c>
      <c r="L231" s="19">
        <f t="shared" si="13"/>
        <v>1798</v>
      </c>
      <c r="M231" s="18">
        <f t="shared" si="14"/>
        <v>28202</v>
      </c>
    </row>
    <row r="232" spans="1:13" ht="30" customHeight="1" x14ac:dyDescent="0.25">
      <c r="A232" s="20">
        <v>229</v>
      </c>
      <c r="B232" s="24" t="s">
        <v>344</v>
      </c>
      <c r="C232" s="22" t="s">
        <v>32</v>
      </c>
      <c r="D232" s="40" t="s">
        <v>292</v>
      </c>
      <c r="E232" s="37" t="s">
        <v>50</v>
      </c>
      <c r="F232" s="37" t="s">
        <v>27</v>
      </c>
      <c r="G232" s="29">
        <v>30000</v>
      </c>
      <c r="H232" s="29"/>
      <c r="I232" s="19">
        <f t="shared" si="12"/>
        <v>861</v>
      </c>
      <c r="J232" s="26">
        <f t="shared" si="15"/>
        <v>912</v>
      </c>
      <c r="K232" s="29">
        <v>25</v>
      </c>
      <c r="L232" s="19">
        <f t="shared" si="13"/>
        <v>1798</v>
      </c>
      <c r="M232" s="18">
        <f t="shared" si="14"/>
        <v>28202</v>
      </c>
    </row>
    <row r="233" spans="1:13" ht="30" customHeight="1" x14ac:dyDescent="0.25">
      <c r="A233" s="20">
        <v>230</v>
      </c>
      <c r="B233" s="24" t="s">
        <v>345</v>
      </c>
      <c r="C233" s="22" t="s">
        <v>32</v>
      </c>
      <c r="D233" s="40" t="s">
        <v>292</v>
      </c>
      <c r="E233" s="37" t="s">
        <v>50</v>
      </c>
      <c r="F233" s="37" t="s">
        <v>27</v>
      </c>
      <c r="G233" s="32">
        <v>25000</v>
      </c>
      <c r="H233" s="32"/>
      <c r="I233" s="19">
        <f t="shared" si="12"/>
        <v>717.5</v>
      </c>
      <c r="J233" s="26">
        <f t="shared" si="15"/>
        <v>760</v>
      </c>
      <c r="K233" s="26">
        <v>25</v>
      </c>
      <c r="L233" s="19">
        <f t="shared" si="13"/>
        <v>1502.5</v>
      </c>
      <c r="M233" s="18">
        <f t="shared" si="14"/>
        <v>23497.5</v>
      </c>
    </row>
    <row r="234" spans="1:13" ht="30" customHeight="1" x14ac:dyDescent="0.25">
      <c r="A234" s="20">
        <v>231</v>
      </c>
      <c r="B234" s="21" t="s">
        <v>346</v>
      </c>
      <c r="C234" s="22" t="s">
        <v>32</v>
      </c>
      <c r="D234" s="40" t="s">
        <v>292</v>
      </c>
      <c r="E234" s="37" t="s">
        <v>50</v>
      </c>
      <c r="F234" s="37" t="s">
        <v>27</v>
      </c>
      <c r="G234" s="27">
        <v>30000</v>
      </c>
      <c r="H234" s="26"/>
      <c r="I234" s="19">
        <f t="shared" si="12"/>
        <v>861</v>
      </c>
      <c r="J234" s="26">
        <f t="shared" si="15"/>
        <v>912</v>
      </c>
      <c r="K234" s="26">
        <v>25</v>
      </c>
      <c r="L234" s="19">
        <f t="shared" si="13"/>
        <v>1798</v>
      </c>
      <c r="M234" s="18">
        <f t="shared" si="14"/>
        <v>28202</v>
      </c>
    </row>
    <row r="235" spans="1:13" ht="30" customHeight="1" x14ac:dyDescent="0.25">
      <c r="A235" s="20">
        <v>232</v>
      </c>
      <c r="B235" s="21" t="s">
        <v>347</v>
      </c>
      <c r="C235" s="22" t="s">
        <v>32</v>
      </c>
      <c r="D235" s="40" t="s">
        <v>292</v>
      </c>
      <c r="E235" s="37" t="s">
        <v>50</v>
      </c>
      <c r="F235" s="37" t="s">
        <v>27</v>
      </c>
      <c r="G235" s="32">
        <v>25000</v>
      </c>
      <c r="H235" s="26"/>
      <c r="I235" s="19">
        <f t="shared" si="12"/>
        <v>717.5</v>
      </c>
      <c r="J235" s="26">
        <f t="shared" si="15"/>
        <v>760</v>
      </c>
      <c r="K235" s="26">
        <v>25</v>
      </c>
      <c r="L235" s="19">
        <f t="shared" si="13"/>
        <v>1502.5</v>
      </c>
      <c r="M235" s="18">
        <f t="shared" si="14"/>
        <v>23497.5</v>
      </c>
    </row>
    <row r="236" spans="1:13" ht="30" customHeight="1" x14ac:dyDescent="0.25">
      <c r="A236" s="20">
        <v>233</v>
      </c>
      <c r="B236" s="21" t="s">
        <v>348</v>
      </c>
      <c r="C236" s="22" t="s">
        <v>32</v>
      </c>
      <c r="D236" s="40" t="s">
        <v>292</v>
      </c>
      <c r="E236" s="37" t="s">
        <v>50</v>
      </c>
      <c r="F236" s="37" t="s">
        <v>27</v>
      </c>
      <c r="G236" s="27">
        <v>30000</v>
      </c>
      <c r="H236" s="26"/>
      <c r="I236" s="19">
        <f t="shared" si="12"/>
        <v>861</v>
      </c>
      <c r="J236" s="26">
        <f t="shared" si="15"/>
        <v>912</v>
      </c>
      <c r="K236" s="26">
        <v>25</v>
      </c>
      <c r="L236" s="19">
        <f t="shared" si="13"/>
        <v>1798</v>
      </c>
      <c r="M236" s="18">
        <f t="shared" si="14"/>
        <v>28202</v>
      </c>
    </row>
    <row r="237" spans="1:13" ht="30" customHeight="1" x14ac:dyDescent="0.25">
      <c r="A237" s="20">
        <v>234</v>
      </c>
      <c r="B237" s="21" t="s">
        <v>349</v>
      </c>
      <c r="C237" s="22" t="s">
        <v>32</v>
      </c>
      <c r="D237" s="40" t="s">
        <v>292</v>
      </c>
      <c r="E237" s="37" t="s">
        <v>50</v>
      </c>
      <c r="F237" s="37" t="s">
        <v>27</v>
      </c>
      <c r="G237" s="27">
        <v>25000</v>
      </c>
      <c r="H237" s="26"/>
      <c r="I237" s="19">
        <f t="shared" si="12"/>
        <v>717.5</v>
      </c>
      <c r="J237" s="26">
        <f t="shared" si="15"/>
        <v>760</v>
      </c>
      <c r="K237" s="26">
        <v>25</v>
      </c>
      <c r="L237" s="19">
        <f t="shared" si="13"/>
        <v>1502.5</v>
      </c>
      <c r="M237" s="18">
        <f t="shared" si="14"/>
        <v>23497.5</v>
      </c>
    </row>
    <row r="238" spans="1:13" ht="30" customHeight="1" x14ac:dyDescent="0.25">
      <c r="A238" s="20">
        <v>235</v>
      </c>
      <c r="B238" s="21" t="s">
        <v>350</v>
      </c>
      <c r="C238" s="22" t="s">
        <v>14</v>
      </c>
      <c r="D238" s="40" t="s">
        <v>292</v>
      </c>
      <c r="E238" s="37" t="s">
        <v>50</v>
      </c>
      <c r="F238" s="37" t="s">
        <v>27</v>
      </c>
      <c r="G238" s="27">
        <v>25000</v>
      </c>
      <c r="H238" s="26"/>
      <c r="I238" s="19">
        <f t="shared" si="12"/>
        <v>717.5</v>
      </c>
      <c r="J238" s="26">
        <f t="shared" si="15"/>
        <v>760</v>
      </c>
      <c r="K238" s="26">
        <v>25</v>
      </c>
      <c r="L238" s="19">
        <f t="shared" si="13"/>
        <v>1502.5</v>
      </c>
      <c r="M238" s="18">
        <f t="shared" si="14"/>
        <v>23497.5</v>
      </c>
    </row>
    <row r="239" spans="1:13" ht="30" customHeight="1" x14ac:dyDescent="0.25">
      <c r="A239" s="20">
        <v>236</v>
      </c>
      <c r="B239" s="21" t="s">
        <v>351</v>
      </c>
      <c r="C239" s="22" t="s">
        <v>32</v>
      </c>
      <c r="D239" s="40" t="s">
        <v>292</v>
      </c>
      <c r="E239" s="37" t="s">
        <v>50</v>
      </c>
      <c r="F239" s="37" t="s">
        <v>27</v>
      </c>
      <c r="G239" s="27">
        <v>25000</v>
      </c>
      <c r="H239" s="26"/>
      <c r="I239" s="19">
        <f t="shared" si="12"/>
        <v>717.5</v>
      </c>
      <c r="J239" s="26">
        <f t="shared" si="15"/>
        <v>760</v>
      </c>
      <c r="K239" s="26">
        <v>25</v>
      </c>
      <c r="L239" s="19">
        <f t="shared" si="13"/>
        <v>1502.5</v>
      </c>
      <c r="M239" s="18">
        <f t="shared" si="14"/>
        <v>23497.5</v>
      </c>
    </row>
    <row r="240" spans="1:13" ht="30" customHeight="1" x14ac:dyDescent="0.25">
      <c r="A240" s="20">
        <v>237</v>
      </c>
      <c r="B240" s="24" t="s">
        <v>352</v>
      </c>
      <c r="C240" s="22" t="s">
        <v>32</v>
      </c>
      <c r="D240" s="40" t="s">
        <v>292</v>
      </c>
      <c r="E240" s="37" t="s">
        <v>50</v>
      </c>
      <c r="F240" s="37" t="s">
        <v>27</v>
      </c>
      <c r="G240" s="29">
        <v>25000</v>
      </c>
      <c r="H240" s="29"/>
      <c r="I240" s="19">
        <f t="shared" si="12"/>
        <v>717.5</v>
      </c>
      <c r="J240" s="26">
        <f t="shared" si="15"/>
        <v>760</v>
      </c>
      <c r="K240" s="29">
        <v>25</v>
      </c>
      <c r="L240" s="19">
        <f t="shared" si="13"/>
        <v>1502.5</v>
      </c>
      <c r="M240" s="18">
        <f t="shared" si="14"/>
        <v>23497.5</v>
      </c>
    </row>
    <row r="241" spans="1:13" ht="30" customHeight="1" x14ac:dyDescent="0.25">
      <c r="A241" s="20">
        <v>238</v>
      </c>
      <c r="B241" s="24" t="s">
        <v>353</v>
      </c>
      <c r="C241" s="22" t="s">
        <v>14</v>
      </c>
      <c r="D241" s="40" t="s">
        <v>292</v>
      </c>
      <c r="E241" s="37" t="s">
        <v>50</v>
      </c>
      <c r="F241" s="37" t="s">
        <v>27</v>
      </c>
      <c r="G241" s="29">
        <v>25000</v>
      </c>
      <c r="H241" s="29"/>
      <c r="I241" s="19">
        <f t="shared" si="12"/>
        <v>717.5</v>
      </c>
      <c r="J241" s="26">
        <f t="shared" si="15"/>
        <v>760</v>
      </c>
      <c r="K241" s="29">
        <v>25</v>
      </c>
      <c r="L241" s="19">
        <f t="shared" si="13"/>
        <v>1502.5</v>
      </c>
      <c r="M241" s="18">
        <f t="shared" si="14"/>
        <v>23497.5</v>
      </c>
    </row>
    <row r="242" spans="1:13" ht="30" customHeight="1" x14ac:dyDescent="0.25">
      <c r="A242" s="20">
        <v>239</v>
      </c>
      <c r="B242" s="24" t="s">
        <v>354</v>
      </c>
      <c r="C242" s="22" t="s">
        <v>32</v>
      </c>
      <c r="D242" s="40" t="s">
        <v>292</v>
      </c>
      <c r="E242" s="37" t="s">
        <v>50</v>
      </c>
      <c r="F242" s="37" t="s">
        <v>27</v>
      </c>
      <c r="G242" s="29">
        <v>25000</v>
      </c>
      <c r="H242" s="29"/>
      <c r="I242" s="19">
        <f t="shared" si="12"/>
        <v>717.5</v>
      </c>
      <c r="J242" s="26">
        <f t="shared" si="15"/>
        <v>760</v>
      </c>
      <c r="K242" s="29">
        <v>25</v>
      </c>
      <c r="L242" s="19">
        <f t="shared" si="13"/>
        <v>1502.5</v>
      </c>
      <c r="M242" s="18">
        <f t="shared" si="14"/>
        <v>23497.5</v>
      </c>
    </row>
    <row r="243" spans="1:13" ht="30" customHeight="1" x14ac:dyDescent="0.25">
      <c r="A243" s="20">
        <v>240</v>
      </c>
      <c r="B243" s="24" t="s">
        <v>355</v>
      </c>
      <c r="C243" s="22" t="s">
        <v>32</v>
      </c>
      <c r="D243" s="40" t="s">
        <v>292</v>
      </c>
      <c r="E243" s="37" t="s">
        <v>50</v>
      </c>
      <c r="F243" s="37" t="s">
        <v>27</v>
      </c>
      <c r="G243" s="29">
        <v>25000</v>
      </c>
      <c r="H243" s="29"/>
      <c r="I243" s="19">
        <f t="shared" si="12"/>
        <v>717.5</v>
      </c>
      <c r="J243" s="26">
        <f t="shared" si="15"/>
        <v>760</v>
      </c>
      <c r="K243" s="29">
        <v>25</v>
      </c>
      <c r="L243" s="19">
        <f t="shared" si="13"/>
        <v>1502.5</v>
      </c>
      <c r="M243" s="18">
        <f t="shared" si="14"/>
        <v>23497.5</v>
      </c>
    </row>
    <row r="244" spans="1:13" ht="30" customHeight="1" x14ac:dyDescent="0.25">
      <c r="A244" s="20">
        <v>241</v>
      </c>
      <c r="B244" s="24" t="s">
        <v>356</v>
      </c>
      <c r="C244" s="22" t="s">
        <v>32</v>
      </c>
      <c r="D244" s="40" t="s">
        <v>292</v>
      </c>
      <c r="E244" s="37" t="s">
        <v>50</v>
      </c>
      <c r="F244" s="37" t="s">
        <v>27</v>
      </c>
      <c r="G244" s="29">
        <v>25000</v>
      </c>
      <c r="H244" s="29"/>
      <c r="I244" s="19">
        <f t="shared" si="12"/>
        <v>717.5</v>
      </c>
      <c r="J244" s="26">
        <f t="shared" si="15"/>
        <v>760</v>
      </c>
      <c r="K244" s="29">
        <v>1525</v>
      </c>
      <c r="L244" s="19">
        <f t="shared" si="13"/>
        <v>3002.5</v>
      </c>
      <c r="M244" s="18">
        <f t="shared" si="14"/>
        <v>21997.5</v>
      </c>
    </row>
    <row r="245" spans="1:13" ht="30" customHeight="1" x14ac:dyDescent="0.25">
      <c r="A245" s="20">
        <v>242</v>
      </c>
      <c r="B245" s="24" t="s">
        <v>357</v>
      </c>
      <c r="C245" s="22" t="s">
        <v>32</v>
      </c>
      <c r="D245" s="40" t="s">
        <v>292</v>
      </c>
      <c r="E245" s="37" t="s">
        <v>50</v>
      </c>
      <c r="F245" s="37" t="s">
        <v>27</v>
      </c>
      <c r="G245" s="29">
        <v>30000</v>
      </c>
      <c r="H245" s="29"/>
      <c r="I245" s="19">
        <f t="shared" si="12"/>
        <v>861</v>
      </c>
      <c r="J245" s="26">
        <f t="shared" si="15"/>
        <v>912</v>
      </c>
      <c r="K245" s="29">
        <v>25</v>
      </c>
      <c r="L245" s="19">
        <f t="shared" si="13"/>
        <v>1798</v>
      </c>
      <c r="M245" s="18">
        <f t="shared" si="14"/>
        <v>28202</v>
      </c>
    </row>
    <row r="246" spans="1:13" ht="30" customHeight="1" x14ac:dyDescent="0.25">
      <c r="A246" s="20">
        <v>243</v>
      </c>
      <c r="B246" s="24" t="s">
        <v>358</v>
      </c>
      <c r="C246" s="22" t="s">
        <v>32</v>
      </c>
      <c r="D246" s="40" t="s">
        <v>292</v>
      </c>
      <c r="E246" s="37" t="s">
        <v>50</v>
      </c>
      <c r="F246" s="37" t="s">
        <v>27</v>
      </c>
      <c r="G246" s="29">
        <v>25000</v>
      </c>
      <c r="H246" s="29"/>
      <c r="I246" s="19">
        <f t="shared" si="12"/>
        <v>717.5</v>
      </c>
      <c r="J246" s="26">
        <f t="shared" si="15"/>
        <v>760</v>
      </c>
      <c r="K246" s="29">
        <v>25</v>
      </c>
      <c r="L246" s="19">
        <f t="shared" si="13"/>
        <v>1502.5</v>
      </c>
      <c r="M246" s="18">
        <f t="shared" si="14"/>
        <v>23497.5</v>
      </c>
    </row>
    <row r="247" spans="1:13" ht="30" customHeight="1" x14ac:dyDescent="0.25">
      <c r="A247" s="20">
        <v>244</v>
      </c>
      <c r="B247" s="24" t="s">
        <v>359</v>
      </c>
      <c r="C247" s="22" t="s">
        <v>32</v>
      </c>
      <c r="D247" s="40" t="s">
        <v>292</v>
      </c>
      <c r="E247" s="37" t="s">
        <v>50</v>
      </c>
      <c r="F247" s="37" t="s">
        <v>27</v>
      </c>
      <c r="G247" s="29">
        <v>25000</v>
      </c>
      <c r="H247" s="29"/>
      <c r="I247" s="19">
        <f t="shared" si="12"/>
        <v>717.5</v>
      </c>
      <c r="J247" s="26">
        <f t="shared" si="15"/>
        <v>760</v>
      </c>
      <c r="K247" s="29">
        <v>25</v>
      </c>
      <c r="L247" s="19">
        <f t="shared" si="13"/>
        <v>1502.5</v>
      </c>
      <c r="M247" s="18">
        <f t="shared" si="14"/>
        <v>23497.5</v>
      </c>
    </row>
    <row r="248" spans="1:13" ht="30" customHeight="1" x14ac:dyDescent="0.25">
      <c r="A248" s="20">
        <v>245</v>
      </c>
      <c r="B248" s="24" t="s">
        <v>360</v>
      </c>
      <c r="C248" s="22" t="s">
        <v>32</v>
      </c>
      <c r="D248" s="40" t="s">
        <v>292</v>
      </c>
      <c r="E248" s="37" t="s">
        <v>50</v>
      </c>
      <c r="F248" s="37" t="s">
        <v>27</v>
      </c>
      <c r="G248" s="36">
        <v>25000</v>
      </c>
      <c r="H248" s="28"/>
      <c r="I248" s="19">
        <f t="shared" si="12"/>
        <v>717.5</v>
      </c>
      <c r="J248" s="26">
        <f t="shared" si="15"/>
        <v>760</v>
      </c>
      <c r="K248" s="26">
        <v>25</v>
      </c>
      <c r="L248" s="19">
        <f t="shared" si="13"/>
        <v>1502.5</v>
      </c>
      <c r="M248" s="18">
        <f t="shared" si="14"/>
        <v>23497.5</v>
      </c>
    </row>
    <row r="249" spans="1:13" ht="30" customHeight="1" x14ac:dyDescent="0.25">
      <c r="A249" s="20">
        <v>246</v>
      </c>
      <c r="B249" s="21" t="s">
        <v>361</v>
      </c>
      <c r="C249" s="22" t="s">
        <v>32</v>
      </c>
      <c r="D249" s="41" t="s">
        <v>292</v>
      </c>
      <c r="E249" s="37" t="s">
        <v>50</v>
      </c>
      <c r="F249" s="37" t="s">
        <v>27</v>
      </c>
      <c r="G249" s="32">
        <v>25000</v>
      </c>
      <c r="H249" s="32"/>
      <c r="I249" s="19">
        <f t="shared" si="12"/>
        <v>717.5</v>
      </c>
      <c r="J249" s="26">
        <f t="shared" si="15"/>
        <v>760</v>
      </c>
      <c r="K249" s="26">
        <v>25</v>
      </c>
      <c r="L249" s="19">
        <f t="shared" si="13"/>
        <v>1502.5</v>
      </c>
      <c r="M249" s="18">
        <f t="shared" si="14"/>
        <v>23497.5</v>
      </c>
    </row>
    <row r="250" spans="1:13" ht="30" customHeight="1" x14ac:dyDescent="0.25">
      <c r="A250" s="20">
        <v>247</v>
      </c>
      <c r="B250" s="24" t="s">
        <v>362</v>
      </c>
      <c r="C250" s="22" t="s">
        <v>14</v>
      </c>
      <c r="D250" s="40" t="s">
        <v>292</v>
      </c>
      <c r="E250" s="37" t="s">
        <v>50</v>
      </c>
      <c r="F250" s="37" t="s">
        <v>27</v>
      </c>
      <c r="G250" s="29">
        <v>25000</v>
      </c>
      <c r="H250" s="29"/>
      <c r="I250" s="19">
        <f t="shared" si="12"/>
        <v>717.5</v>
      </c>
      <c r="J250" s="26">
        <f t="shared" si="15"/>
        <v>760</v>
      </c>
      <c r="K250" s="29">
        <v>25</v>
      </c>
      <c r="L250" s="19">
        <f t="shared" si="13"/>
        <v>1502.5</v>
      </c>
      <c r="M250" s="18">
        <f t="shared" si="14"/>
        <v>23497.5</v>
      </c>
    </row>
    <row r="251" spans="1:13" ht="30" customHeight="1" x14ac:dyDescent="0.25">
      <c r="A251" s="20">
        <v>248</v>
      </c>
      <c r="B251" s="24" t="s">
        <v>363</v>
      </c>
      <c r="C251" s="22" t="s">
        <v>14</v>
      </c>
      <c r="D251" s="40" t="s">
        <v>292</v>
      </c>
      <c r="E251" s="37" t="s">
        <v>50</v>
      </c>
      <c r="F251" s="37" t="s">
        <v>27</v>
      </c>
      <c r="G251" s="29">
        <v>25000</v>
      </c>
      <c r="H251" s="29"/>
      <c r="I251" s="19">
        <f t="shared" si="12"/>
        <v>717.5</v>
      </c>
      <c r="J251" s="26">
        <f t="shared" si="15"/>
        <v>760</v>
      </c>
      <c r="K251" s="29">
        <v>25</v>
      </c>
      <c r="L251" s="19">
        <f t="shared" si="13"/>
        <v>1502.5</v>
      </c>
      <c r="M251" s="18">
        <f t="shared" si="14"/>
        <v>23497.5</v>
      </c>
    </row>
    <row r="252" spans="1:13" ht="30" customHeight="1" x14ac:dyDescent="0.25">
      <c r="A252" s="20">
        <v>249</v>
      </c>
      <c r="B252" s="24" t="s">
        <v>364</v>
      </c>
      <c r="C252" s="22" t="s">
        <v>32</v>
      </c>
      <c r="D252" s="40" t="s">
        <v>292</v>
      </c>
      <c r="E252" s="37" t="s">
        <v>50</v>
      </c>
      <c r="F252" s="37" t="s">
        <v>27</v>
      </c>
      <c r="G252" s="29">
        <v>25000</v>
      </c>
      <c r="H252" s="29"/>
      <c r="I252" s="19">
        <f t="shared" si="12"/>
        <v>717.5</v>
      </c>
      <c r="J252" s="26">
        <f t="shared" si="15"/>
        <v>760</v>
      </c>
      <c r="K252" s="29">
        <v>25</v>
      </c>
      <c r="L252" s="19">
        <f t="shared" si="13"/>
        <v>1502.5</v>
      </c>
      <c r="M252" s="18">
        <f t="shared" si="14"/>
        <v>23497.5</v>
      </c>
    </row>
    <row r="253" spans="1:13" ht="30" customHeight="1" x14ac:dyDescent="0.25">
      <c r="A253" s="20">
        <v>250</v>
      </c>
      <c r="B253" s="24" t="s">
        <v>365</v>
      </c>
      <c r="C253" s="22" t="s">
        <v>14</v>
      </c>
      <c r="D253" s="40" t="s">
        <v>292</v>
      </c>
      <c r="E253" s="37" t="s">
        <v>50</v>
      </c>
      <c r="F253" s="37" t="s">
        <v>27</v>
      </c>
      <c r="G253" s="36">
        <v>30000</v>
      </c>
      <c r="H253" s="28"/>
      <c r="I253" s="19">
        <f t="shared" si="12"/>
        <v>861</v>
      </c>
      <c r="J253" s="26">
        <f t="shared" si="15"/>
        <v>912</v>
      </c>
      <c r="K253" s="26">
        <v>25</v>
      </c>
      <c r="L253" s="19">
        <f t="shared" si="13"/>
        <v>1798</v>
      </c>
      <c r="M253" s="18">
        <f t="shared" si="14"/>
        <v>28202</v>
      </c>
    </row>
    <row r="254" spans="1:13" ht="30" customHeight="1" x14ac:dyDescent="0.25">
      <c r="A254" s="20">
        <v>251</v>
      </c>
      <c r="B254" s="23" t="s">
        <v>366</v>
      </c>
      <c r="C254" s="30" t="s">
        <v>14</v>
      </c>
      <c r="D254" s="40" t="s">
        <v>292</v>
      </c>
      <c r="E254" s="37" t="s">
        <v>50</v>
      </c>
      <c r="F254" s="48" t="s">
        <v>69</v>
      </c>
      <c r="G254" s="26">
        <v>16500</v>
      </c>
      <c r="H254" s="26"/>
      <c r="I254" s="19">
        <f t="shared" si="12"/>
        <v>473.55</v>
      </c>
      <c r="J254" s="26">
        <f t="shared" si="15"/>
        <v>501.6</v>
      </c>
      <c r="K254" s="26">
        <v>25</v>
      </c>
      <c r="L254" s="19">
        <f t="shared" si="13"/>
        <v>1000.1500000000001</v>
      </c>
      <c r="M254" s="18">
        <f t="shared" si="14"/>
        <v>15499.85</v>
      </c>
    </row>
    <row r="255" spans="1:13" ht="30" customHeight="1" x14ac:dyDescent="0.25">
      <c r="A255" s="20">
        <v>252</v>
      </c>
      <c r="B255" s="21" t="s">
        <v>367</v>
      </c>
      <c r="C255" s="22" t="s">
        <v>32</v>
      </c>
      <c r="D255" s="40" t="s">
        <v>292</v>
      </c>
      <c r="E255" s="37" t="s">
        <v>40</v>
      </c>
      <c r="F255" s="37" t="s">
        <v>27</v>
      </c>
      <c r="G255" s="27">
        <v>15400</v>
      </c>
      <c r="H255" s="26"/>
      <c r="I255" s="19">
        <f t="shared" si="12"/>
        <v>441.98</v>
      </c>
      <c r="J255" s="26">
        <f t="shared" si="15"/>
        <v>468.16</v>
      </c>
      <c r="K255" s="26">
        <v>25</v>
      </c>
      <c r="L255" s="19">
        <f t="shared" si="13"/>
        <v>935.1400000000001</v>
      </c>
      <c r="M255" s="18">
        <f t="shared" si="14"/>
        <v>14464.86</v>
      </c>
    </row>
    <row r="256" spans="1:13" ht="30" customHeight="1" x14ac:dyDescent="0.25">
      <c r="A256" s="20">
        <v>253</v>
      </c>
      <c r="B256" s="21" t="s">
        <v>368</v>
      </c>
      <c r="C256" s="22" t="s">
        <v>32</v>
      </c>
      <c r="D256" s="40" t="s">
        <v>292</v>
      </c>
      <c r="E256" s="37" t="s">
        <v>40</v>
      </c>
      <c r="F256" s="37" t="s">
        <v>27</v>
      </c>
      <c r="G256" s="27">
        <v>16500</v>
      </c>
      <c r="H256" s="26"/>
      <c r="I256" s="19">
        <f t="shared" si="12"/>
        <v>473.55</v>
      </c>
      <c r="J256" s="26">
        <f t="shared" si="15"/>
        <v>501.6</v>
      </c>
      <c r="K256" s="26">
        <v>2521.92</v>
      </c>
      <c r="L256" s="19">
        <f t="shared" si="13"/>
        <v>3497.07</v>
      </c>
      <c r="M256" s="18">
        <f t="shared" si="14"/>
        <v>13002.93</v>
      </c>
    </row>
    <row r="257" spans="1:13" ht="30" customHeight="1" x14ac:dyDescent="0.25">
      <c r="A257" s="20">
        <v>254</v>
      </c>
      <c r="B257" s="24" t="s">
        <v>369</v>
      </c>
      <c r="C257" s="22" t="s">
        <v>32</v>
      </c>
      <c r="D257" s="40" t="s">
        <v>292</v>
      </c>
      <c r="E257" s="37" t="s">
        <v>55</v>
      </c>
      <c r="F257" s="37" t="s">
        <v>27</v>
      </c>
      <c r="G257" s="29">
        <v>25000</v>
      </c>
      <c r="H257" s="29"/>
      <c r="I257" s="19">
        <f t="shared" si="12"/>
        <v>717.5</v>
      </c>
      <c r="J257" s="26">
        <f t="shared" si="15"/>
        <v>760</v>
      </c>
      <c r="K257" s="29">
        <v>1215.1199999999999</v>
      </c>
      <c r="L257" s="19">
        <f t="shared" si="13"/>
        <v>2692.62</v>
      </c>
      <c r="M257" s="18">
        <f t="shared" si="14"/>
        <v>22307.38</v>
      </c>
    </row>
    <row r="258" spans="1:13" ht="30" customHeight="1" x14ac:dyDescent="0.25">
      <c r="A258" s="20">
        <v>255</v>
      </c>
      <c r="B258" s="23" t="s">
        <v>370</v>
      </c>
      <c r="C258" s="30" t="s">
        <v>14</v>
      </c>
      <c r="D258" s="40" t="s">
        <v>292</v>
      </c>
      <c r="E258" s="37" t="s">
        <v>60</v>
      </c>
      <c r="F258" s="48" t="s">
        <v>69</v>
      </c>
      <c r="G258" s="26">
        <v>16000</v>
      </c>
      <c r="H258" s="26"/>
      <c r="I258" s="19">
        <f t="shared" si="12"/>
        <v>459.2</v>
      </c>
      <c r="J258" s="26">
        <f t="shared" si="15"/>
        <v>486.4</v>
      </c>
      <c r="K258" s="26">
        <v>25</v>
      </c>
      <c r="L258" s="19">
        <f t="shared" si="13"/>
        <v>970.59999999999991</v>
      </c>
      <c r="M258" s="18">
        <f t="shared" si="14"/>
        <v>15029.4</v>
      </c>
    </row>
    <row r="259" spans="1:13" ht="30" customHeight="1" x14ac:dyDescent="0.25">
      <c r="A259" s="20">
        <v>256</v>
      </c>
      <c r="B259" s="23" t="s">
        <v>371</v>
      </c>
      <c r="C259" s="30" t="s">
        <v>32</v>
      </c>
      <c r="D259" s="40" t="s">
        <v>292</v>
      </c>
      <c r="E259" s="40" t="s">
        <v>372</v>
      </c>
      <c r="F259" s="48" t="s">
        <v>69</v>
      </c>
      <c r="G259" s="26">
        <v>12100</v>
      </c>
      <c r="H259" s="26"/>
      <c r="I259" s="19">
        <f t="shared" si="12"/>
        <v>347.27</v>
      </c>
      <c r="J259" s="26">
        <f t="shared" si="15"/>
        <v>367.84</v>
      </c>
      <c r="K259" s="26">
        <v>25</v>
      </c>
      <c r="L259" s="19">
        <f t="shared" si="13"/>
        <v>740.1099999999999</v>
      </c>
      <c r="M259" s="18">
        <f t="shared" si="14"/>
        <v>11359.89</v>
      </c>
    </row>
    <row r="260" spans="1:13" ht="30" customHeight="1" x14ac:dyDescent="0.25">
      <c r="A260" s="20">
        <v>257</v>
      </c>
      <c r="B260" s="56" t="s">
        <v>1934</v>
      </c>
      <c r="C260" s="30" t="s">
        <v>14</v>
      </c>
      <c r="D260" s="40" t="s">
        <v>292</v>
      </c>
      <c r="E260" s="37" t="s">
        <v>50</v>
      </c>
      <c r="F260" s="37" t="s">
        <v>27</v>
      </c>
      <c r="G260" s="36">
        <v>25000</v>
      </c>
      <c r="H260" s="28"/>
      <c r="I260" s="19">
        <f t="shared" si="12"/>
        <v>717.5</v>
      </c>
      <c r="J260" s="26">
        <f t="shared" si="15"/>
        <v>760</v>
      </c>
      <c r="K260" s="26">
        <v>25</v>
      </c>
      <c r="L260" s="19">
        <f t="shared" si="13"/>
        <v>1502.5</v>
      </c>
      <c r="M260" s="18">
        <f>+G260-L260</f>
        <v>23497.5</v>
      </c>
    </row>
    <row r="261" spans="1:13" ht="30" customHeight="1" x14ac:dyDescent="0.25">
      <c r="A261" s="20">
        <v>258</v>
      </c>
      <c r="B261" s="33" t="s">
        <v>373</v>
      </c>
      <c r="C261" s="34" t="s">
        <v>32</v>
      </c>
      <c r="D261" s="40" t="s">
        <v>374</v>
      </c>
      <c r="E261" s="40" t="s">
        <v>200</v>
      </c>
      <c r="F261" s="37" t="s">
        <v>27</v>
      </c>
      <c r="G261" s="35">
        <v>82000</v>
      </c>
      <c r="H261" s="35">
        <v>7871.39</v>
      </c>
      <c r="I261" s="19">
        <f t="shared" si="12"/>
        <v>2353.4</v>
      </c>
      <c r="J261" s="26">
        <f t="shared" si="15"/>
        <v>2492.8000000000002</v>
      </c>
      <c r="K261" s="35">
        <v>25</v>
      </c>
      <c r="L261" s="19">
        <f t="shared" si="13"/>
        <v>12742.59</v>
      </c>
      <c r="M261" s="18">
        <f t="shared" ref="M261:M324" si="16">+G261-L261</f>
        <v>69257.41</v>
      </c>
    </row>
    <row r="262" spans="1:13" ht="30" customHeight="1" x14ac:dyDescent="0.25">
      <c r="A262" s="20">
        <v>259</v>
      </c>
      <c r="B262" s="33" t="s">
        <v>375</v>
      </c>
      <c r="C262" s="34" t="s">
        <v>32</v>
      </c>
      <c r="D262" s="40" t="s">
        <v>374</v>
      </c>
      <c r="E262" s="42" t="s">
        <v>376</v>
      </c>
      <c r="F262" s="76" t="s">
        <v>30</v>
      </c>
      <c r="G262" s="35">
        <v>55000</v>
      </c>
      <c r="H262" s="35">
        <v>2559.6799999999998</v>
      </c>
      <c r="I262" s="19">
        <f t="shared" ref="I262:I325" si="17">+G262*2.87%</f>
        <v>1578.5</v>
      </c>
      <c r="J262" s="26">
        <f t="shared" si="15"/>
        <v>1672</v>
      </c>
      <c r="K262" s="35">
        <v>25</v>
      </c>
      <c r="L262" s="19">
        <f t="shared" ref="L262:L325" si="18">+H262+I262+J262+K262</f>
        <v>5835.18</v>
      </c>
      <c r="M262" s="18">
        <f t="shared" si="16"/>
        <v>49164.82</v>
      </c>
    </row>
    <row r="263" spans="1:13" ht="30" customHeight="1" x14ac:dyDescent="0.25">
      <c r="A263" s="20">
        <v>260</v>
      </c>
      <c r="B263" s="33" t="s">
        <v>377</v>
      </c>
      <c r="C263" s="34" t="s">
        <v>32</v>
      </c>
      <c r="D263" s="42" t="s">
        <v>374</v>
      </c>
      <c r="E263" s="37" t="s">
        <v>378</v>
      </c>
      <c r="F263" s="75" t="s">
        <v>30</v>
      </c>
      <c r="G263" s="35">
        <v>36000</v>
      </c>
      <c r="H263" s="35"/>
      <c r="I263" s="19">
        <f t="shared" si="17"/>
        <v>1033.2</v>
      </c>
      <c r="J263" s="26">
        <f t="shared" ref="J263:J326" si="19">+G263*3.04%</f>
        <v>1094.4000000000001</v>
      </c>
      <c r="K263" s="35">
        <v>25</v>
      </c>
      <c r="L263" s="19">
        <f t="shared" si="18"/>
        <v>2152.6000000000004</v>
      </c>
      <c r="M263" s="18">
        <f t="shared" si="16"/>
        <v>33847.4</v>
      </c>
    </row>
    <row r="264" spans="1:13" ht="30" customHeight="1" x14ac:dyDescent="0.25">
      <c r="A264" s="20">
        <v>261</v>
      </c>
      <c r="B264" s="23" t="s">
        <v>379</v>
      </c>
      <c r="C264" s="30" t="s">
        <v>14</v>
      </c>
      <c r="D264" s="40" t="s">
        <v>380</v>
      </c>
      <c r="E264" s="37" t="s">
        <v>175</v>
      </c>
      <c r="F264" s="75" t="s">
        <v>30</v>
      </c>
      <c r="G264" s="26">
        <v>78000</v>
      </c>
      <c r="H264" s="35">
        <v>6930.49</v>
      </c>
      <c r="I264" s="19">
        <f t="shared" si="17"/>
        <v>2238.6</v>
      </c>
      <c r="J264" s="26">
        <f t="shared" si="19"/>
        <v>2371.1999999999998</v>
      </c>
      <c r="K264" s="26">
        <v>25</v>
      </c>
      <c r="L264" s="19">
        <f t="shared" si="18"/>
        <v>11565.29</v>
      </c>
      <c r="M264" s="18">
        <f t="shared" si="16"/>
        <v>66434.709999999992</v>
      </c>
    </row>
    <row r="265" spans="1:13" ht="30" customHeight="1" x14ac:dyDescent="0.25">
      <c r="A265" s="20">
        <v>262</v>
      </c>
      <c r="B265" s="21" t="s">
        <v>381</v>
      </c>
      <c r="C265" s="22" t="s">
        <v>14</v>
      </c>
      <c r="D265" s="40" t="s">
        <v>380</v>
      </c>
      <c r="E265" s="37" t="s">
        <v>382</v>
      </c>
      <c r="F265" s="37" t="s">
        <v>34</v>
      </c>
      <c r="G265" s="27">
        <v>24150</v>
      </c>
      <c r="H265" s="26"/>
      <c r="I265" s="19">
        <f t="shared" si="17"/>
        <v>693.10500000000002</v>
      </c>
      <c r="J265" s="26">
        <f t="shared" si="19"/>
        <v>734.16</v>
      </c>
      <c r="K265" s="26">
        <v>2423.59</v>
      </c>
      <c r="L265" s="19">
        <f t="shared" si="18"/>
        <v>3850.855</v>
      </c>
      <c r="M265" s="18">
        <f t="shared" si="16"/>
        <v>20299.145</v>
      </c>
    </row>
    <row r="266" spans="1:13" ht="30" customHeight="1" x14ac:dyDescent="0.25">
      <c r="A266" s="20">
        <v>263</v>
      </c>
      <c r="B266" s="21" t="s">
        <v>383</v>
      </c>
      <c r="C266" s="22" t="s">
        <v>32</v>
      </c>
      <c r="D266" s="40" t="s">
        <v>380</v>
      </c>
      <c r="E266" s="37" t="s">
        <v>382</v>
      </c>
      <c r="F266" s="37" t="s">
        <v>34</v>
      </c>
      <c r="G266" s="27">
        <v>22000</v>
      </c>
      <c r="H266" s="26"/>
      <c r="I266" s="19">
        <f t="shared" si="17"/>
        <v>631.4</v>
      </c>
      <c r="J266" s="26">
        <f t="shared" si="19"/>
        <v>668.8</v>
      </c>
      <c r="K266" s="26">
        <v>2105.1</v>
      </c>
      <c r="L266" s="19">
        <f t="shared" si="18"/>
        <v>3405.2999999999997</v>
      </c>
      <c r="M266" s="18">
        <f t="shared" si="16"/>
        <v>18594.7</v>
      </c>
    </row>
    <row r="267" spans="1:13" ht="30" customHeight="1" x14ac:dyDescent="0.25">
      <c r="A267" s="20">
        <v>264</v>
      </c>
      <c r="B267" s="24" t="s">
        <v>384</v>
      </c>
      <c r="C267" s="22" t="s">
        <v>14</v>
      </c>
      <c r="D267" s="40" t="s">
        <v>380</v>
      </c>
      <c r="E267" s="37" t="s">
        <v>385</v>
      </c>
      <c r="F267" s="48" t="s">
        <v>69</v>
      </c>
      <c r="G267" s="29">
        <v>17000</v>
      </c>
      <c r="H267" s="29"/>
      <c r="I267" s="19">
        <f t="shared" si="17"/>
        <v>487.9</v>
      </c>
      <c r="J267" s="26">
        <f t="shared" si="19"/>
        <v>516.79999999999995</v>
      </c>
      <c r="K267" s="29">
        <v>25</v>
      </c>
      <c r="L267" s="19">
        <f t="shared" si="18"/>
        <v>1029.6999999999998</v>
      </c>
      <c r="M267" s="18">
        <f t="shared" si="16"/>
        <v>15970.3</v>
      </c>
    </row>
    <row r="268" spans="1:13" ht="30" customHeight="1" x14ac:dyDescent="0.25">
      <c r="A268" s="20">
        <v>265</v>
      </c>
      <c r="B268" s="21" t="s">
        <v>386</v>
      </c>
      <c r="C268" s="22" t="s">
        <v>14</v>
      </c>
      <c r="D268" s="40" t="s">
        <v>380</v>
      </c>
      <c r="E268" s="37" t="s">
        <v>385</v>
      </c>
      <c r="F268" s="37" t="s">
        <v>27</v>
      </c>
      <c r="G268" s="27">
        <v>16000</v>
      </c>
      <c r="H268" s="26"/>
      <c r="I268" s="19">
        <f t="shared" si="17"/>
        <v>459.2</v>
      </c>
      <c r="J268" s="26">
        <f t="shared" si="19"/>
        <v>486.4</v>
      </c>
      <c r="K268" s="26">
        <v>174.76</v>
      </c>
      <c r="L268" s="19">
        <f t="shared" si="18"/>
        <v>1120.3599999999999</v>
      </c>
      <c r="M268" s="18">
        <f t="shared" si="16"/>
        <v>14879.64</v>
      </c>
    </row>
    <row r="269" spans="1:13" ht="30" customHeight="1" x14ac:dyDescent="0.25">
      <c r="A269" s="20">
        <v>266</v>
      </c>
      <c r="B269" s="21" t="s">
        <v>387</v>
      </c>
      <c r="C269" s="22" t="s">
        <v>14</v>
      </c>
      <c r="D269" s="40" t="s">
        <v>380</v>
      </c>
      <c r="E269" s="37" t="s">
        <v>50</v>
      </c>
      <c r="F269" s="37" t="s">
        <v>69</v>
      </c>
      <c r="G269" s="27">
        <v>25000</v>
      </c>
      <c r="H269" s="26"/>
      <c r="I269" s="19">
        <f t="shared" si="17"/>
        <v>717.5</v>
      </c>
      <c r="J269" s="26">
        <f t="shared" si="19"/>
        <v>760</v>
      </c>
      <c r="K269" s="26">
        <v>25</v>
      </c>
      <c r="L269" s="19">
        <f t="shared" si="18"/>
        <v>1502.5</v>
      </c>
      <c r="M269" s="18">
        <f t="shared" si="16"/>
        <v>23497.5</v>
      </c>
    </row>
    <row r="270" spans="1:13" ht="30" customHeight="1" x14ac:dyDescent="0.25">
      <c r="A270" s="20">
        <v>267</v>
      </c>
      <c r="B270" s="21" t="s">
        <v>388</v>
      </c>
      <c r="C270" s="22" t="s">
        <v>14</v>
      </c>
      <c r="D270" s="40" t="s">
        <v>380</v>
      </c>
      <c r="E270" s="37" t="s">
        <v>50</v>
      </c>
      <c r="F270" s="37" t="s">
        <v>27</v>
      </c>
      <c r="G270" s="27">
        <v>16500</v>
      </c>
      <c r="H270" s="26"/>
      <c r="I270" s="19">
        <f t="shared" si="17"/>
        <v>473.55</v>
      </c>
      <c r="J270" s="26">
        <f t="shared" si="19"/>
        <v>501.6</v>
      </c>
      <c r="K270" s="26">
        <v>25</v>
      </c>
      <c r="L270" s="19">
        <f t="shared" si="18"/>
        <v>1000.1500000000001</v>
      </c>
      <c r="M270" s="18">
        <f t="shared" si="16"/>
        <v>15499.85</v>
      </c>
    </row>
    <row r="271" spans="1:13" ht="30" customHeight="1" x14ac:dyDescent="0.25">
      <c r="A271" s="20">
        <v>268</v>
      </c>
      <c r="B271" s="21" t="s">
        <v>389</v>
      </c>
      <c r="C271" s="22" t="s">
        <v>32</v>
      </c>
      <c r="D271" s="40" t="s">
        <v>380</v>
      </c>
      <c r="E271" s="37" t="s">
        <v>50</v>
      </c>
      <c r="F271" s="37" t="s">
        <v>27</v>
      </c>
      <c r="G271" s="26">
        <v>25000</v>
      </c>
      <c r="H271" s="26"/>
      <c r="I271" s="19">
        <f t="shared" si="17"/>
        <v>717.5</v>
      </c>
      <c r="J271" s="26">
        <f t="shared" si="19"/>
        <v>760</v>
      </c>
      <c r="K271" s="26">
        <v>25</v>
      </c>
      <c r="L271" s="19">
        <f t="shared" si="18"/>
        <v>1502.5</v>
      </c>
      <c r="M271" s="18">
        <f t="shared" si="16"/>
        <v>23497.5</v>
      </c>
    </row>
    <row r="272" spans="1:13" ht="30" customHeight="1" x14ac:dyDescent="0.25">
      <c r="A272" s="20">
        <v>269</v>
      </c>
      <c r="B272" s="24" t="s">
        <v>390</v>
      </c>
      <c r="C272" s="22" t="s">
        <v>14</v>
      </c>
      <c r="D272" s="40" t="s">
        <v>380</v>
      </c>
      <c r="E272" s="37" t="s">
        <v>385</v>
      </c>
      <c r="F272" s="48" t="s">
        <v>69</v>
      </c>
      <c r="G272" s="29">
        <v>17000</v>
      </c>
      <c r="H272" s="29"/>
      <c r="I272" s="19">
        <f t="shared" si="17"/>
        <v>487.9</v>
      </c>
      <c r="J272" s="26">
        <f t="shared" si="19"/>
        <v>516.79999999999995</v>
      </c>
      <c r="K272" s="29">
        <v>25</v>
      </c>
      <c r="L272" s="19">
        <f t="shared" si="18"/>
        <v>1029.6999999999998</v>
      </c>
      <c r="M272" s="18">
        <f t="shared" si="16"/>
        <v>15970.3</v>
      </c>
    </row>
    <row r="273" spans="1:13" ht="30" customHeight="1" x14ac:dyDescent="0.25">
      <c r="A273" s="20">
        <v>270</v>
      </c>
      <c r="B273" s="23" t="s">
        <v>391</v>
      </c>
      <c r="C273" s="30" t="s">
        <v>14</v>
      </c>
      <c r="D273" s="40" t="s">
        <v>380</v>
      </c>
      <c r="E273" s="37" t="s">
        <v>50</v>
      </c>
      <c r="F273" s="48" t="s">
        <v>69</v>
      </c>
      <c r="G273" s="26">
        <v>22000</v>
      </c>
      <c r="H273" s="26"/>
      <c r="I273" s="19">
        <f t="shared" si="17"/>
        <v>631.4</v>
      </c>
      <c r="J273" s="26">
        <f t="shared" si="19"/>
        <v>668.8</v>
      </c>
      <c r="K273" s="26">
        <v>25</v>
      </c>
      <c r="L273" s="19">
        <f t="shared" si="18"/>
        <v>1325.1999999999998</v>
      </c>
      <c r="M273" s="18">
        <f t="shared" si="16"/>
        <v>20674.8</v>
      </c>
    </row>
    <row r="274" spans="1:13" ht="30" customHeight="1" x14ac:dyDescent="0.25">
      <c r="A274" s="20">
        <v>271</v>
      </c>
      <c r="B274" s="23" t="s">
        <v>392</v>
      </c>
      <c r="C274" s="30" t="s">
        <v>14</v>
      </c>
      <c r="D274" s="40" t="s">
        <v>380</v>
      </c>
      <c r="E274" s="37" t="s">
        <v>385</v>
      </c>
      <c r="F274" s="48" t="s">
        <v>69</v>
      </c>
      <c r="G274" s="26">
        <v>20000</v>
      </c>
      <c r="H274" s="26"/>
      <c r="I274" s="19">
        <f t="shared" si="17"/>
        <v>574</v>
      </c>
      <c r="J274" s="26">
        <f t="shared" si="19"/>
        <v>608</v>
      </c>
      <c r="K274" s="26">
        <v>1101.07</v>
      </c>
      <c r="L274" s="19">
        <f t="shared" si="18"/>
        <v>2283.0699999999997</v>
      </c>
      <c r="M274" s="18">
        <f t="shared" si="16"/>
        <v>17716.93</v>
      </c>
    </row>
    <row r="275" spans="1:13" ht="30" customHeight="1" x14ac:dyDescent="0.25">
      <c r="A275" s="20">
        <v>272</v>
      </c>
      <c r="B275" s="23" t="s">
        <v>393</v>
      </c>
      <c r="C275" s="30" t="s">
        <v>14</v>
      </c>
      <c r="D275" s="40" t="s">
        <v>380</v>
      </c>
      <c r="E275" s="37" t="s">
        <v>50</v>
      </c>
      <c r="F275" s="48" t="s">
        <v>69</v>
      </c>
      <c r="G275" s="26">
        <v>22000</v>
      </c>
      <c r="H275" s="26"/>
      <c r="I275" s="19">
        <f t="shared" si="17"/>
        <v>631.4</v>
      </c>
      <c r="J275" s="26">
        <f t="shared" si="19"/>
        <v>668.8</v>
      </c>
      <c r="K275" s="26">
        <v>25</v>
      </c>
      <c r="L275" s="19">
        <f t="shared" si="18"/>
        <v>1325.1999999999998</v>
      </c>
      <c r="M275" s="18">
        <f t="shared" si="16"/>
        <v>20674.8</v>
      </c>
    </row>
    <row r="276" spans="1:13" ht="30" customHeight="1" x14ac:dyDescent="0.25">
      <c r="A276" s="20">
        <v>273</v>
      </c>
      <c r="B276" s="21" t="s">
        <v>394</v>
      </c>
      <c r="C276" s="22" t="s">
        <v>32</v>
      </c>
      <c r="D276" s="40" t="s">
        <v>380</v>
      </c>
      <c r="E276" s="37" t="s">
        <v>395</v>
      </c>
      <c r="F276" s="37" t="s">
        <v>27</v>
      </c>
      <c r="G276" s="27">
        <v>17000</v>
      </c>
      <c r="H276" s="26"/>
      <c r="I276" s="19">
        <f t="shared" si="17"/>
        <v>487.9</v>
      </c>
      <c r="J276" s="26">
        <f t="shared" si="19"/>
        <v>516.79999999999995</v>
      </c>
      <c r="K276" s="26">
        <v>25</v>
      </c>
      <c r="L276" s="19">
        <f t="shared" si="18"/>
        <v>1029.6999999999998</v>
      </c>
      <c r="M276" s="18">
        <f t="shared" si="16"/>
        <v>15970.3</v>
      </c>
    </row>
    <row r="277" spans="1:13" ht="30" customHeight="1" x14ac:dyDescent="0.25">
      <c r="A277" s="20">
        <v>274</v>
      </c>
      <c r="B277" s="23" t="s">
        <v>396</v>
      </c>
      <c r="C277" s="30" t="s">
        <v>14</v>
      </c>
      <c r="D277" s="40" t="s">
        <v>380</v>
      </c>
      <c r="E277" s="37" t="s">
        <v>395</v>
      </c>
      <c r="F277" s="48" t="s">
        <v>69</v>
      </c>
      <c r="G277" s="26">
        <v>20900</v>
      </c>
      <c r="H277" s="26"/>
      <c r="I277" s="19">
        <f t="shared" si="17"/>
        <v>599.83000000000004</v>
      </c>
      <c r="J277" s="26">
        <f t="shared" si="19"/>
        <v>635.36</v>
      </c>
      <c r="K277" s="26">
        <v>25</v>
      </c>
      <c r="L277" s="19">
        <f t="shared" si="18"/>
        <v>1260.19</v>
      </c>
      <c r="M277" s="18">
        <f t="shared" si="16"/>
        <v>19639.810000000001</v>
      </c>
    </row>
    <row r="278" spans="1:13" ht="30" customHeight="1" x14ac:dyDescent="0.25">
      <c r="A278" s="20">
        <v>275</v>
      </c>
      <c r="B278" s="21" t="s">
        <v>397</v>
      </c>
      <c r="C278" s="22" t="s">
        <v>32</v>
      </c>
      <c r="D278" s="40" t="s">
        <v>380</v>
      </c>
      <c r="E278" s="37" t="s">
        <v>398</v>
      </c>
      <c r="F278" s="37" t="s">
        <v>27</v>
      </c>
      <c r="G278" s="27">
        <v>13750</v>
      </c>
      <c r="H278" s="26"/>
      <c r="I278" s="19">
        <f t="shared" si="17"/>
        <v>394.625</v>
      </c>
      <c r="J278" s="26">
        <f t="shared" si="19"/>
        <v>418</v>
      </c>
      <c r="K278" s="26">
        <v>25</v>
      </c>
      <c r="L278" s="19">
        <f t="shared" si="18"/>
        <v>837.625</v>
      </c>
      <c r="M278" s="18">
        <f t="shared" si="16"/>
        <v>12912.375</v>
      </c>
    </row>
    <row r="279" spans="1:13" ht="30" customHeight="1" x14ac:dyDescent="0.25">
      <c r="A279" s="20">
        <v>276</v>
      </c>
      <c r="B279" s="24" t="s">
        <v>399</v>
      </c>
      <c r="C279" s="22" t="s">
        <v>14</v>
      </c>
      <c r="D279" s="40" t="s">
        <v>380</v>
      </c>
      <c r="E279" s="37" t="s">
        <v>398</v>
      </c>
      <c r="F279" s="48" t="s">
        <v>69</v>
      </c>
      <c r="G279" s="29">
        <v>17000</v>
      </c>
      <c r="H279" s="29"/>
      <c r="I279" s="19">
        <f t="shared" si="17"/>
        <v>487.9</v>
      </c>
      <c r="J279" s="26">
        <f t="shared" si="19"/>
        <v>516.79999999999995</v>
      </c>
      <c r="K279" s="29">
        <v>25</v>
      </c>
      <c r="L279" s="19">
        <f t="shared" si="18"/>
        <v>1029.6999999999998</v>
      </c>
      <c r="M279" s="18">
        <f t="shared" si="16"/>
        <v>15970.3</v>
      </c>
    </row>
    <row r="280" spans="1:13" ht="30" customHeight="1" x14ac:dyDescent="0.25">
      <c r="A280" s="20">
        <v>277</v>
      </c>
      <c r="B280" s="21" t="s">
        <v>400</v>
      </c>
      <c r="C280" s="22" t="s">
        <v>32</v>
      </c>
      <c r="D280" s="40" t="s">
        <v>380</v>
      </c>
      <c r="E280" s="37" t="s">
        <v>398</v>
      </c>
      <c r="F280" s="37" t="s">
        <v>27</v>
      </c>
      <c r="G280" s="27">
        <v>10000</v>
      </c>
      <c r="H280" s="26"/>
      <c r="I280" s="19">
        <f t="shared" si="17"/>
        <v>287</v>
      </c>
      <c r="J280" s="26">
        <f t="shared" si="19"/>
        <v>304</v>
      </c>
      <c r="K280" s="26">
        <v>25</v>
      </c>
      <c r="L280" s="19">
        <f t="shared" si="18"/>
        <v>616</v>
      </c>
      <c r="M280" s="18">
        <f t="shared" si="16"/>
        <v>9384</v>
      </c>
    </row>
    <row r="281" spans="1:13" ht="30" customHeight="1" x14ac:dyDescent="0.25">
      <c r="A281" s="20">
        <v>278</v>
      </c>
      <c r="B281" s="21" t="s">
        <v>401</v>
      </c>
      <c r="C281" s="22" t="s">
        <v>32</v>
      </c>
      <c r="D281" s="40" t="s">
        <v>380</v>
      </c>
      <c r="E281" s="37" t="s">
        <v>398</v>
      </c>
      <c r="F281" s="37" t="s">
        <v>27</v>
      </c>
      <c r="G281" s="27">
        <v>10000</v>
      </c>
      <c r="H281" s="26"/>
      <c r="I281" s="19">
        <f t="shared" si="17"/>
        <v>287</v>
      </c>
      <c r="J281" s="26">
        <f t="shared" si="19"/>
        <v>304</v>
      </c>
      <c r="K281" s="26">
        <v>25</v>
      </c>
      <c r="L281" s="19">
        <f t="shared" si="18"/>
        <v>616</v>
      </c>
      <c r="M281" s="18">
        <f t="shared" si="16"/>
        <v>9384</v>
      </c>
    </row>
    <row r="282" spans="1:13" ht="30" customHeight="1" x14ac:dyDescent="0.25">
      <c r="A282" s="20">
        <v>279</v>
      </c>
      <c r="B282" s="24" t="s">
        <v>402</v>
      </c>
      <c r="C282" s="22" t="s">
        <v>32</v>
      </c>
      <c r="D282" s="40" t="s">
        <v>380</v>
      </c>
      <c r="E282" s="37" t="s">
        <v>398</v>
      </c>
      <c r="F282" s="48" t="s">
        <v>69</v>
      </c>
      <c r="G282" s="29">
        <v>17000</v>
      </c>
      <c r="H282" s="29"/>
      <c r="I282" s="19">
        <f t="shared" si="17"/>
        <v>487.9</v>
      </c>
      <c r="J282" s="26">
        <f t="shared" si="19"/>
        <v>516.79999999999995</v>
      </c>
      <c r="K282" s="29">
        <v>750.09</v>
      </c>
      <c r="L282" s="19">
        <f t="shared" si="18"/>
        <v>1754.79</v>
      </c>
      <c r="M282" s="18">
        <f t="shared" si="16"/>
        <v>15245.21</v>
      </c>
    </row>
    <row r="283" spans="1:13" ht="30" customHeight="1" x14ac:dyDescent="0.25">
      <c r="A283" s="20">
        <v>280</v>
      </c>
      <c r="B283" s="24" t="s">
        <v>403</v>
      </c>
      <c r="C283" s="22" t="s">
        <v>32</v>
      </c>
      <c r="D283" s="40" t="s">
        <v>380</v>
      </c>
      <c r="E283" s="37" t="s">
        <v>398</v>
      </c>
      <c r="F283" s="48" t="s">
        <v>69</v>
      </c>
      <c r="G283" s="29">
        <v>17000</v>
      </c>
      <c r="H283" s="29"/>
      <c r="I283" s="19">
        <f t="shared" si="17"/>
        <v>487.9</v>
      </c>
      <c r="J283" s="26">
        <f t="shared" si="19"/>
        <v>516.79999999999995</v>
      </c>
      <c r="K283" s="29">
        <v>25</v>
      </c>
      <c r="L283" s="19">
        <f t="shared" si="18"/>
        <v>1029.6999999999998</v>
      </c>
      <c r="M283" s="18">
        <f t="shared" si="16"/>
        <v>15970.3</v>
      </c>
    </row>
    <row r="284" spans="1:13" ht="30" customHeight="1" x14ac:dyDescent="0.25">
      <c r="A284" s="20">
        <v>281</v>
      </c>
      <c r="B284" s="21" t="s">
        <v>404</v>
      </c>
      <c r="C284" s="22" t="s">
        <v>32</v>
      </c>
      <c r="D284" s="40" t="s">
        <v>380</v>
      </c>
      <c r="E284" s="37" t="s">
        <v>398</v>
      </c>
      <c r="F284" s="37" t="s">
        <v>27</v>
      </c>
      <c r="G284" s="27">
        <v>17000</v>
      </c>
      <c r="H284" s="26"/>
      <c r="I284" s="19">
        <f t="shared" si="17"/>
        <v>487.9</v>
      </c>
      <c r="J284" s="26">
        <f t="shared" si="19"/>
        <v>516.79999999999995</v>
      </c>
      <c r="K284" s="26">
        <v>25</v>
      </c>
      <c r="L284" s="19">
        <f t="shared" si="18"/>
        <v>1029.6999999999998</v>
      </c>
      <c r="M284" s="18">
        <f t="shared" si="16"/>
        <v>15970.3</v>
      </c>
    </row>
    <row r="285" spans="1:13" ht="30" customHeight="1" x14ac:dyDescent="0.25">
      <c r="A285" s="20">
        <v>282</v>
      </c>
      <c r="B285" s="21" t="s">
        <v>405</v>
      </c>
      <c r="C285" s="22" t="s">
        <v>32</v>
      </c>
      <c r="D285" s="40" t="s">
        <v>380</v>
      </c>
      <c r="E285" s="37" t="s">
        <v>398</v>
      </c>
      <c r="F285" s="37" t="s">
        <v>27</v>
      </c>
      <c r="G285" s="27">
        <v>17000</v>
      </c>
      <c r="H285" s="26"/>
      <c r="I285" s="19">
        <f t="shared" si="17"/>
        <v>487.9</v>
      </c>
      <c r="J285" s="26">
        <f t="shared" si="19"/>
        <v>516.79999999999995</v>
      </c>
      <c r="K285" s="26">
        <v>25</v>
      </c>
      <c r="L285" s="19">
        <f t="shared" si="18"/>
        <v>1029.6999999999998</v>
      </c>
      <c r="M285" s="18">
        <f t="shared" si="16"/>
        <v>15970.3</v>
      </c>
    </row>
    <row r="286" spans="1:13" ht="30" customHeight="1" x14ac:dyDescent="0.25">
      <c r="A286" s="20">
        <v>283</v>
      </c>
      <c r="B286" s="24" t="s">
        <v>406</v>
      </c>
      <c r="C286" s="22" t="s">
        <v>32</v>
      </c>
      <c r="D286" s="40" t="s">
        <v>380</v>
      </c>
      <c r="E286" s="37" t="s">
        <v>398</v>
      </c>
      <c r="F286" s="48" t="s">
        <v>69</v>
      </c>
      <c r="G286" s="29">
        <v>17000</v>
      </c>
      <c r="H286" s="29"/>
      <c r="I286" s="19">
        <f t="shared" si="17"/>
        <v>487.9</v>
      </c>
      <c r="J286" s="26">
        <f t="shared" si="19"/>
        <v>516.79999999999995</v>
      </c>
      <c r="K286" s="29">
        <v>25</v>
      </c>
      <c r="L286" s="19">
        <f t="shared" si="18"/>
        <v>1029.6999999999998</v>
      </c>
      <c r="M286" s="18">
        <f t="shared" si="16"/>
        <v>15970.3</v>
      </c>
    </row>
    <row r="287" spans="1:13" ht="30" customHeight="1" x14ac:dyDescent="0.25">
      <c r="A287" s="20">
        <v>284</v>
      </c>
      <c r="B287" s="24" t="s">
        <v>407</v>
      </c>
      <c r="C287" s="22" t="s">
        <v>32</v>
      </c>
      <c r="D287" s="40" t="s">
        <v>380</v>
      </c>
      <c r="E287" s="37" t="s">
        <v>398</v>
      </c>
      <c r="F287" s="48" t="s">
        <v>69</v>
      </c>
      <c r="G287" s="29">
        <v>17000</v>
      </c>
      <c r="H287" s="29"/>
      <c r="I287" s="19">
        <f t="shared" si="17"/>
        <v>487.9</v>
      </c>
      <c r="J287" s="26">
        <f t="shared" si="19"/>
        <v>516.79999999999995</v>
      </c>
      <c r="K287" s="29">
        <v>1215.1199999999999</v>
      </c>
      <c r="L287" s="19">
        <f t="shared" si="18"/>
        <v>2219.8199999999997</v>
      </c>
      <c r="M287" s="18">
        <f t="shared" si="16"/>
        <v>14780.18</v>
      </c>
    </row>
    <row r="288" spans="1:13" ht="30" customHeight="1" x14ac:dyDescent="0.25">
      <c r="A288" s="20">
        <v>285</v>
      </c>
      <c r="B288" s="21" t="s">
        <v>408</v>
      </c>
      <c r="C288" s="22" t="s">
        <v>32</v>
      </c>
      <c r="D288" s="40" t="s">
        <v>380</v>
      </c>
      <c r="E288" s="37" t="s">
        <v>398</v>
      </c>
      <c r="F288" s="37" t="s">
        <v>34</v>
      </c>
      <c r="G288" s="27">
        <v>16500</v>
      </c>
      <c r="H288" s="26"/>
      <c r="I288" s="19">
        <f t="shared" si="17"/>
        <v>473.55</v>
      </c>
      <c r="J288" s="26">
        <f t="shared" si="19"/>
        <v>501.6</v>
      </c>
      <c r="K288" s="26">
        <v>25</v>
      </c>
      <c r="L288" s="19">
        <f t="shared" si="18"/>
        <v>1000.1500000000001</v>
      </c>
      <c r="M288" s="18">
        <f t="shared" si="16"/>
        <v>15499.85</v>
      </c>
    </row>
    <row r="289" spans="1:13" ht="30" customHeight="1" x14ac:dyDescent="0.25">
      <c r="A289" s="20">
        <v>286</v>
      </c>
      <c r="B289" s="21" t="s">
        <v>409</v>
      </c>
      <c r="C289" s="22" t="s">
        <v>32</v>
      </c>
      <c r="D289" s="40" t="s">
        <v>380</v>
      </c>
      <c r="E289" s="37" t="s">
        <v>398</v>
      </c>
      <c r="F289" s="37" t="s">
        <v>69</v>
      </c>
      <c r="G289" s="27">
        <v>17000</v>
      </c>
      <c r="H289" s="26"/>
      <c r="I289" s="19">
        <f t="shared" si="17"/>
        <v>487.9</v>
      </c>
      <c r="J289" s="26">
        <f t="shared" si="19"/>
        <v>516.79999999999995</v>
      </c>
      <c r="K289" s="26">
        <v>25</v>
      </c>
      <c r="L289" s="19">
        <f t="shared" si="18"/>
        <v>1029.6999999999998</v>
      </c>
      <c r="M289" s="18">
        <f t="shared" si="16"/>
        <v>15970.3</v>
      </c>
    </row>
    <row r="290" spans="1:13" ht="30" customHeight="1" x14ac:dyDescent="0.25">
      <c r="A290" s="20">
        <v>287</v>
      </c>
      <c r="B290" s="21" t="s">
        <v>410</v>
      </c>
      <c r="C290" s="22" t="s">
        <v>32</v>
      </c>
      <c r="D290" s="40" t="s">
        <v>380</v>
      </c>
      <c r="E290" s="37" t="s">
        <v>398</v>
      </c>
      <c r="F290" s="37" t="s">
        <v>27</v>
      </c>
      <c r="G290" s="27">
        <v>10000</v>
      </c>
      <c r="H290" s="26"/>
      <c r="I290" s="19">
        <f t="shared" si="17"/>
        <v>287</v>
      </c>
      <c r="J290" s="26">
        <f t="shared" si="19"/>
        <v>304</v>
      </c>
      <c r="K290" s="26">
        <v>25</v>
      </c>
      <c r="L290" s="19">
        <f t="shared" si="18"/>
        <v>616</v>
      </c>
      <c r="M290" s="18">
        <f t="shared" si="16"/>
        <v>9384</v>
      </c>
    </row>
    <row r="291" spans="1:13" ht="30" customHeight="1" x14ac:dyDescent="0.25">
      <c r="A291" s="20">
        <v>288</v>
      </c>
      <c r="B291" s="24" t="s">
        <v>411</v>
      </c>
      <c r="C291" s="22" t="s">
        <v>14</v>
      </c>
      <c r="D291" s="40" t="s">
        <v>380</v>
      </c>
      <c r="E291" s="37" t="s">
        <v>398</v>
      </c>
      <c r="F291" s="48" t="s">
        <v>69</v>
      </c>
      <c r="G291" s="29">
        <v>17000</v>
      </c>
      <c r="H291" s="29"/>
      <c r="I291" s="19">
        <f t="shared" si="17"/>
        <v>487.9</v>
      </c>
      <c r="J291" s="26">
        <f t="shared" si="19"/>
        <v>516.79999999999995</v>
      </c>
      <c r="K291" s="29">
        <v>25</v>
      </c>
      <c r="L291" s="19">
        <f t="shared" si="18"/>
        <v>1029.6999999999998</v>
      </c>
      <c r="M291" s="18">
        <f t="shared" si="16"/>
        <v>15970.3</v>
      </c>
    </row>
    <row r="292" spans="1:13" ht="30" customHeight="1" x14ac:dyDescent="0.25">
      <c r="A292" s="20">
        <v>289</v>
      </c>
      <c r="B292" s="21" t="s">
        <v>412</v>
      </c>
      <c r="C292" s="22" t="s">
        <v>32</v>
      </c>
      <c r="D292" s="40" t="s">
        <v>380</v>
      </c>
      <c r="E292" s="37" t="s">
        <v>398</v>
      </c>
      <c r="F292" s="37" t="s">
        <v>69</v>
      </c>
      <c r="G292" s="27">
        <v>13750</v>
      </c>
      <c r="H292" s="26"/>
      <c r="I292" s="19">
        <f t="shared" si="17"/>
        <v>394.625</v>
      </c>
      <c r="J292" s="26">
        <f t="shared" si="19"/>
        <v>418</v>
      </c>
      <c r="K292" s="26">
        <v>130</v>
      </c>
      <c r="L292" s="19">
        <f t="shared" si="18"/>
        <v>942.625</v>
      </c>
      <c r="M292" s="18">
        <f t="shared" si="16"/>
        <v>12807.375</v>
      </c>
    </row>
    <row r="293" spans="1:13" ht="30" customHeight="1" x14ac:dyDescent="0.25">
      <c r="A293" s="20">
        <v>290</v>
      </c>
      <c r="B293" s="24" t="s">
        <v>413</v>
      </c>
      <c r="C293" s="22" t="s">
        <v>32</v>
      </c>
      <c r="D293" s="40" t="s">
        <v>380</v>
      </c>
      <c r="E293" s="37" t="s">
        <v>398</v>
      </c>
      <c r="F293" s="48" t="s">
        <v>69</v>
      </c>
      <c r="G293" s="29">
        <v>17000</v>
      </c>
      <c r="H293" s="29"/>
      <c r="I293" s="19">
        <f t="shared" si="17"/>
        <v>487.9</v>
      </c>
      <c r="J293" s="26">
        <f t="shared" si="19"/>
        <v>516.79999999999995</v>
      </c>
      <c r="K293" s="29">
        <v>466</v>
      </c>
      <c r="L293" s="19">
        <f t="shared" si="18"/>
        <v>1470.6999999999998</v>
      </c>
      <c r="M293" s="18">
        <f t="shared" si="16"/>
        <v>15529.3</v>
      </c>
    </row>
    <row r="294" spans="1:13" ht="30" customHeight="1" x14ac:dyDescent="0.25">
      <c r="A294" s="20">
        <v>291</v>
      </c>
      <c r="B294" s="24" t="s">
        <v>414</v>
      </c>
      <c r="C294" s="22" t="s">
        <v>32</v>
      </c>
      <c r="D294" s="40" t="s">
        <v>380</v>
      </c>
      <c r="E294" s="37" t="s">
        <v>398</v>
      </c>
      <c r="F294" s="48" t="s">
        <v>69</v>
      </c>
      <c r="G294" s="29">
        <v>17000</v>
      </c>
      <c r="H294" s="29"/>
      <c r="I294" s="19">
        <f t="shared" si="17"/>
        <v>487.9</v>
      </c>
      <c r="J294" s="26">
        <f t="shared" si="19"/>
        <v>516.79999999999995</v>
      </c>
      <c r="K294" s="29">
        <v>25</v>
      </c>
      <c r="L294" s="19">
        <f t="shared" si="18"/>
        <v>1029.6999999999998</v>
      </c>
      <c r="M294" s="18">
        <f t="shared" si="16"/>
        <v>15970.3</v>
      </c>
    </row>
    <row r="295" spans="1:13" ht="30" customHeight="1" x14ac:dyDescent="0.25">
      <c r="A295" s="20">
        <v>292</v>
      </c>
      <c r="B295" s="21" t="s">
        <v>415</v>
      </c>
      <c r="C295" s="22" t="s">
        <v>32</v>
      </c>
      <c r="D295" s="40" t="s">
        <v>380</v>
      </c>
      <c r="E295" s="37" t="s">
        <v>398</v>
      </c>
      <c r="F295" s="37" t="s">
        <v>69</v>
      </c>
      <c r="G295" s="25">
        <v>17000</v>
      </c>
      <c r="H295" s="43"/>
      <c r="I295" s="19">
        <f t="shared" si="17"/>
        <v>487.9</v>
      </c>
      <c r="J295" s="26">
        <f t="shared" si="19"/>
        <v>516.79999999999995</v>
      </c>
      <c r="K295" s="43">
        <v>25</v>
      </c>
      <c r="L295" s="19">
        <f t="shared" si="18"/>
        <v>1029.6999999999998</v>
      </c>
      <c r="M295" s="18">
        <f t="shared" si="16"/>
        <v>15970.3</v>
      </c>
    </row>
    <row r="296" spans="1:13" ht="30" customHeight="1" x14ac:dyDescent="0.25">
      <c r="A296" s="20">
        <v>293</v>
      </c>
      <c r="B296" s="24" t="s">
        <v>416</v>
      </c>
      <c r="C296" s="22" t="s">
        <v>32</v>
      </c>
      <c r="D296" s="40" t="s">
        <v>380</v>
      </c>
      <c r="E296" s="37" t="s">
        <v>398</v>
      </c>
      <c r="F296" s="48" t="s">
        <v>69</v>
      </c>
      <c r="G296" s="29">
        <v>17000</v>
      </c>
      <c r="H296" s="29"/>
      <c r="I296" s="19">
        <f t="shared" si="17"/>
        <v>487.9</v>
      </c>
      <c r="J296" s="26">
        <f t="shared" si="19"/>
        <v>516.79999999999995</v>
      </c>
      <c r="K296" s="29">
        <v>25</v>
      </c>
      <c r="L296" s="19">
        <f t="shared" si="18"/>
        <v>1029.6999999999998</v>
      </c>
      <c r="M296" s="18">
        <f t="shared" si="16"/>
        <v>15970.3</v>
      </c>
    </row>
    <row r="297" spans="1:13" ht="30" customHeight="1" x14ac:dyDescent="0.25">
      <c r="A297" s="20">
        <v>294</v>
      </c>
      <c r="B297" s="21" t="s">
        <v>417</v>
      </c>
      <c r="C297" s="22" t="s">
        <v>32</v>
      </c>
      <c r="D297" s="40" t="s">
        <v>380</v>
      </c>
      <c r="E297" s="37" t="s">
        <v>398</v>
      </c>
      <c r="F297" s="37" t="s">
        <v>27</v>
      </c>
      <c r="G297" s="27">
        <v>10000</v>
      </c>
      <c r="H297" s="26"/>
      <c r="I297" s="19">
        <f t="shared" si="17"/>
        <v>287</v>
      </c>
      <c r="J297" s="26">
        <f t="shared" si="19"/>
        <v>304</v>
      </c>
      <c r="K297" s="26">
        <v>25</v>
      </c>
      <c r="L297" s="19">
        <f t="shared" si="18"/>
        <v>616</v>
      </c>
      <c r="M297" s="18">
        <f t="shared" si="16"/>
        <v>9384</v>
      </c>
    </row>
    <row r="298" spans="1:13" ht="30" customHeight="1" x14ac:dyDescent="0.25">
      <c r="A298" s="20">
        <v>295</v>
      </c>
      <c r="B298" s="21" t="s">
        <v>418</v>
      </c>
      <c r="C298" s="22" t="s">
        <v>32</v>
      </c>
      <c r="D298" s="40" t="s">
        <v>380</v>
      </c>
      <c r="E298" s="37" t="s">
        <v>398</v>
      </c>
      <c r="F298" s="37" t="s">
        <v>27</v>
      </c>
      <c r="G298" s="27">
        <v>17000</v>
      </c>
      <c r="H298" s="26"/>
      <c r="I298" s="19">
        <f t="shared" si="17"/>
        <v>487.9</v>
      </c>
      <c r="J298" s="26">
        <f t="shared" si="19"/>
        <v>516.79999999999995</v>
      </c>
      <c r="K298" s="26">
        <v>1704.92</v>
      </c>
      <c r="L298" s="19">
        <f t="shared" si="18"/>
        <v>2709.62</v>
      </c>
      <c r="M298" s="18">
        <f t="shared" si="16"/>
        <v>14290.380000000001</v>
      </c>
    </row>
    <row r="299" spans="1:13" ht="30" customHeight="1" x14ac:dyDescent="0.25">
      <c r="A299" s="20">
        <v>296</v>
      </c>
      <c r="B299" s="21" t="s">
        <v>419</v>
      </c>
      <c r="C299" s="22" t="s">
        <v>32</v>
      </c>
      <c r="D299" s="40" t="s">
        <v>380</v>
      </c>
      <c r="E299" s="37" t="s">
        <v>398</v>
      </c>
      <c r="F299" s="37" t="s">
        <v>34</v>
      </c>
      <c r="G299" s="27">
        <v>17000</v>
      </c>
      <c r="H299" s="26"/>
      <c r="I299" s="19">
        <f t="shared" si="17"/>
        <v>487.9</v>
      </c>
      <c r="J299" s="26">
        <f t="shared" si="19"/>
        <v>516.79999999999995</v>
      </c>
      <c r="K299" s="26">
        <v>25</v>
      </c>
      <c r="L299" s="19">
        <f t="shared" si="18"/>
        <v>1029.6999999999998</v>
      </c>
      <c r="M299" s="18">
        <f t="shared" si="16"/>
        <v>15970.3</v>
      </c>
    </row>
    <row r="300" spans="1:13" ht="30" customHeight="1" x14ac:dyDescent="0.25">
      <c r="A300" s="20">
        <v>297</v>
      </c>
      <c r="B300" s="21" t="s">
        <v>420</v>
      </c>
      <c r="C300" s="22" t="s">
        <v>32</v>
      </c>
      <c r="D300" s="40" t="s">
        <v>380</v>
      </c>
      <c r="E300" s="37" t="s">
        <v>398</v>
      </c>
      <c r="F300" s="37" t="s">
        <v>27</v>
      </c>
      <c r="G300" s="27">
        <v>13750</v>
      </c>
      <c r="H300" s="26"/>
      <c r="I300" s="19">
        <f t="shared" si="17"/>
        <v>394.625</v>
      </c>
      <c r="J300" s="26">
        <f t="shared" si="19"/>
        <v>418</v>
      </c>
      <c r="K300" s="26">
        <v>25</v>
      </c>
      <c r="L300" s="19">
        <f t="shared" si="18"/>
        <v>837.625</v>
      </c>
      <c r="M300" s="18">
        <f t="shared" si="16"/>
        <v>12912.375</v>
      </c>
    </row>
    <row r="301" spans="1:13" ht="30" customHeight="1" x14ac:dyDescent="0.25">
      <c r="A301" s="20">
        <v>298</v>
      </c>
      <c r="B301" s="21" t="s">
        <v>421</v>
      </c>
      <c r="C301" s="22" t="s">
        <v>32</v>
      </c>
      <c r="D301" s="40" t="s">
        <v>380</v>
      </c>
      <c r="E301" s="37" t="s">
        <v>398</v>
      </c>
      <c r="F301" s="37" t="s">
        <v>27</v>
      </c>
      <c r="G301" s="27">
        <v>11000</v>
      </c>
      <c r="H301" s="26"/>
      <c r="I301" s="19">
        <f t="shared" si="17"/>
        <v>315.7</v>
      </c>
      <c r="J301" s="26">
        <f t="shared" si="19"/>
        <v>334.4</v>
      </c>
      <c r="K301" s="26">
        <v>25</v>
      </c>
      <c r="L301" s="19">
        <f t="shared" si="18"/>
        <v>675.09999999999991</v>
      </c>
      <c r="M301" s="18">
        <f t="shared" si="16"/>
        <v>10324.9</v>
      </c>
    </row>
    <row r="302" spans="1:13" ht="30" customHeight="1" x14ac:dyDescent="0.25">
      <c r="A302" s="20">
        <v>299</v>
      </c>
      <c r="B302" s="24" t="s">
        <v>422</v>
      </c>
      <c r="C302" s="22" t="s">
        <v>32</v>
      </c>
      <c r="D302" s="40" t="s">
        <v>380</v>
      </c>
      <c r="E302" s="37" t="s">
        <v>398</v>
      </c>
      <c r="F302" s="48" t="s">
        <v>69</v>
      </c>
      <c r="G302" s="29">
        <v>17000</v>
      </c>
      <c r="H302" s="29"/>
      <c r="I302" s="19">
        <f t="shared" si="17"/>
        <v>487.9</v>
      </c>
      <c r="J302" s="26">
        <f t="shared" si="19"/>
        <v>516.79999999999995</v>
      </c>
      <c r="K302" s="29">
        <v>25</v>
      </c>
      <c r="L302" s="19">
        <f t="shared" si="18"/>
        <v>1029.6999999999998</v>
      </c>
      <c r="M302" s="18">
        <f t="shared" si="16"/>
        <v>15970.3</v>
      </c>
    </row>
    <row r="303" spans="1:13" ht="30" customHeight="1" x14ac:dyDescent="0.25">
      <c r="A303" s="20">
        <v>300</v>
      </c>
      <c r="B303" s="24" t="s">
        <v>423</v>
      </c>
      <c r="C303" s="22" t="s">
        <v>32</v>
      </c>
      <c r="D303" s="40" t="s">
        <v>380</v>
      </c>
      <c r="E303" s="37" t="s">
        <v>398</v>
      </c>
      <c r="F303" s="48" t="s">
        <v>69</v>
      </c>
      <c r="G303" s="29">
        <v>17000</v>
      </c>
      <c r="H303" s="29"/>
      <c r="I303" s="19">
        <f t="shared" si="17"/>
        <v>487.9</v>
      </c>
      <c r="J303" s="26">
        <f t="shared" si="19"/>
        <v>516.79999999999995</v>
      </c>
      <c r="K303" s="29">
        <v>25</v>
      </c>
      <c r="L303" s="19">
        <f t="shared" si="18"/>
        <v>1029.6999999999998</v>
      </c>
      <c r="M303" s="18">
        <f t="shared" si="16"/>
        <v>15970.3</v>
      </c>
    </row>
    <row r="304" spans="1:13" ht="30" customHeight="1" x14ac:dyDescent="0.25">
      <c r="A304" s="20">
        <v>301</v>
      </c>
      <c r="B304" s="21" t="s">
        <v>424</v>
      </c>
      <c r="C304" s="22" t="s">
        <v>32</v>
      </c>
      <c r="D304" s="40" t="s">
        <v>380</v>
      </c>
      <c r="E304" s="37" t="s">
        <v>398</v>
      </c>
      <c r="F304" s="37" t="s">
        <v>27</v>
      </c>
      <c r="G304" s="27">
        <v>17000</v>
      </c>
      <c r="H304" s="26"/>
      <c r="I304" s="19">
        <f t="shared" si="17"/>
        <v>487.9</v>
      </c>
      <c r="J304" s="26">
        <f t="shared" si="19"/>
        <v>516.79999999999995</v>
      </c>
      <c r="K304" s="26">
        <v>25</v>
      </c>
      <c r="L304" s="19">
        <f t="shared" si="18"/>
        <v>1029.6999999999998</v>
      </c>
      <c r="M304" s="18">
        <f t="shared" si="16"/>
        <v>15970.3</v>
      </c>
    </row>
    <row r="305" spans="1:13" ht="30" customHeight="1" x14ac:dyDescent="0.25">
      <c r="A305" s="20">
        <v>302</v>
      </c>
      <c r="B305" s="24" t="s">
        <v>425</v>
      </c>
      <c r="C305" s="22" t="s">
        <v>32</v>
      </c>
      <c r="D305" s="40" t="s">
        <v>380</v>
      </c>
      <c r="E305" s="37" t="s">
        <v>398</v>
      </c>
      <c r="F305" s="37" t="s">
        <v>27</v>
      </c>
      <c r="G305" s="29">
        <v>17000</v>
      </c>
      <c r="H305" s="29"/>
      <c r="I305" s="19">
        <f t="shared" si="17"/>
        <v>487.9</v>
      </c>
      <c r="J305" s="26">
        <f t="shared" si="19"/>
        <v>516.79999999999995</v>
      </c>
      <c r="K305" s="29">
        <v>1250</v>
      </c>
      <c r="L305" s="19">
        <f t="shared" si="18"/>
        <v>2254.6999999999998</v>
      </c>
      <c r="M305" s="18">
        <f t="shared" si="16"/>
        <v>14745.3</v>
      </c>
    </row>
    <row r="306" spans="1:13" ht="30" customHeight="1" x14ac:dyDescent="0.25">
      <c r="A306" s="20">
        <v>303</v>
      </c>
      <c r="B306" s="21" t="s">
        <v>426</v>
      </c>
      <c r="C306" s="22" t="s">
        <v>32</v>
      </c>
      <c r="D306" s="40" t="s">
        <v>380</v>
      </c>
      <c r="E306" s="37" t="s">
        <v>398</v>
      </c>
      <c r="F306" s="37" t="s">
        <v>34</v>
      </c>
      <c r="G306" s="27">
        <v>17000</v>
      </c>
      <c r="H306" s="26"/>
      <c r="I306" s="19">
        <f t="shared" si="17"/>
        <v>487.9</v>
      </c>
      <c r="J306" s="26">
        <f t="shared" si="19"/>
        <v>516.79999999999995</v>
      </c>
      <c r="K306" s="26">
        <v>25</v>
      </c>
      <c r="L306" s="19">
        <f t="shared" si="18"/>
        <v>1029.6999999999998</v>
      </c>
      <c r="M306" s="18">
        <f t="shared" si="16"/>
        <v>15970.3</v>
      </c>
    </row>
    <row r="307" spans="1:13" ht="30" customHeight="1" x14ac:dyDescent="0.25">
      <c r="A307" s="20">
        <v>304</v>
      </c>
      <c r="B307" s="21" t="s">
        <v>427</v>
      </c>
      <c r="C307" s="22" t="s">
        <v>32</v>
      </c>
      <c r="D307" s="40" t="s">
        <v>380</v>
      </c>
      <c r="E307" s="37" t="s">
        <v>398</v>
      </c>
      <c r="F307" s="37" t="s">
        <v>27</v>
      </c>
      <c r="G307" s="27">
        <v>13750</v>
      </c>
      <c r="H307" s="26"/>
      <c r="I307" s="19">
        <f t="shared" si="17"/>
        <v>394.625</v>
      </c>
      <c r="J307" s="26">
        <f t="shared" si="19"/>
        <v>418</v>
      </c>
      <c r="K307" s="26">
        <v>25</v>
      </c>
      <c r="L307" s="19">
        <f t="shared" si="18"/>
        <v>837.625</v>
      </c>
      <c r="M307" s="18">
        <f t="shared" si="16"/>
        <v>12912.375</v>
      </c>
    </row>
    <row r="308" spans="1:13" ht="30" customHeight="1" x14ac:dyDescent="0.25">
      <c r="A308" s="20">
        <v>305</v>
      </c>
      <c r="B308" s="21" t="s">
        <v>428</v>
      </c>
      <c r="C308" s="22" t="s">
        <v>32</v>
      </c>
      <c r="D308" s="40" t="s">
        <v>380</v>
      </c>
      <c r="E308" s="37" t="s">
        <v>398</v>
      </c>
      <c r="F308" s="37" t="s">
        <v>27</v>
      </c>
      <c r="G308" s="27">
        <v>10000</v>
      </c>
      <c r="H308" s="26"/>
      <c r="I308" s="19">
        <f t="shared" si="17"/>
        <v>287</v>
      </c>
      <c r="J308" s="26">
        <f t="shared" si="19"/>
        <v>304</v>
      </c>
      <c r="K308" s="26">
        <v>25</v>
      </c>
      <c r="L308" s="19">
        <f t="shared" si="18"/>
        <v>616</v>
      </c>
      <c r="M308" s="18">
        <f t="shared" si="16"/>
        <v>9384</v>
      </c>
    </row>
    <row r="309" spans="1:13" ht="30" customHeight="1" x14ac:dyDescent="0.25">
      <c r="A309" s="20">
        <v>306</v>
      </c>
      <c r="B309" s="21" t="s">
        <v>429</v>
      </c>
      <c r="C309" s="22" t="s">
        <v>32</v>
      </c>
      <c r="D309" s="40" t="s">
        <v>380</v>
      </c>
      <c r="E309" s="37" t="s">
        <v>398</v>
      </c>
      <c r="F309" s="37" t="s">
        <v>34</v>
      </c>
      <c r="G309" s="27">
        <v>16500</v>
      </c>
      <c r="H309" s="26"/>
      <c r="I309" s="19">
        <f t="shared" si="17"/>
        <v>473.55</v>
      </c>
      <c r="J309" s="26">
        <f t="shared" si="19"/>
        <v>501.6</v>
      </c>
      <c r="K309" s="26">
        <v>25</v>
      </c>
      <c r="L309" s="19">
        <f t="shared" si="18"/>
        <v>1000.1500000000001</v>
      </c>
      <c r="M309" s="18">
        <f t="shared" si="16"/>
        <v>15499.85</v>
      </c>
    </row>
    <row r="310" spans="1:13" ht="30" customHeight="1" x14ac:dyDescent="0.25">
      <c r="A310" s="20">
        <v>307</v>
      </c>
      <c r="B310" s="24" t="s">
        <v>430</v>
      </c>
      <c r="C310" s="22" t="s">
        <v>32</v>
      </c>
      <c r="D310" s="40" t="s">
        <v>380</v>
      </c>
      <c r="E310" s="37" t="s">
        <v>398</v>
      </c>
      <c r="F310" s="48" t="s">
        <v>69</v>
      </c>
      <c r="G310" s="29">
        <v>17000</v>
      </c>
      <c r="H310" s="29"/>
      <c r="I310" s="19">
        <f t="shared" si="17"/>
        <v>487.9</v>
      </c>
      <c r="J310" s="26">
        <f t="shared" si="19"/>
        <v>516.79999999999995</v>
      </c>
      <c r="K310" s="29">
        <v>25</v>
      </c>
      <c r="L310" s="19">
        <f t="shared" si="18"/>
        <v>1029.6999999999998</v>
      </c>
      <c r="M310" s="18">
        <f t="shared" si="16"/>
        <v>15970.3</v>
      </c>
    </row>
    <row r="311" spans="1:13" ht="30" customHeight="1" x14ac:dyDescent="0.25">
      <c r="A311" s="20">
        <v>308</v>
      </c>
      <c r="B311" s="21" t="s">
        <v>431</v>
      </c>
      <c r="C311" s="22" t="s">
        <v>32</v>
      </c>
      <c r="D311" s="40" t="s">
        <v>380</v>
      </c>
      <c r="E311" s="37" t="s">
        <v>398</v>
      </c>
      <c r="F311" s="37" t="s">
        <v>27</v>
      </c>
      <c r="G311" s="27">
        <v>11000</v>
      </c>
      <c r="H311" s="26"/>
      <c r="I311" s="19">
        <f t="shared" si="17"/>
        <v>315.7</v>
      </c>
      <c r="J311" s="26">
        <f t="shared" si="19"/>
        <v>334.4</v>
      </c>
      <c r="K311" s="26">
        <v>25</v>
      </c>
      <c r="L311" s="19">
        <f t="shared" si="18"/>
        <v>675.09999999999991</v>
      </c>
      <c r="M311" s="18">
        <f t="shared" si="16"/>
        <v>10324.9</v>
      </c>
    </row>
    <row r="312" spans="1:13" ht="30" customHeight="1" x14ac:dyDescent="0.25">
      <c r="A312" s="20">
        <v>309</v>
      </c>
      <c r="B312" s="24" t="s">
        <v>432</v>
      </c>
      <c r="C312" s="22" t="s">
        <v>32</v>
      </c>
      <c r="D312" s="40" t="s">
        <v>380</v>
      </c>
      <c r="E312" s="37" t="s">
        <v>398</v>
      </c>
      <c r="F312" s="48" t="s">
        <v>69</v>
      </c>
      <c r="G312" s="29">
        <v>17000</v>
      </c>
      <c r="H312" s="29"/>
      <c r="I312" s="19">
        <f t="shared" si="17"/>
        <v>487.9</v>
      </c>
      <c r="J312" s="26">
        <f t="shared" si="19"/>
        <v>516.79999999999995</v>
      </c>
      <c r="K312" s="29">
        <v>25</v>
      </c>
      <c r="L312" s="19">
        <f t="shared" si="18"/>
        <v>1029.6999999999998</v>
      </c>
      <c r="M312" s="18">
        <f t="shared" si="16"/>
        <v>15970.3</v>
      </c>
    </row>
    <row r="313" spans="1:13" ht="30" customHeight="1" x14ac:dyDescent="0.25">
      <c r="A313" s="20">
        <v>310</v>
      </c>
      <c r="B313" s="24" t="s">
        <v>433</v>
      </c>
      <c r="C313" s="22" t="s">
        <v>32</v>
      </c>
      <c r="D313" s="40" t="s">
        <v>380</v>
      </c>
      <c r="E313" s="37" t="s">
        <v>398</v>
      </c>
      <c r="F313" s="48" t="s">
        <v>69</v>
      </c>
      <c r="G313" s="29">
        <v>17000</v>
      </c>
      <c r="H313" s="29"/>
      <c r="I313" s="19">
        <f t="shared" si="17"/>
        <v>487.9</v>
      </c>
      <c r="J313" s="26">
        <f t="shared" si="19"/>
        <v>516.79999999999995</v>
      </c>
      <c r="K313" s="29">
        <v>25</v>
      </c>
      <c r="L313" s="19">
        <f t="shared" si="18"/>
        <v>1029.6999999999998</v>
      </c>
      <c r="M313" s="18">
        <f t="shared" si="16"/>
        <v>15970.3</v>
      </c>
    </row>
    <row r="314" spans="1:13" ht="30" customHeight="1" x14ac:dyDescent="0.25">
      <c r="A314" s="20">
        <v>311</v>
      </c>
      <c r="B314" s="21" t="s">
        <v>434</v>
      </c>
      <c r="C314" s="22" t="s">
        <v>14</v>
      </c>
      <c r="D314" s="40" t="s">
        <v>380</v>
      </c>
      <c r="E314" s="37" t="s">
        <v>398</v>
      </c>
      <c r="F314" s="37" t="s">
        <v>69</v>
      </c>
      <c r="G314" s="27">
        <v>17000</v>
      </c>
      <c r="H314" s="26"/>
      <c r="I314" s="19">
        <f t="shared" si="17"/>
        <v>487.9</v>
      </c>
      <c r="J314" s="26">
        <f t="shared" si="19"/>
        <v>516.79999999999995</v>
      </c>
      <c r="K314" s="26">
        <v>25</v>
      </c>
      <c r="L314" s="19">
        <f t="shared" si="18"/>
        <v>1029.6999999999998</v>
      </c>
      <c r="M314" s="18">
        <f t="shared" si="16"/>
        <v>15970.3</v>
      </c>
    </row>
    <row r="315" spans="1:13" ht="30" customHeight="1" x14ac:dyDescent="0.25">
      <c r="A315" s="20">
        <v>312</v>
      </c>
      <c r="B315" s="24" t="s">
        <v>435</v>
      </c>
      <c r="C315" s="22" t="s">
        <v>32</v>
      </c>
      <c r="D315" s="40" t="s">
        <v>380</v>
      </c>
      <c r="E315" s="37" t="s">
        <v>398</v>
      </c>
      <c r="F315" s="48" t="s">
        <v>69</v>
      </c>
      <c r="G315" s="29">
        <v>17000</v>
      </c>
      <c r="H315" s="29"/>
      <c r="I315" s="19">
        <f t="shared" si="17"/>
        <v>487.9</v>
      </c>
      <c r="J315" s="26">
        <f t="shared" si="19"/>
        <v>516.79999999999995</v>
      </c>
      <c r="K315" s="29">
        <v>25</v>
      </c>
      <c r="L315" s="19">
        <f t="shared" si="18"/>
        <v>1029.6999999999998</v>
      </c>
      <c r="M315" s="18">
        <f t="shared" si="16"/>
        <v>15970.3</v>
      </c>
    </row>
    <row r="316" spans="1:13" ht="30" customHeight="1" x14ac:dyDescent="0.25">
      <c r="A316" s="20">
        <v>313</v>
      </c>
      <c r="B316" s="21" t="s">
        <v>436</v>
      </c>
      <c r="C316" s="22" t="s">
        <v>14</v>
      </c>
      <c r="D316" s="40" t="s">
        <v>380</v>
      </c>
      <c r="E316" s="37" t="s">
        <v>398</v>
      </c>
      <c r="F316" s="37" t="s">
        <v>69</v>
      </c>
      <c r="G316" s="27">
        <v>13750</v>
      </c>
      <c r="H316" s="26"/>
      <c r="I316" s="19">
        <f t="shared" si="17"/>
        <v>394.625</v>
      </c>
      <c r="J316" s="26">
        <f t="shared" si="19"/>
        <v>418</v>
      </c>
      <c r="K316" s="26">
        <v>25</v>
      </c>
      <c r="L316" s="19">
        <f t="shared" si="18"/>
        <v>837.625</v>
      </c>
      <c r="M316" s="18">
        <f t="shared" si="16"/>
        <v>12912.375</v>
      </c>
    </row>
    <row r="317" spans="1:13" ht="30" customHeight="1" x14ac:dyDescent="0.25">
      <c r="A317" s="20">
        <v>314</v>
      </c>
      <c r="B317" s="21" t="s">
        <v>437</v>
      </c>
      <c r="C317" s="22" t="s">
        <v>32</v>
      </c>
      <c r="D317" s="40" t="s">
        <v>380</v>
      </c>
      <c r="E317" s="37" t="s">
        <v>398</v>
      </c>
      <c r="F317" s="37" t="s">
        <v>27</v>
      </c>
      <c r="G317" s="27">
        <v>10000</v>
      </c>
      <c r="H317" s="26"/>
      <c r="I317" s="19">
        <f t="shared" si="17"/>
        <v>287</v>
      </c>
      <c r="J317" s="26">
        <f t="shared" si="19"/>
        <v>304</v>
      </c>
      <c r="K317" s="26">
        <v>25</v>
      </c>
      <c r="L317" s="19">
        <f t="shared" si="18"/>
        <v>616</v>
      </c>
      <c r="M317" s="18">
        <f t="shared" si="16"/>
        <v>9384</v>
      </c>
    </row>
    <row r="318" spans="1:13" ht="30" customHeight="1" x14ac:dyDescent="0.25">
      <c r="A318" s="20">
        <v>315</v>
      </c>
      <c r="B318" s="24" t="s">
        <v>438</v>
      </c>
      <c r="C318" s="22" t="s">
        <v>14</v>
      </c>
      <c r="D318" s="40" t="s">
        <v>380</v>
      </c>
      <c r="E318" s="37" t="s">
        <v>398</v>
      </c>
      <c r="F318" s="48" t="s">
        <v>69</v>
      </c>
      <c r="G318" s="29">
        <v>17000</v>
      </c>
      <c r="H318" s="29"/>
      <c r="I318" s="19">
        <f t="shared" si="17"/>
        <v>487.9</v>
      </c>
      <c r="J318" s="26">
        <f t="shared" si="19"/>
        <v>516.79999999999995</v>
      </c>
      <c r="K318" s="29">
        <v>25</v>
      </c>
      <c r="L318" s="19">
        <f t="shared" si="18"/>
        <v>1029.6999999999998</v>
      </c>
      <c r="M318" s="18">
        <f t="shared" si="16"/>
        <v>15970.3</v>
      </c>
    </row>
    <row r="319" spans="1:13" ht="30" customHeight="1" x14ac:dyDescent="0.25">
      <c r="A319" s="20">
        <v>316</v>
      </c>
      <c r="B319" s="21" t="s">
        <v>439</v>
      </c>
      <c r="C319" s="22" t="s">
        <v>32</v>
      </c>
      <c r="D319" s="40" t="s">
        <v>380</v>
      </c>
      <c r="E319" s="37" t="s">
        <v>398</v>
      </c>
      <c r="F319" s="37" t="s">
        <v>34</v>
      </c>
      <c r="G319" s="27">
        <v>17000</v>
      </c>
      <c r="H319" s="26"/>
      <c r="I319" s="19">
        <f t="shared" si="17"/>
        <v>487.9</v>
      </c>
      <c r="J319" s="26">
        <f t="shared" si="19"/>
        <v>516.79999999999995</v>
      </c>
      <c r="K319" s="26">
        <v>25</v>
      </c>
      <c r="L319" s="19">
        <f t="shared" si="18"/>
        <v>1029.6999999999998</v>
      </c>
      <c r="M319" s="18">
        <f t="shared" si="16"/>
        <v>15970.3</v>
      </c>
    </row>
    <row r="320" spans="1:13" ht="30" customHeight="1" x14ac:dyDescent="0.25">
      <c r="A320" s="20">
        <v>317</v>
      </c>
      <c r="B320" s="21" t="s">
        <v>440</v>
      </c>
      <c r="C320" s="22" t="s">
        <v>32</v>
      </c>
      <c r="D320" s="40" t="s">
        <v>380</v>
      </c>
      <c r="E320" s="37" t="s">
        <v>398</v>
      </c>
      <c r="F320" s="37" t="s">
        <v>27</v>
      </c>
      <c r="G320" s="27">
        <v>17000</v>
      </c>
      <c r="H320" s="26"/>
      <c r="I320" s="19">
        <f t="shared" si="17"/>
        <v>487.9</v>
      </c>
      <c r="J320" s="26">
        <f t="shared" si="19"/>
        <v>516.79999999999995</v>
      </c>
      <c r="K320" s="26">
        <v>25</v>
      </c>
      <c r="L320" s="19">
        <f t="shared" si="18"/>
        <v>1029.6999999999998</v>
      </c>
      <c r="M320" s="18">
        <f t="shared" si="16"/>
        <v>15970.3</v>
      </c>
    </row>
    <row r="321" spans="1:13" ht="30" customHeight="1" x14ac:dyDescent="0.25">
      <c r="A321" s="20">
        <v>318</v>
      </c>
      <c r="B321" s="24" t="s">
        <v>441</v>
      </c>
      <c r="C321" s="22" t="s">
        <v>32</v>
      </c>
      <c r="D321" s="40" t="s">
        <v>380</v>
      </c>
      <c r="E321" s="37" t="s">
        <v>398</v>
      </c>
      <c r="F321" s="48" t="s">
        <v>69</v>
      </c>
      <c r="G321" s="29">
        <v>17000</v>
      </c>
      <c r="H321" s="29"/>
      <c r="I321" s="19">
        <f t="shared" si="17"/>
        <v>487.9</v>
      </c>
      <c r="J321" s="26">
        <f t="shared" si="19"/>
        <v>516.79999999999995</v>
      </c>
      <c r="K321" s="29">
        <v>25</v>
      </c>
      <c r="L321" s="19">
        <f t="shared" si="18"/>
        <v>1029.6999999999998</v>
      </c>
      <c r="M321" s="18">
        <f t="shared" si="16"/>
        <v>15970.3</v>
      </c>
    </row>
    <row r="322" spans="1:13" ht="30" customHeight="1" x14ac:dyDescent="0.25">
      <c r="A322" s="20">
        <v>319</v>
      </c>
      <c r="B322" s="21" t="s">
        <v>442</v>
      </c>
      <c r="C322" s="22" t="s">
        <v>32</v>
      </c>
      <c r="D322" s="40" t="s">
        <v>380</v>
      </c>
      <c r="E322" s="37" t="s">
        <v>398</v>
      </c>
      <c r="F322" s="37" t="s">
        <v>27</v>
      </c>
      <c r="G322" s="27">
        <v>11000</v>
      </c>
      <c r="H322" s="26"/>
      <c r="I322" s="19">
        <f t="shared" si="17"/>
        <v>315.7</v>
      </c>
      <c r="J322" s="26">
        <f t="shared" si="19"/>
        <v>334.4</v>
      </c>
      <c r="K322" s="26">
        <v>25</v>
      </c>
      <c r="L322" s="19">
        <f t="shared" si="18"/>
        <v>675.09999999999991</v>
      </c>
      <c r="M322" s="18">
        <f t="shared" si="16"/>
        <v>10324.9</v>
      </c>
    </row>
    <row r="323" spans="1:13" ht="30" customHeight="1" x14ac:dyDescent="0.25">
      <c r="A323" s="20">
        <v>320</v>
      </c>
      <c r="B323" s="24" t="s">
        <v>443</v>
      </c>
      <c r="C323" s="22" t="s">
        <v>32</v>
      </c>
      <c r="D323" s="40" t="s">
        <v>380</v>
      </c>
      <c r="E323" s="37" t="s">
        <v>398</v>
      </c>
      <c r="F323" s="48" t="s">
        <v>69</v>
      </c>
      <c r="G323" s="29">
        <v>17000</v>
      </c>
      <c r="H323" s="29"/>
      <c r="I323" s="19">
        <f t="shared" si="17"/>
        <v>487.9</v>
      </c>
      <c r="J323" s="26">
        <f t="shared" si="19"/>
        <v>516.79999999999995</v>
      </c>
      <c r="K323" s="29">
        <v>25</v>
      </c>
      <c r="L323" s="19">
        <f t="shared" si="18"/>
        <v>1029.6999999999998</v>
      </c>
      <c r="M323" s="18">
        <f t="shared" si="16"/>
        <v>15970.3</v>
      </c>
    </row>
    <row r="324" spans="1:13" ht="30" customHeight="1" x14ac:dyDescent="0.25">
      <c r="A324" s="20">
        <v>321</v>
      </c>
      <c r="B324" s="24" t="s">
        <v>444</v>
      </c>
      <c r="C324" s="22" t="s">
        <v>32</v>
      </c>
      <c r="D324" s="40" t="s">
        <v>380</v>
      </c>
      <c r="E324" s="37" t="s">
        <v>398</v>
      </c>
      <c r="F324" s="48" t="s">
        <v>69</v>
      </c>
      <c r="G324" s="29">
        <v>17000</v>
      </c>
      <c r="H324" s="29"/>
      <c r="I324" s="19">
        <f t="shared" si="17"/>
        <v>487.9</v>
      </c>
      <c r="J324" s="26">
        <f t="shared" si="19"/>
        <v>516.79999999999995</v>
      </c>
      <c r="K324" s="29">
        <v>25</v>
      </c>
      <c r="L324" s="19">
        <f t="shared" si="18"/>
        <v>1029.6999999999998</v>
      </c>
      <c r="M324" s="18">
        <f t="shared" si="16"/>
        <v>15970.3</v>
      </c>
    </row>
    <row r="325" spans="1:13" ht="30" customHeight="1" x14ac:dyDescent="0.25">
      <c r="A325" s="20">
        <v>322</v>
      </c>
      <c r="B325" s="23" t="s">
        <v>445</v>
      </c>
      <c r="C325" s="30" t="s">
        <v>14</v>
      </c>
      <c r="D325" s="40" t="s">
        <v>380</v>
      </c>
      <c r="E325" s="37" t="s">
        <v>398</v>
      </c>
      <c r="F325" s="48" t="s">
        <v>69</v>
      </c>
      <c r="G325" s="26">
        <v>11000</v>
      </c>
      <c r="H325" s="26"/>
      <c r="I325" s="19">
        <f t="shared" si="17"/>
        <v>315.7</v>
      </c>
      <c r="J325" s="26">
        <f t="shared" si="19"/>
        <v>334.4</v>
      </c>
      <c r="K325" s="26">
        <v>25</v>
      </c>
      <c r="L325" s="19">
        <f t="shared" si="18"/>
        <v>675.09999999999991</v>
      </c>
      <c r="M325" s="18">
        <f t="shared" ref="M325:M387" si="20">+G325-L325</f>
        <v>10324.9</v>
      </c>
    </row>
    <row r="326" spans="1:13" ht="30" customHeight="1" x14ac:dyDescent="0.25">
      <c r="A326" s="20">
        <v>323</v>
      </c>
      <c r="B326" s="23" t="s">
        <v>446</v>
      </c>
      <c r="C326" s="30" t="s">
        <v>14</v>
      </c>
      <c r="D326" s="40" t="s">
        <v>380</v>
      </c>
      <c r="E326" s="37" t="s">
        <v>447</v>
      </c>
      <c r="F326" s="48" t="s">
        <v>69</v>
      </c>
      <c r="G326" s="26">
        <v>11000</v>
      </c>
      <c r="H326" s="26"/>
      <c r="I326" s="19">
        <f t="shared" ref="I326:I388" si="21">+G326*2.87%</f>
        <v>315.7</v>
      </c>
      <c r="J326" s="26">
        <f t="shared" si="19"/>
        <v>334.4</v>
      </c>
      <c r="K326" s="26">
        <v>25</v>
      </c>
      <c r="L326" s="19">
        <f t="shared" ref="L326:L388" si="22">+H326+I326+J326+K326</f>
        <v>675.09999999999991</v>
      </c>
      <c r="M326" s="18">
        <f t="shared" si="20"/>
        <v>10324.9</v>
      </c>
    </row>
    <row r="327" spans="1:13" ht="30" customHeight="1" x14ac:dyDescent="0.25">
      <c r="A327" s="20">
        <v>324</v>
      </c>
      <c r="B327" s="21" t="s">
        <v>448</v>
      </c>
      <c r="C327" s="22" t="s">
        <v>14</v>
      </c>
      <c r="D327" s="40" t="s">
        <v>380</v>
      </c>
      <c r="E327" s="37" t="s">
        <v>449</v>
      </c>
      <c r="F327" s="37" t="s">
        <v>27</v>
      </c>
      <c r="G327" s="27">
        <v>10000</v>
      </c>
      <c r="H327" s="26"/>
      <c r="I327" s="19">
        <f t="shared" si="21"/>
        <v>287</v>
      </c>
      <c r="J327" s="26">
        <f t="shared" ref="J327:J389" si="23">+G327*3.04%</f>
        <v>304</v>
      </c>
      <c r="K327" s="26">
        <v>25</v>
      </c>
      <c r="L327" s="19">
        <f t="shared" si="22"/>
        <v>616</v>
      </c>
      <c r="M327" s="18">
        <f t="shared" si="20"/>
        <v>9384</v>
      </c>
    </row>
    <row r="328" spans="1:13" ht="30" customHeight="1" x14ac:dyDescent="0.25">
      <c r="A328" s="20">
        <v>325</v>
      </c>
      <c r="B328" s="23" t="s">
        <v>450</v>
      </c>
      <c r="C328" s="30" t="s">
        <v>14</v>
      </c>
      <c r="D328" s="40" t="s">
        <v>380</v>
      </c>
      <c r="E328" s="37" t="s">
        <v>449</v>
      </c>
      <c r="F328" s="48" t="s">
        <v>69</v>
      </c>
      <c r="G328" s="26">
        <v>11000</v>
      </c>
      <c r="H328" s="26"/>
      <c r="I328" s="19">
        <f t="shared" si="21"/>
        <v>315.7</v>
      </c>
      <c r="J328" s="26">
        <f t="shared" si="23"/>
        <v>334.4</v>
      </c>
      <c r="K328" s="26">
        <v>25</v>
      </c>
      <c r="L328" s="19">
        <f t="shared" si="22"/>
        <v>675.09999999999991</v>
      </c>
      <c r="M328" s="18">
        <f t="shared" si="20"/>
        <v>10324.9</v>
      </c>
    </row>
    <row r="329" spans="1:13" ht="30" customHeight="1" x14ac:dyDescent="0.25">
      <c r="A329" s="20">
        <v>326</v>
      </c>
      <c r="B329" s="21" t="s">
        <v>451</v>
      </c>
      <c r="C329" s="22" t="s">
        <v>32</v>
      </c>
      <c r="D329" s="40" t="s">
        <v>380</v>
      </c>
      <c r="E329" s="37" t="s">
        <v>372</v>
      </c>
      <c r="F329" s="37" t="s">
        <v>34</v>
      </c>
      <c r="G329" s="27">
        <v>16500</v>
      </c>
      <c r="H329" s="26"/>
      <c r="I329" s="19">
        <f t="shared" si="21"/>
        <v>473.55</v>
      </c>
      <c r="J329" s="26">
        <f t="shared" si="23"/>
        <v>501.6</v>
      </c>
      <c r="K329" s="26">
        <v>174.76</v>
      </c>
      <c r="L329" s="19">
        <f t="shared" si="22"/>
        <v>1149.9100000000001</v>
      </c>
      <c r="M329" s="18">
        <f t="shared" si="20"/>
        <v>15350.09</v>
      </c>
    </row>
    <row r="330" spans="1:13" ht="30" customHeight="1" x14ac:dyDescent="0.25">
      <c r="A330" s="20">
        <v>327</v>
      </c>
      <c r="B330" s="21" t="s">
        <v>452</v>
      </c>
      <c r="C330" s="22" t="s">
        <v>14</v>
      </c>
      <c r="D330" s="40" t="s">
        <v>380</v>
      </c>
      <c r="E330" s="40" t="s">
        <v>453</v>
      </c>
      <c r="F330" s="37" t="s">
        <v>27</v>
      </c>
      <c r="G330" s="27">
        <v>14300</v>
      </c>
      <c r="H330" s="26"/>
      <c r="I330" s="19">
        <f t="shared" si="21"/>
        <v>410.41</v>
      </c>
      <c r="J330" s="26">
        <f t="shared" si="23"/>
        <v>434.72</v>
      </c>
      <c r="K330" s="26">
        <v>25</v>
      </c>
      <c r="L330" s="19">
        <f t="shared" si="22"/>
        <v>870.13000000000011</v>
      </c>
      <c r="M330" s="18">
        <f t="shared" si="20"/>
        <v>13429.869999999999</v>
      </c>
    </row>
    <row r="331" spans="1:13" ht="30" customHeight="1" x14ac:dyDescent="0.25">
      <c r="A331" s="20">
        <v>328</v>
      </c>
      <c r="B331" s="21" t="s">
        <v>454</v>
      </c>
      <c r="C331" s="22" t="s">
        <v>14</v>
      </c>
      <c r="D331" s="40" t="s">
        <v>380</v>
      </c>
      <c r="E331" s="40" t="s">
        <v>455</v>
      </c>
      <c r="F331" s="37" t="s">
        <v>27</v>
      </c>
      <c r="G331" s="27">
        <v>11000</v>
      </c>
      <c r="H331" s="26"/>
      <c r="I331" s="19">
        <f t="shared" si="21"/>
        <v>315.7</v>
      </c>
      <c r="J331" s="26">
        <f t="shared" si="23"/>
        <v>334.4</v>
      </c>
      <c r="K331" s="26">
        <v>25</v>
      </c>
      <c r="L331" s="19">
        <f t="shared" si="22"/>
        <v>675.09999999999991</v>
      </c>
      <c r="M331" s="18">
        <f t="shared" si="20"/>
        <v>10324.9</v>
      </c>
    </row>
    <row r="332" spans="1:13" ht="30" customHeight="1" x14ac:dyDescent="0.25">
      <c r="A332" s="20">
        <v>329</v>
      </c>
      <c r="B332" s="33" t="s">
        <v>456</v>
      </c>
      <c r="C332" s="34" t="s">
        <v>32</v>
      </c>
      <c r="D332" s="40" t="s">
        <v>457</v>
      </c>
      <c r="E332" s="40" t="s">
        <v>136</v>
      </c>
      <c r="F332" s="75" t="s">
        <v>30</v>
      </c>
      <c r="G332" s="35">
        <v>55000</v>
      </c>
      <c r="H332" s="35">
        <v>2559.6799999999998</v>
      </c>
      <c r="I332" s="19">
        <f t="shared" si="21"/>
        <v>1578.5</v>
      </c>
      <c r="J332" s="26">
        <f t="shared" si="23"/>
        <v>1672</v>
      </c>
      <c r="K332" s="35">
        <v>25</v>
      </c>
      <c r="L332" s="19">
        <f t="shared" si="22"/>
        <v>5835.18</v>
      </c>
      <c r="M332" s="18">
        <f t="shared" si="20"/>
        <v>49164.82</v>
      </c>
    </row>
    <row r="333" spans="1:13" ht="30" customHeight="1" x14ac:dyDescent="0.25">
      <c r="A333" s="20">
        <v>330</v>
      </c>
      <c r="B333" s="33" t="s">
        <v>458</v>
      </c>
      <c r="C333" s="34" t="s">
        <v>32</v>
      </c>
      <c r="D333" s="40" t="s">
        <v>457</v>
      </c>
      <c r="E333" s="37" t="s">
        <v>459</v>
      </c>
      <c r="F333" s="75" t="s">
        <v>30</v>
      </c>
      <c r="G333" s="35">
        <v>36000</v>
      </c>
      <c r="H333" s="35"/>
      <c r="I333" s="19">
        <f t="shared" si="21"/>
        <v>1033.2</v>
      </c>
      <c r="J333" s="26">
        <f t="shared" si="23"/>
        <v>1094.4000000000001</v>
      </c>
      <c r="K333" s="35">
        <v>25</v>
      </c>
      <c r="L333" s="19">
        <f t="shared" si="22"/>
        <v>2152.6000000000004</v>
      </c>
      <c r="M333" s="18">
        <f t="shared" si="20"/>
        <v>33847.4</v>
      </c>
    </row>
    <row r="334" spans="1:13" ht="30" customHeight="1" x14ac:dyDescent="0.25">
      <c r="A334" s="20">
        <v>331</v>
      </c>
      <c r="B334" s="24" t="s">
        <v>460</v>
      </c>
      <c r="C334" s="22" t="s">
        <v>14</v>
      </c>
      <c r="D334" s="40" t="s">
        <v>457</v>
      </c>
      <c r="E334" s="37" t="s">
        <v>461</v>
      </c>
      <c r="F334" s="37" t="s">
        <v>27</v>
      </c>
      <c r="G334" s="29">
        <v>35000</v>
      </c>
      <c r="H334" s="29"/>
      <c r="I334" s="19">
        <f t="shared" si="21"/>
        <v>1004.5</v>
      </c>
      <c r="J334" s="26">
        <f t="shared" si="23"/>
        <v>1064</v>
      </c>
      <c r="K334" s="29">
        <v>25</v>
      </c>
      <c r="L334" s="19">
        <f t="shared" si="22"/>
        <v>2093.5</v>
      </c>
      <c r="M334" s="18">
        <f t="shared" si="20"/>
        <v>32906.5</v>
      </c>
    </row>
    <row r="335" spans="1:13" ht="30" customHeight="1" x14ac:dyDescent="0.25">
      <c r="A335" s="20">
        <v>332</v>
      </c>
      <c r="B335" s="21" t="s">
        <v>462</v>
      </c>
      <c r="C335" s="22" t="s">
        <v>32</v>
      </c>
      <c r="D335" s="40" t="s">
        <v>457</v>
      </c>
      <c r="E335" s="37" t="s">
        <v>463</v>
      </c>
      <c r="F335" s="37" t="s">
        <v>27</v>
      </c>
      <c r="G335" s="27">
        <v>25000</v>
      </c>
      <c r="H335" s="26"/>
      <c r="I335" s="19">
        <f t="shared" si="21"/>
        <v>717.5</v>
      </c>
      <c r="J335" s="26">
        <f t="shared" si="23"/>
        <v>760</v>
      </c>
      <c r="K335" s="26">
        <v>900</v>
      </c>
      <c r="L335" s="19">
        <f t="shared" si="22"/>
        <v>2377.5</v>
      </c>
      <c r="M335" s="18">
        <f t="shared" si="20"/>
        <v>22622.5</v>
      </c>
    </row>
    <row r="336" spans="1:13" ht="30" customHeight="1" x14ac:dyDescent="0.25">
      <c r="A336" s="20">
        <v>333</v>
      </c>
      <c r="B336" s="23" t="s">
        <v>464</v>
      </c>
      <c r="C336" s="30" t="s">
        <v>32</v>
      </c>
      <c r="D336" s="40" t="s">
        <v>457</v>
      </c>
      <c r="E336" s="37" t="s">
        <v>50</v>
      </c>
      <c r="F336" s="48" t="s">
        <v>69</v>
      </c>
      <c r="G336" s="26">
        <v>16500</v>
      </c>
      <c r="H336" s="26"/>
      <c r="I336" s="19">
        <f t="shared" si="21"/>
        <v>473.55</v>
      </c>
      <c r="J336" s="26">
        <f t="shared" si="23"/>
        <v>501.6</v>
      </c>
      <c r="K336" s="26">
        <v>25</v>
      </c>
      <c r="L336" s="19">
        <f t="shared" si="22"/>
        <v>1000.1500000000001</v>
      </c>
      <c r="M336" s="18">
        <f t="shared" si="20"/>
        <v>15499.85</v>
      </c>
    </row>
    <row r="337" spans="1:13" ht="30" customHeight="1" x14ac:dyDescent="0.25">
      <c r="A337" s="20">
        <v>334</v>
      </c>
      <c r="B337" s="23" t="s">
        <v>465</v>
      </c>
      <c r="C337" s="30" t="s">
        <v>32</v>
      </c>
      <c r="D337" s="40" t="s">
        <v>457</v>
      </c>
      <c r="E337" s="37" t="s">
        <v>50</v>
      </c>
      <c r="F337" s="48" t="s">
        <v>69</v>
      </c>
      <c r="G337" s="26">
        <v>19800</v>
      </c>
      <c r="H337" s="26"/>
      <c r="I337" s="19">
        <f t="shared" si="21"/>
        <v>568.26</v>
      </c>
      <c r="J337" s="26">
        <f t="shared" si="23"/>
        <v>601.91999999999996</v>
      </c>
      <c r="K337" s="26">
        <v>25</v>
      </c>
      <c r="L337" s="19">
        <f t="shared" si="22"/>
        <v>1195.1799999999998</v>
      </c>
      <c r="M337" s="18">
        <f t="shared" si="20"/>
        <v>18604.82</v>
      </c>
    </row>
    <row r="338" spans="1:13" ht="30" customHeight="1" x14ac:dyDescent="0.25">
      <c r="A338" s="20">
        <v>335</v>
      </c>
      <c r="B338" s="21" t="s">
        <v>466</v>
      </c>
      <c r="C338" s="22" t="s">
        <v>32</v>
      </c>
      <c r="D338" s="40" t="s">
        <v>457</v>
      </c>
      <c r="E338" s="37" t="s">
        <v>50</v>
      </c>
      <c r="F338" s="37" t="s">
        <v>27</v>
      </c>
      <c r="G338" s="26">
        <v>25000</v>
      </c>
      <c r="H338" s="26"/>
      <c r="I338" s="19">
        <f t="shared" si="21"/>
        <v>717.5</v>
      </c>
      <c r="J338" s="26">
        <f t="shared" si="23"/>
        <v>760</v>
      </c>
      <c r="K338" s="26">
        <v>2385</v>
      </c>
      <c r="L338" s="19">
        <f t="shared" si="22"/>
        <v>3862.5</v>
      </c>
      <c r="M338" s="18">
        <f t="shared" si="20"/>
        <v>21137.5</v>
      </c>
    </row>
    <row r="339" spans="1:13" ht="30" customHeight="1" x14ac:dyDescent="0.25">
      <c r="A339" s="20">
        <v>336</v>
      </c>
      <c r="B339" s="21" t="s">
        <v>467</v>
      </c>
      <c r="C339" s="22" t="s">
        <v>14</v>
      </c>
      <c r="D339" s="40" t="s">
        <v>457</v>
      </c>
      <c r="E339" s="37" t="s">
        <v>50</v>
      </c>
      <c r="F339" s="37" t="s">
        <v>34</v>
      </c>
      <c r="G339" s="27">
        <v>25725</v>
      </c>
      <c r="H339" s="26"/>
      <c r="I339" s="19">
        <f t="shared" si="21"/>
        <v>738.3075</v>
      </c>
      <c r="J339" s="26">
        <f t="shared" si="23"/>
        <v>782.04</v>
      </c>
      <c r="K339" s="26">
        <v>25</v>
      </c>
      <c r="L339" s="19">
        <f t="shared" si="22"/>
        <v>1545.3474999999999</v>
      </c>
      <c r="M339" s="18">
        <f t="shared" si="20"/>
        <v>24179.6525</v>
      </c>
    </row>
    <row r="340" spans="1:13" ht="30" customHeight="1" x14ac:dyDescent="0.25">
      <c r="A340" s="20">
        <v>337</v>
      </c>
      <c r="B340" s="23" t="s">
        <v>468</v>
      </c>
      <c r="C340" s="30" t="s">
        <v>32</v>
      </c>
      <c r="D340" s="40" t="s">
        <v>457</v>
      </c>
      <c r="E340" s="37" t="s">
        <v>50</v>
      </c>
      <c r="F340" s="48" t="s">
        <v>69</v>
      </c>
      <c r="G340" s="26">
        <v>16500</v>
      </c>
      <c r="H340" s="26"/>
      <c r="I340" s="19">
        <f t="shared" si="21"/>
        <v>473.55</v>
      </c>
      <c r="J340" s="26">
        <f t="shared" si="23"/>
        <v>501.6</v>
      </c>
      <c r="K340" s="26">
        <v>25</v>
      </c>
      <c r="L340" s="19">
        <f t="shared" si="22"/>
        <v>1000.1500000000001</v>
      </c>
      <c r="M340" s="18">
        <f t="shared" si="20"/>
        <v>15499.85</v>
      </c>
    </row>
    <row r="341" spans="1:13" ht="30" customHeight="1" x14ac:dyDescent="0.25">
      <c r="A341" s="20">
        <v>338</v>
      </c>
      <c r="B341" s="23" t="s">
        <v>469</v>
      </c>
      <c r="C341" s="30" t="s">
        <v>32</v>
      </c>
      <c r="D341" s="40" t="s">
        <v>457</v>
      </c>
      <c r="E341" s="37" t="s">
        <v>50</v>
      </c>
      <c r="F341" s="48" t="s">
        <v>69</v>
      </c>
      <c r="G341" s="26">
        <v>16500</v>
      </c>
      <c r="H341" s="26"/>
      <c r="I341" s="19">
        <f t="shared" si="21"/>
        <v>473.55</v>
      </c>
      <c r="J341" s="26">
        <f t="shared" si="23"/>
        <v>501.6</v>
      </c>
      <c r="K341" s="26">
        <v>925</v>
      </c>
      <c r="L341" s="19">
        <f t="shared" si="22"/>
        <v>1900.15</v>
      </c>
      <c r="M341" s="18">
        <f t="shared" si="20"/>
        <v>14599.85</v>
      </c>
    </row>
    <row r="342" spans="1:13" ht="30" customHeight="1" x14ac:dyDescent="0.25">
      <c r="A342" s="20">
        <v>339</v>
      </c>
      <c r="B342" s="21" t="s">
        <v>470</v>
      </c>
      <c r="C342" s="22" t="s">
        <v>32</v>
      </c>
      <c r="D342" s="40" t="s">
        <v>457</v>
      </c>
      <c r="E342" s="37" t="s">
        <v>50</v>
      </c>
      <c r="F342" s="37" t="s">
        <v>27</v>
      </c>
      <c r="G342" s="27">
        <v>30000</v>
      </c>
      <c r="H342" s="26"/>
      <c r="I342" s="19">
        <f t="shared" si="21"/>
        <v>861</v>
      </c>
      <c r="J342" s="26">
        <f t="shared" si="23"/>
        <v>912</v>
      </c>
      <c r="K342" s="26">
        <v>25</v>
      </c>
      <c r="L342" s="19">
        <f t="shared" si="22"/>
        <v>1798</v>
      </c>
      <c r="M342" s="18">
        <f t="shared" si="20"/>
        <v>28202</v>
      </c>
    </row>
    <row r="343" spans="1:13" ht="30" customHeight="1" x14ac:dyDescent="0.25">
      <c r="A343" s="20">
        <v>340</v>
      </c>
      <c r="B343" s="23" t="s">
        <v>471</v>
      </c>
      <c r="C343" s="30" t="s">
        <v>14</v>
      </c>
      <c r="D343" s="40" t="s">
        <v>457</v>
      </c>
      <c r="E343" s="37" t="s">
        <v>472</v>
      </c>
      <c r="F343" s="48" t="s">
        <v>69</v>
      </c>
      <c r="G343" s="26">
        <v>22000</v>
      </c>
      <c r="H343" s="26"/>
      <c r="I343" s="19">
        <f t="shared" si="21"/>
        <v>631.4</v>
      </c>
      <c r="J343" s="26">
        <f t="shared" si="23"/>
        <v>668.8</v>
      </c>
      <c r="K343" s="26">
        <v>745</v>
      </c>
      <c r="L343" s="19">
        <f t="shared" si="22"/>
        <v>2045.1999999999998</v>
      </c>
      <c r="M343" s="18">
        <f t="shared" si="20"/>
        <v>19954.8</v>
      </c>
    </row>
    <row r="344" spans="1:13" ht="30" customHeight="1" x14ac:dyDescent="0.25">
      <c r="A344" s="20">
        <v>341</v>
      </c>
      <c r="B344" s="23" t="s">
        <v>473</v>
      </c>
      <c r="C344" s="30" t="s">
        <v>32</v>
      </c>
      <c r="D344" s="40" t="s">
        <v>457</v>
      </c>
      <c r="E344" s="37" t="s">
        <v>50</v>
      </c>
      <c r="F344" s="48" t="s">
        <v>69</v>
      </c>
      <c r="G344" s="26">
        <v>16500</v>
      </c>
      <c r="H344" s="26"/>
      <c r="I344" s="19">
        <f t="shared" si="21"/>
        <v>473.55</v>
      </c>
      <c r="J344" s="26">
        <f t="shared" si="23"/>
        <v>501.6</v>
      </c>
      <c r="K344" s="26">
        <v>25</v>
      </c>
      <c r="L344" s="19">
        <f t="shared" si="22"/>
        <v>1000.1500000000001</v>
      </c>
      <c r="M344" s="18">
        <f t="shared" si="20"/>
        <v>15499.85</v>
      </c>
    </row>
    <row r="345" spans="1:13" ht="30" customHeight="1" x14ac:dyDescent="0.25">
      <c r="A345" s="20">
        <v>342</v>
      </c>
      <c r="B345" s="23" t="s">
        <v>474</v>
      </c>
      <c r="C345" s="30" t="s">
        <v>14</v>
      </c>
      <c r="D345" s="40" t="s">
        <v>457</v>
      </c>
      <c r="E345" s="37" t="s">
        <v>267</v>
      </c>
      <c r="F345" s="48" t="s">
        <v>69</v>
      </c>
      <c r="G345" s="26">
        <v>16500</v>
      </c>
      <c r="H345" s="26"/>
      <c r="I345" s="19">
        <f t="shared" si="21"/>
        <v>473.55</v>
      </c>
      <c r="J345" s="26">
        <f t="shared" si="23"/>
        <v>501.6</v>
      </c>
      <c r="K345" s="26">
        <v>25</v>
      </c>
      <c r="L345" s="19">
        <f t="shared" si="22"/>
        <v>1000.1500000000001</v>
      </c>
      <c r="M345" s="18">
        <f t="shared" si="20"/>
        <v>15499.85</v>
      </c>
    </row>
    <row r="346" spans="1:13" ht="30" customHeight="1" x14ac:dyDescent="0.25">
      <c r="A346" s="20">
        <v>343</v>
      </c>
      <c r="B346" s="23" t="s">
        <v>475</v>
      </c>
      <c r="C346" s="30" t="s">
        <v>32</v>
      </c>
      <c r="D346" s="40" t="s">
        <v>457</v>
      </c>
      <c r="E346" s="37" t="s">
        <v>267</v>
      </c>
      <c r="F346" s="48" t="s">
        <v>69</v>
      </c>
      <c r="G346" s="26">
        <v>16500</v>
      </c>
      <c r="H346" s="26"/>
      <c r="I346" s="19">
        <f t="shared" si="21"/>
        <v>473.55</v>
      </c>
      <c r="J346" s="26">
        <f t="shared" si="23"/>
        <v>501.6</v>
      </c>
      <c r="K346" s="26">
        <v>1215.1199999999999</v>
      </c>
      <c r="L346" s="19">
        <f t="shared" si="22"/>
        <v>2190.27</v>
      </c>
      <c r="M346" s="18">
        <f t="shared" si="20"/>
        <v>14309.73</v>
      </c>
    </row>
    <row r="347" spans="1:13" ht="30" customHeight="1" x14ac:dyDescent="0.25">
      <c r="A347" s="20">
        <v>344</v>
      </c>
      <c r="B347" s="24" t="s">
        <v>476</v>
      </c>
      <c r="C347" s="22" t="s">
        <v>32</v>
      </c>
      <c r="D347" s="40" t="s">
        <v>457</v>
      </c>
      <c r="E347" s="37" t="s">
        <v>40</v>
      </c>
      <c r="F347" s="48" t="s">
        <v>69</v>
      </c>
      <c r="G347" s="29">
        <v>25000</v>
      </c>
      <c r="H347" s="29"/>
      <c r="I347" s="19">
        <f t="shared" si="21"/>
        <v>717.5</v>
      </c>
      <c r="J347" s="26">
        <f t="shared" si="23"/>
        <v>760</v>
      </c>
      <c r="K347" s="29">
        <v>25</v>
      </c>
      <c r="L347" s="19">
        <f t="shared" si="22"/>
        <v>1502.5</v>
      </c>
      <c r="M347" s="18">
        <f t="shared" si="20"/>
        <v>23497.5</v>
      </c>
    </row>
    <row r="348" spans="1:13" ht="30" customHeight="1" x14ac:dyDescent="0.25">
      <c r="A348" s="20">
        <v>345</v>
      </c>
      <c r="B348" s="21" t="s">
        <v>477</v>
      </c>
      <c r="C348" s="22" t="s">
        <v>32</v>
      </c>
      <c r="D348" s="40" t="s">
        <v>457</v>
      </c>
      <c r="E348" s="40" t="s">
        <v>40</v>
      </c>
      <c r="F348" s="37" t="s">
        <v>27</v>
      </c>
      <c r="G348" s="27">
        <v>23100</v>
      </c>
      <c r="H348" s="26"/>
      <c r="I348" s="19">
        <f t="shared" si="21"/>
        <v>662.97</v>
      </c>
      <c r="J348" s="26">
        <f t="shared" si="23"/>
        <v>702.24</v>
      </c>
      <c r="K348" s="26">
        <v>324.52</v>
      </c>
      <c r="L348" s="19">
        <f t="shared" si="22"/>
        <v>1689.73</v>
      </c>
      <c r="M348" s="18">
        <f t="shared" si="20"/>
        <v>21410.27</v>
      </c>
    </row>
    <row r="349" spans="1:13" ht="30" customHeight="1" x14ac:dyDescent="0.25">
      <c r="A349" s="20">
        <v>346</v>
      </c>
      <c r="B349" s="24" t="s">
        <v>478</v>
      </c>
      <c r="C349" s="22" t="s">
        <v>14</v>
      </c>
      <c r="D349" s="40" t="s">
        <v>457</v>
      </c>
      <c r="E349" s="40" t="s">
        <v>58</v>
      </c>
      <c r="F349" s="48" t="s">
        <v>69</v>
      </c>
      <c r="G349" s="29">
        <v>17000</v>
      </c>
      <c r="H349" s="29"/>
      <c r="I349" s="19">
        <f t="shared" si="21"/>
        <v>487.9</v>
      </c>
      <c r="J349" s="26">
        <f t="shared" si="23"/>
        <v>516.79999999999995</v>
      </c>
      <c r="K349" s="29">
        <v>25</v>
      </c>
      <c r="L349" s="19">
        <f t="shared" si="22"/>
        <v>1029.6999999999998</v>
      </c>
      <c r="M349" s="18">
        <f t="shared" si="20"/>
        <v>15970.3</v>
      </c>
    </row>
    <row r="350" spans="1:13" ht="30" customHeight="1" x14ac:dyDescent="0.25">
      <c r="A350" s="20">
        <v>347</v>
      </c>
      <c r="B350" s="23" t="s">
        <v>479</v>
      </c>
      <c r="C350" s="30" t="s">
        <v>14</v>
      </c>
      <c r="D350" s="40" t="s">
        <v>457</v>
      </c>
      <c r="E350" s="40" t="s">
        <v>480</v>
      </c>
      <c r="F350" s="48" t="s">
        <v>69</v>
      </c>
      <c r="G350" s="26">
        <v>16500</v>
      </c>
      <c r="H350" s="26"/>
      <c r="I350" s="19">
        <f t="shared" si="21"/>
        <v>473.55</v>
      </c>
      <c r="J350" s="26">
        <f t="shared" si="23"/>
        <v>501.6</v>
      </c>
      <c r="K350" s="26">
        <v>25</v>
      </c>
      <c r="L350" s="19">
        <f t="shared" si="22"/>
        <v>1000.1500000000001</v>
      </c>
      <c r="M350" s="18">
        <f t="shared" si="20"/>
        <v>15499.85</v>
      </c>
    </row>
    <row r="351" spans="1:13" ht="30" customHeight="1" x14ac:dyDescent="0.25">
      <c r="A351" s="20">
        <v>348</v>
      </c>
      <c r="B351" s="24" t="s">
        <v>481</v>
      </c>
      <c r="C351" s="22" t="s">
        <v>32</v>
      </c>
      <c r="D351" s="40" t="s">
        <v>457</v>
      </c>
      <c r="E351" s="37" t="s">
        <v>482</v>
      </c>
      <c r="F351" s="37" t="s">
        <v>27</v>
      </c>
      <c r="G351" s="26">
        <v>17000</v>
      </c>
      <c r="H351" s="28"/>
      <c r="I351" s="19">
        <f t="shared" si="21"/>
        <v>487.9</v>
      </c>
      <c r="J351" s="26">
        <f t="shared" si="23"/>
        <v>516.79999999999995</v>
      </c>
      <c r="K351" s="26">
        <v>25</v>
      </c>
      <c r="L351" s="19">
        <f t="shared" si="22"/>
        <v>1029.6999999999998</v>
      </c>
      <c r="M351" s="18">
        <f t="shared" si="20"/>
        <v>15970.3</v>
      </c>
    </row>
    <row r="352" spans="1:13" ht="30" customHeight="1" x14ac:dyDescent="0.25">
      <c r="A352" s="20">
        <v>349</v>
      </c>
      <c r="B352" s="33" t="s">
        <v>483</v>
      </c>
      <c r="C352" s="34" t="s">
        <v>32</v>
      </c>
      <c r="D352" s="40" t="s">
        <v>484</v>
      </c>
      <c r="E352" s="37" t="s">
        <v>485</v>
      </c>
      <c r="F352" s="75" t="s">
        <v>30</v>
      </c>
      <c r="G352" s="35">
        <v>43000</v>
      </c>
      <c r="H352" s="35">
        <v>866.06</v>
      </c>
      <c r="I352" s="19">
        <f t="shared" si="21"/>
        <v>1234.0999999999999</v>
      </c>
      <c r="J352" s="26">
        <f t="shared" si="23"/>
        <v>1307.2</v>
      </c>
      <c r="K352" s="35">
        <v>25</v>
      </c>
      <c r="L352" s="19">
        <f t="shared" si="22"/>
        <v>3432.3599999999997</v>
      </c>
      <c r="M352" s="18">
        <f t="shared" si="20"/>
        <v>39567.64</v>
      </c>
    </row>
    <row r="353" spans="1:13" ht="30" customHeight="1" x14ac:dyDescent="0.25">
      <c r="A353" s="20">
        <v>350</v>
      </c>
      <c r="B353" s="21" t="s">
        <v>488</v>
      </c>
      <c r="C353" s="22" t="s">
        <v>14</v>
      </c>
      <c r="D353" s="40" t="s">
        <v>484</v>
      </c>
      <c r="E353" s="37" t="s">
        <v>489</v>
      </c>
      <c r="F353" s="37" t="s">
        <v>34</v>
      </c>
      <c r="G353" s="44">
        <v>24000</v>
      </c>
      <c r="H353" s="26"/>
      <c r="I353" s="19">
        <f t="shared" si="21"/>
        <v>688.8</v>
      </c>
      <c r="J353" s="26">
        <f t="shared" si="23"/>
        <v>729.6</v>
      </c>
      <c r="K353" s="26">
        <v>25</v>
      </c>
      <c r="L353" s="19">
        <f t="shared" si="22"/>
        <v>1443.4</v>
      </c>
      <c r="M353" s="18">
        <f t="shared" si="20"/>
        <v>22556.6</v>
      </c>
    </row>
    <row r="354" spans="1:13" ht="30" customHeight="1" x14ac:dyDescent="0.25">
      <c r="A354" s="20">
        <v>351</v>
      </c>
      <c r="B354" s="21" t="s">
        <v>490</v>
      </c>
      <c r="C354" s="22" t="s">
        <v>14</v>
      </c>
      <c r="D354" s="40" t="s">
        <v>484</v>
      </c>
      <c r="E354" s="37" t="s">
        <v>300</v>
      </c>
      <c r="F354" s="75" t="s">
        <v>30</v>
      </c>
      <c r="G354" s="44">
        <v>24000</v>
      </c>
      <c r="H354" s="26"/>
      <c r="I354" s="19">
        <f t="shared" si="21"/>
        <v>688.8</v>
      </c>
      <c r="J354" s="26">
        <f t="shared" si="23"/>
        <v>729.6</v>
      </c>
      <c r="K354" s="26">
        <v>25</v>
      </c>
      <c r="L354" s="19">
        <f t="shared" si="22"/>
        <v>1443.4</v>
      </c>
      <c r="M354" s="18">
        <f t="shared" si="20"/>
        <v>22556.6</v>
      </c>
    </row>
    <row r="355" spans="1:13" ht="30" customHeight="1" x14ac:dyDescent="0.25">
      <c r="A355" s="20">
        <v>352</v>
      </c>
      <c r="B355" s="21" t="s">
        <v>491</v>
      </c>
      <c r="C355" s="22" t="s">
        <v>14</v>
      </c>
      <c r="D355" s="40" t="s">
        <v>484</v>
      </c>
      <c r="E355" s="37" t="s">
        <v>314</v>
      </c>
      <c r="F355" s="37" t="s">
        <v>27</v>
      </c>
      <c r="G355" s="45">
        <v>24000</v>
      </c>
      <c r="H355" s="26"/>
      <c r="I355" s="19">
        <f t="shared" si="21"/>
        <v>688.8</v>
      </c>
      <c r="J355" s="26">
        <f t="shared" si="23"/>
        <v>729.6</v>
      </c>
      <c r="K355" s="26">
        <v>25</v>
      </c>
      <c r="L355" s="19">
        <f t="shared" si="22"/>
        <v>1443.4</v>
      </c>
      <c r="M355" s="18">
        <f t="shared" si="20"/>
        <v>22556.6</v>
      </c>
    </row>
    <row r="356" spans="1:13" ht="30" customHeight="1" x14ac:dyDescent="0.25">
      <c r="A356" s="20">
        <v>353</v>
      </c>
      <c r="B356" s="21" t="s">
        <v>492</v>
      </c>
      <c r="C356" s="22" t="s">
        <v>14</v>
      </c>
      <c r="D356" s="40" t="s">
        <v>484</v>
      </c>
      <c r="E356" s="37" t="s">
        <v>487</v>
      </c>
      <c r="F356" s="37" t="s">
        <v>27</v>
      </c>
      <c r="G356" s="27">
        <v>30000</v>
      </c>
      <c r="H356" s="26"/>
      <c r="I356" s="19">
        <f t="shared" si="21"/>
        <v>861</v>
      </c>
      <c r="J356" s="26">
        <f t="shared" si="23"/>
        <v>912</v>
      </c>
      <c r="K356" s="26">
        <v>25</v>
      </c>
      <c r="L356" s="19">
        <f t="shared" si="22"/>
        <v>1798</v>
      </c>
      <c r="M356" s="18">
        <f t="shared" si="20"/>
        <v>28202</v>
      </c>
    </row>
    <row r="357" spans="1:13" ht="30" customHeight="1" x14ac:dyDescent="0.25">
      <c r="A357" s="20">
        <v>354</v>
      </c>
      <c r="B357" s="21" t="s">
        <v>493</v>
      </c>
      <c r="C357" s="22" t="s">
        <v>14</v>
      </c>
      <c r="D357" s="40" t="s">
        <v>484</v>
      </c>
      <c r="E357" s="37" t="s">
        <v>487</v>
      </c>
      <c r="F357" s="37" t="s">
        <v>27</v>
      </c>
      <c r="G357" s="26">
        <v>25000</v>
      </c>
      <c r="H357" s="26"/>
      <c r="I357" s="19">
        <f t="shared" si="21"/>
        <v>717.5</v>
      </c>
      <c r="J357" s="26">
        <f t="shared" si="23"/>
        <v>760</v>
      </c>
      <c r="K357" s="26">
        <v>25</v>
      </c>
      <c r="L357" s="19">
        <f t="shared" si="22"/>
        <v>1502.5</v>
      </c>
      <c r="M357" s="18">
        <f t="shared" si="20"/>
        <v>23497.5</v>
      </c>
    </row>
    <row r="358" spans="1:13" ht="30" customHeight="1" x14ac:dyDescent="0.25">
      <c r="A358" s="20">
        <v>355</v>
      </c>
      <c r="B358" s="21" t="s">
        <v>494</v>
      </c>
      <c r="C358" s="22" t="s">
        <v>14</v>
      </c>
      <c r="D358" s="40" t="s">
        <v>484</v>
      </c>
      <c r="E358" s="37" t="s">
        <v>50</v>
      </c>
      <c r="F358" s="37" t="s">
        <v>27</v>
      </c>
      <c r="G358" s="32">
        <v>25000</v>
      </c>
      <c r="H358" s="26"/>
      <c r="I358" s="19">
        <f t="shared" si="21"/>
        <v>717.5</v>
      </c>
      <c r="J358" s="26">
        <f t="shared" si="23"/>
        <v>760</v>
      </c>
      <c r="K358" s="26">
        <v>25</v>
      </c>
      <c r="L358" s="19">
        <f t="shared" si="22"/>
        <v>1502.5</v>
      </c>
      <c r="M358" s="18">
        <f t="shared" si="20"/>
        <v>23497.5</v>
      </c>
    </row>
    <row r="359" spans="1:13" ht="30" customHeight="1" x14ac:dyDescent="0.25">
      <c r="A359" s="20">
        <v>356</v>
      </c>
      <c r="B359" s="24" t="s">
        <v>495</v>
      </c>
      <c r="C359" s="22" t="s">
        <v>14</v>
      </c>
      <c r="D359" s="40" t="s">
        <v>484</v>
      </c>
      <c r="E359" s="37" t="s">
        <v>50</v>
      </c>
      <c r="F359" s="37" t="s">
        <v>27</v>
      </c>
      <c r="G359" s="29">
        <v>24000</v>
      </c>
      <c r="H359" s="29"/>
      <c r="I359" s="19">
        <f t="shared" si="21"/>
        <v>688.8</v>
      </c>
      <c r="J359" s="26">
        <f t="shared" si="23"/>
        <v>729.6</v>
      </c>
      <c r="K359" s="29">
        <v>25</v>
      </c>
      <c r="L359" s="19">
        <f t="shared" si="22"/>
        <v>1443.4</v>
      </c>
      <c r="M359" s="18">
        <f t="shared" si="20"/>
        <v>22556.6</v>
      </c>
    </row>
    <row r="360" spans="1:13" ht="30" customHeight="1" x14ac:dyDescent="0.25">
      <c r="A360" s="20">
        <v>357</v>
      </c>
      <c r="B360" s="21" t="s">
        <v>496</v>
      </c>
      <c r="C360" s="22" t="s">
        <v>14</v>
      </c>
      <c r="D360" s="40" t="s">
        <v>484</v>
      </c>
      <c r="E360" s="37" t="s">
        <v>497</v>
      </c>
      <c r="F360" s="37" t="s">
        <v>69</v>
      </c>
      <c r="G360" s="44">
        <v>17000</v>
      </c>
      <c r="H360" s="26"/>
      <c r="I360" s="19">
        <f t="shared" si="21"/>
        <v>487.9</v>
      </c>
      <c r="J360" s="26">
        <f t="shared" si="23"/>
        <v>516.79999999999995</v>
      </c>
      <c r="K360" s="26">
        <v>25</v>
      </c>
      <c r="L360" s="19">
        <f t="shared" si="22"/>
        <v>1029.6999999999998</v>
      </c>
      <c r="M360" s="18">
        <f t="shared" si="20"/>
        <v>15970.3</v>
      </c>
    </row>
    <row r="361" spans="1:13" ht="30" customHeight="1" x14ac:dyDescent="0.25">
      <c r="A361" s="20">
        <v>358</v>
      </c>
      <c r="B361" s="21" t="s">
        <v>498</v>
      </c>
      <c r="C361" s="22" t="s">
        <v>14</v>
      </c>
      <c r="D361" s="40" t="s">
        <v>484</v>
      </c>
      <c r="E361" s="37" t="s">
        <v>50</v>
      </c>
      <c r="F361" s="37" t="s">
        <v>27</v>
      </c>
      <c r="G361" s="32">
        <v>17000</v>
      </c>
      <c r="H361" s="26"/>
      <c r="I361" s="19">
        <f t="shared" si="21"/>
        <v>487.9</v>
      </c>
      <c r="J361" s="26">
        <f t="shared" si="23"/>
        <v>516.79999999999995</v>
      </c>
      <c r="K361" s="26">
        <v>25</v>
      </c>
      <c r="L361" s="19">
        <f t="shared" si="22"/>
        <v>1029.6999999999998</v>
      </c>
      <c r="M361" s="18">
        <f t="shared" si="20"/>
        <v>15970.3</v>
      </c>
    </row>
    <row r="362" spans="1:13" ht="30" customHeight="1" x14ac:dyDescent="0.25">
      <c r="A362" s="20">
        <v>359</v>
      </c>
      <c r="B362" s="24" t="s">
        <v>499</v>
      </c>
      <c r="C362" s="22" t="s">
        <v>14</v>
      </c>
      <c r="D362" s="40" t="s">
        <v>484</v>
      </c>
      <c r="E362" s="37" t="s">
        <v>500</v>
      </c>
      <c r="F362" s="48" t="s">
        <v>69</v>
      </c>
      <c r="G362" s="29">
        <v>24000</v>
      </c>
      <c r="H362" s="29"/>
      <c r="I362" s="19">
        <f t="shared" si="21"/>
        <v>688.8</v>
      </c>
      <c r="J362" s="26">
        <f t="shared" si="23"/>
        <v>729.6</v>
      </c>
      <c r="K362" s="29">
        <v>25</v>
      </c>
      <c r="L362" s="19">
        <f t="shared" si="22"/>
        <v>1443.4</v>
      </c>
      <c r="M362" s="18">
        <f t="shared" si="20"/>
        <v>22556.6</v>
      </c>
    </row>
    <row r="363" spans="1:13" ht="30" customHeight="1" x14ac:dyDescent="0.25">
      <c r="A363" s="20">
        <v>360</v>
      </c>
      <c r="B363" s="21" t="s">
        <v>501</v>
      </c>
      <c r="C363" s="22" t="s">
        <v>14</v>
      </c>
      <c r="D363" s="40" t="s">
        <v>484</v>
      </c>
      <c r="E363" s="37" t="s">
        <v>500</v>
      </c>
      <c r="F363" s="48" t="s">
        <v>69</v>
      </c>
      <c r="G363" s="44">
        <v>17000</v>
      </c>
      <c r="H363" s="26"/>
      <c r="I363" s="19">
        <f t="shared" si="21"/>
        <v>487.9</v>
      </c>
      <c r="J363" s="26">
        <f t="shared" si="23"/>
        <v>516.79999999999995</v>
      </c>
      <c r="K363" s="26">
        <v>25</v>
      </c>
      <c r="L363" s="19">
        <f t="shared" si="22"/>
        <v>1029.6999999999998</v>
      </c>
      <c r="M363" s="18">
        <f t="shared" si="20"/>
        <v>15970.3</v>
      </c>
    </row>
    <row r="364" spans="1:13" ht="30" customHeight="1" x14ac:dyDescent="0.25">
      <c r="A364" s="20">
        <v>361</v>
      </c>
      <c r="B364" s="21" t="s">
        <v>502</v>
      </c>
      <c r="C364" s="22" t="s">
        <v>14</v>
      </c>
      <c r="D364" s="40" t="s">
        <v>484</v>
      </c>
      <c r="E364" s="37" t="s">
        <v>500</v>
      </c>
      <c r="F364" s="37" t="s">
        <v>27</v>
      </c>
      <c r="G364" s="26">
        <v>25000</v>
      </c>
      <c r="H364" s="26"/>
      <c r="I364" s="19">
        <f t="shared" si="21"/>
        <v>717.5</v>
      </c>
      <c r="J364" s="26">
        <f t="shared" si="23"/>
        <v>760</v>
      </c>
      <c r="K364" s="26">
        <v>25</v>
      </c>
      <c r="L364" s="19">
        <f t="shared" si="22"/>
        <v>1502.5</v>
      </c>
      <c r="M364" s="18">
        <f t="shared" si="20"/>
        <v>23497.5</v>
      </c>
    </row>
    <row r="365" spans="1:13" ht="30" customHeight="1" x14ac:dyDescent="0.25">
      <c r="A365" s="20">
        <v>362</v>
      </c>
      <c r="B365" s="21" t="s">
        <v>503</v>
      </c>
      <c r="C365" s="22" t="s">
        <v>14</v>
      </c>
      <c r="D365" s="40" t="s">
        <v>484</v>
      </c>
      <c r="E365" s="37" t="s">
        <v>62</v>
      </c>
      <c r="F365" s="37" t="s">
        <v>34</v>
      </c>
      <c r="G365" s="27">
        <v>22000</v>
      </c>
      <c r="H365" s="26"/>
      <c r="I365" s="19">
        <f t="shared" si="21"/>
        <v>631.4</v>
      </c>
      <c r="J365" s="26">
        <f t="shared" si="23"/>
        <v>668.8</v>
      </c>
      <c r="K365" s="26">
        <v>1775</v>
      </c>
      <c r="L365" s="19">
        <f t="shared" si="22"/>
        <v>3075.2</v>
      </c>
      <c r="M365" s="18">
        <f t="shared" si="20"/>
        <v>18924.8</v>
      </c>
    </row>
    <row r="366" spans="1:13" ht="30" customHeight="1" x14ac:dyDescent="0.25">
      <c r="A366" s="20">
        <v>363</v>
      </c>
      <c r="B366" s="21" t="s">
        <v>504</v>
      </c>
      <c r="C366" s="22" t="s">
        <v>14</v>
      </c>
      <c r="D366" s="40" t="s">
        <v>484</v>
      </c>
      <c r="E366" s="37" t="s">
        <v>505</v>
      </c>
      <c r="F366" s="37" t="s">
        <v>34</v>
      </c>
      <c r="G366" s="27">
        <v>19250</v>
      </c>
      <c r="H366" s="26"/>
      <c r="I366" s="19">
        <f t="shared" si="21"/>
        <v>552.47500000000002</v>
      </c>
      <c r="J366" s="26">
        <f t="shared" si="23"/>
        <v>585.20000000000005</v>
      </c>
      <c r="K366" s="26">
        <v>655</v>
      </c>
      <c r="L366" s="19">
        <f t="shared" si="22"/>
        <v>1792.6750000000002</v>
      </c>
      <c r="M366" s="18">
        <f t="shared" si="20"/>
        <v>17457.325000000001</v>
      </c>
    </row>
    <row r="367" spans="1:13" ht="30" customHeight="1" x14ac:dyDescent="0.25">
      <c r="A367" s="20">
        <v>364</v>
      </c>
      <c r="B367" s="21" t="s">
        <v>506</v>
      </c>
      <c r="C367" s="22" t="s">
        <v>14</v>
      </c>
      <c r="D367" s="40" t="s">
        <v>484</v>
      </c>
      <c r="E367" s="37" t="s">
        <v>505</v>
      </c>
      <c r="F367" s="37" t="s">
        <v>69</v>
      </c>
      <c r="G367" s="27">
        <v>19250</v>
      </c>
      <c r="H367" s="26"/>
      <c r="I367" s="19">
        <f t="shared" si="21"/>
        <v>552.47500000000002</v>
      </c>
      <c r="J367" s="26">
        <f t="shared" si="23"/>
        <v>585.20000000000005</v>
      </c>
      <c r="K367" s="26">
        <v>25</v>
      </c>
      <c r="L367" s="19">
        <f t="shared" si="22"/>
        <v>1162.6750000000002</v>
      </c>
      <c r="M367" s="18">
        <f t="shared" si="20"/>
        <v>18087.325000000001</v>
      </c>
    </row>
    <row r="368" spans="1:13" ht="30" customHeight="1" x14ac:dyDescent="0.25">
      <c r="A368" s="20">
        <v>365</v>
      </c>
      <c r="B368" s="21" t="s">
        <v>507</v>
      </c>
      <c r="C368" s="22" t="s">
        <v>14</v>
      </c>
      <c r="D368" s="40" t="s">
        <v>484</v>
      </c>
      <c r="E368" s="37" t="s">
        <v>505</v>
      </c>
      <c r="F368" s="37" t="s">
        <v>69</v>
      </c>
      <c r="G368" s="27">
        <v>19250</v>
      </c>
      <c r="H368" s="26"/>
      <c r="I368" s="19">
        <f t="shared" si="21"/>
        <v>552.47500000000002</v>
      </c>
      <c r="J368" s="26">
        <f t="shared" si="23"/>
        <v>585.20000000000005</v>
      </c>
      <c r="K368" s="26">
        <v>25</v>
      </c>
      <c r="L368" s="19">
        <f t="shared" si="22"/>
        <v>1162.6750000000002</v>
      </c>
      <c r="M368" s="18">
        <f t="shared" si="20"/>
        <v>18087.325000000001</v>
      </c>
    </row>
    <row r="369" spans="1:13" ht="30" customHeight="1" x14ac:dyDescent="0.25">
      <c r="A369" s="20">
        <v>366</v>
      </c>
      <c r="B369" s="21" t="s">
        <v>508</v>
      </c>
      <c r="C369" s="22" t="s">
        <v>14</v>
      </c>
      <c r="D369" s="40" t="s">
        <v>484</v>
      </c>
      <c r="E369" s="37" t="s">
        <v>509</v>
      </c>
      <c r="F369" s="37" t="s">
        <v>27</v>
      </c>
      <c r="G369" s="27">
        <v>16500</v>
      </c>
      <c r="H369" s="26"/>
      <c r="I369" s="19">
        <f t="shared" si="21"/>
        <v>473.55</v>
      </c>
      <c r="J369" s="26">
        <f t="shared" si="23"/>
        <v>501.6</v>
      </c>
      <c r="K369" s="26">
        <v>324.52</v>
      </c>
      <c r="L369" s="19">
        <f t="shared" si="22"/>
        <v>1299.67</v>
      </c>
      <c r="M369" s="18">
        <f t="shared" si="20"/>
        <v>15200.33</v>
      </c>
    </row>
    <row r="370" spans="1:13" ht="30" customHeight="1" x14ac:dyDescent="0.25">
      <c r="A370" s="20">
        <v>367</v>
      </c>
      <c r="B370" s="21" t="s">
        <v>510</v>
      </c>
      <c r="C370" s="22" t="s">
        <v>14</v>
      </c>
      <c r="D370" s="40" t="s">
        <v>484</v>
      </c>
      <c r="E370" s="37" t="s">
        <v>62</v>
      </c>
      <c r="F370" s="37" t="s">
        <v>27</v>
      </c>
      <c r="G370" s="27">
        <v>19250</v>
      </c>
      <c r="H370" s="26"/>
      <c r="I370" s="19">
        <f t="shared" si="21"/>
        <v>552.47500000000002</v>
      </c>
      <c r="J370" s="26">
        <f t="shared" si="23"/>
        <v>585.20000000000005</v>
      </c>
      <c r="K370" s="26">
        <v>1215.1199999999999</v>
      </c>
      <c r="L370" s="19">
        <f t="shared" si="22"/>
        <v>2352.7950000000001</v>
      </c>
      <c r="M370" s="18">
        <f t="shared" si="20"/>
        <v>16897.205000000002</v>
      </c>
    </row>
    <row r="371" spans="1:13" ht="30" customHeight="1" x14ac:dyDescent="0.25">
      <c r="A371" s="20">
        <v>368</v>
      </c>
      <c r="B371" s="21" t="s">
        <v>511</v>
      </c>
      <c r="C371" s="22" t="s">
        <v>14</v>
      </c>
      <c r="D371" s="40" t="s">
        <v>484</v>
      </c>
      <c r="E371" s="37" t="s">
        <v>505</v>
      </c>
      <c r="F371" s="37" t="s">
        <v>27</v>
      </c>
      <c r="G371" s="27">
        <v>24000</v>
      </c>
      <c r="H371" s="26"/>
      <c r="I371" s="19">
        <f t="shared" si="21"/>
        <v>688.8</v>
      </c>
      <c r="J371" s="26">
        <f t="shared" si="23"/>
        <v>729.6</v>
      </c>
      <c r="K371" s="26">
        <v>25</v>
      </c>
      <c r="L371" s="19">
        <f t="shared" si="22"/>
        <v>1443.4</v>
      </c>
      <c r="M371" s="18">
        <f t="shared" si="20"/>
        <v>22556.6</v>
      </c>
    </row>
    <row r="372" spans="1:13" ht="30" customHeight="1" x14ac:dyDescent="0.25">
      <c r="A372" s="20">
        <v>369</v>
      </c>
      <c r="B372" s="21" t="s">
        <v>512</v>
      </c>
      <c r="C372" s="22" t="s">
        <v>14</v>
      </c>
      <c r="D372" s="40" t="s">
        <v>484</v>
      </c>
      <c r="E372" s="37" t="s">
        <v>62</v>
      </c>
      <c r="F372" s="37" t="s">
        <v>69</v>
      </c>
      <c r="G372" s="27">
        <v>16500</v>
      </c>
      <c r="H372" s="26"/>
      <c r="I372" s="19">
        <f t="shared" si="21"/>
        <v>473.55</v>
      </c>
      <c r="J372" s="26">
        <f t="shared" si="23"/>
        <v>501.6</v>
      </c>
      <c r="K372" s="26">
        <v>25</v>
      </c>
      <c r="L372" s="19">
        <f t="shared" si="22"/>
        <v>1000.1500000000001</v>
      </c>
      <c r="M372" s="18">
        <f t="shared" si="20"/>
        <v>15499.85</v>
      </c>
    </row>
    <row r="373" spans="1:13" ht="30" customHeight="1" x14ac:dyDescent="0.25">
      <c r="A373" s="20">
        <v>370</v>
      </c>
      <c r="B373" s="21" t="s">
        <v>514</v>
      </c>
      <c r="C373" s="22" t="s">
        <v>14</v>
      </c>
      <c r="D373" s="40" t="s">
        <v>484</v>
      </c>
      <c r="E373" s="37" t="s">
        <v>62</v>
      </c>
      <c r="F373" s="37" t="s">
        <v>27</v>
      </c>
      <c r="G373" s="27">
        <v>22000</v>
      </c>
      <c r="H373" s="26"/>
      <c r="I373" s="19">
        <f t="shared" si="21"/>
        <v>631.4</v>
      </c>
      <c r="J373" s="26">
        <f t="shared" si="23"/>
        <v>668.8</v>
      </c>
      <c r="K373" s="26">
        <v>25</v>
      </c>
      <c r="L373" s="19">
        <f t="shared" si="22"/>
        <v>1325.1999999999998</v>
      </c>
      <c r="M373" s="18">
        <f t="shared" si="20"/>
        <v>20674.8</v>
      </c>
    </row>
    <row r="374" spans="1:13" ht="30" customHeight="1" x14ac:dyDescent="0.25">
      <c r="A374" s="20">
        <v>371</v>
      </c>
      <c r="B374" s="21" t="s">
        <v>515</v>
      </c>
      <c r="C374" s="22" t="s">
        <v>14</v>
      </c>
      <c r="D374" s="40" t="s">
        <v>484</v>
      </c>
      <c r="E374" s="37" t="s">
        <v>505</v>
      </c>
      <c r="F374" s="37" t="s">
        <v>69</v>
      </c>
      <c r="G374" s="27">
        <v>19250</v>
      </c>
      <c r="H374" s="26"/>
      <c r="I374" s="19">
        <f t="shared" si="21"/>
        <v>552.47500000000002</v>
      </c>
      <c r="J374" s="26">
        <f t="shared" si="23"/>
        <v>585.20000000000005</v>
      </c>
      <c r="K374" s="26">
        <v>25</v>
      </c>
      <c r="L374" s="19">
        <f t="shared" si="22"/>
        <v>1162.6750000000002</v>
      </c>
      <c r="M374" s="18">
        <f t="shared" si="20"/>
        <v>18087.325000000001</v>
      </c>
    </row>
    <row r="375" spans="1:13" ht="30" customHeight="1" x14ac:dyDescent="0.25">
      <c r="A375" s="20">
        <v>372</v>
      </c>
      <c r="B375" s="21" t="s">
        <v>516</v>
      </c>
      <c r="C375" s="22" t="s">
        <v>14</v>
      </c>
      <c r="D375" s="40" t="s">
        <v>484</v>
      </c>
      <c r="E375" s="37" t="s">
        <v>513</v>
      </c>
      <c r="F375" s="37" t="s">
        <v>69</v>
      </c>
      <c r="G375" s="27">
        <v>22000</v>
      </c>
      <c r="H375" s="26"/>
      <c r="I375" s="19">
        <f t="shared" si="21"/>
        <v>631.4</v>
      </c>
      <c r="J375" s="26">
        <f t="shared" si="23"/>
        <v>668.8</v>
      </c>
      <c r="K375" s="26">
        <v>25</v>
      </c>
      <c r="L375" s="19">
        <f t="shared" si="22"/>
        <v>1325.1999999999998</v>
      </c>
      <c r="M375" s="18">
        <f t="shared" si="20"/>
        <v>20674.8</v>
      </c>
    </row>
    <row r="376" spans="1:13" ht="30" customHeight="1" x14ac:dyDescent="0.25">
      <c r="A376" s="20">
        <v>373</v>
      </c>
      <c r="B376" s="21" t="s">
        <v>517</v>
      </c>
      <c r="C376" s="22" t="s">
        <v>14</v>
      </c>
      <c r="D376" s="40" t="s">
        <v>484</v>
      </c>
      <c r="E376" s="37" t="s">
        <v>505</v>
      </c>
      <c r="F376" s="37" t="s">
        <v>27</v>
      </c>
      <c r="G376" s="27">
        <v>21133.75</v>
      </c>
      <c r="H376" s="26"/>
      <c r="I376" s="19">
        <f t="shared" si="21"/>
        <v>606.53862500000002</v>
      </c>
      <c r="J376" s="26">
        <f t="shared" si="23"/>
        <v>642.46600000000001</v>
      </c>
      <c r="K376" s="26">
        <v>25</v>
      </c>
      <c r="L376" s="19">
        <f t="shared" si="22"/>
        <v>1274.004625</v>
      </c>
      <c r="M376" s="18">
        <f t="shared" si="20"/>
        <v>19859.745374999999</v>
      </c>
    </row>
    <row r="377" spans="1:13" ht="30" customHeight="1" x14ac:dyDescent="0.25">
      <c r="A377" s="20">
        <v>374</v>
      </c>
      <c r="B377" s="21" t="s">
        <v>518</v>
      </c>
      <c r="C377" s="22" t="s">
        <v>14</v>
      </c>
      <c r="D377" s="40" t="s">
        <v>484</v>
      </c>
      <c r="E377" s="37" t="s">
        <v>513</v>
      </c>
      <c r="F377" s="37" t="s">
        <v>27</v>
      </c>
      <c r="G377" s="27">
        <v>22000</v>
      </c>
      <c r="H377" s="26"/>
      <c r="I377" s="19">
        <f t="shared" si="21"/>
        <v>631.4</v>
      </c>
      <c r="J377" s="26">
        <f t="shared" si="23"/>
        <v>668.8</v>
      </c>
      <c r="K377" s="26">
        <v>25</v>
      </c>
      <c r="L377" s="19">
        <f t="shared" si="22"/>
        <v>1325.1999999999998</v>
      </c>
      <c r="M377" s="18">
        <f t="shared" si="20"/>
        <v>20674.8</v>
      </c>
    </row>
    <row r="378" spans="1:13" ht="30" customHeight="1" x14ac:dyDescent="0.25">
      <c r="A378" s="20">
        <v>375</v>
      </c>
      <c r="B378" s="21" t="s">
        <v>519</v>
      </c>
      <c r="C378" s="22" t="s">
        <v>14</v>
      </c>
      <c r="D378" s="40" t="s">
        <v>484</v>
      </c>
      <c r="E378" s="37" t="s">
        <v>513</v>
      </c>
      <c r="F378" s="37" t="s">
        <v>27</v>
      </c>
      <c r="G378" s="27">
        <v>22000</v>
      </c>
      <c r="H378" s="26"/>
      <c r="I378" s="19">
        <f t="shared" si="21"/>
        <v>631.4</v>
      </c>
      <c r="J378" s="26">
        <f t="shared" si="23"/>
        <v>668.8</v>
      </c>
      <c r="K378" s="26">
        <v>624.04</v>
      </c>
      <c r="L378" s="19">
        <f t="shared" si="22"/>
        <v>1924.2399999999998</v>
      </c>
      <c r="M378" s="18">
        <f t="shared" si="20"/>
        <v>20075.760000000002</v>
      </c>
    </row>
    <row r="379" spans="1:13" ht="30" customHeight="1" x14ac:dyDescent="0.25">
      <c r="A379" s="20">
        <v>376</v>
      </c>
      <c r="B379" s="21" t="s">
        <v>520</v>
      </c>
      <c r="C379" s="22" t="s">
        <v>14</v>
      </c>
      <c r="D379" s="40" t="s">
        <v>484</v>
      </c>
      <c r="E379" s="37" t="s">
        <v>505</v>
      </c>
      <c r="F379" s="37" t="s">
        <v>69</v>
      </c>
      <c r="G379" s="27">
        <v>19250</v>
      </c>
      <c r="H379" s="26"/>
      <c r="I379" s="19">
        <f t="shared" si="21"/>
        <v>552.47500000000002</v>
      </c>
      <c r="J379" s="26">
        <f t="shared" si="23"/>
        <v>585.20000000000005</v>
      </c>
      <c r="K379" s="26">
        <v>25</v>
      </c>
      <c r="L379" s="19">
        <f t="shared" si="22"/>
        <v>1162.6750000000002</v>
      </c>
      <c r="M379" s="18">
        <f t="shared" si="20"/>
        <v>18087.325000000001</v>
      </c>
    </row>
    <row r="380" spans="1:13" ht="30" customHeight="1" x14ac:dyDescent="0.25">
      <c r="A380" s="20">
        <v>377</v>
      </c>
      <c r="B380" s="21" t="s">
        <v>521</v>
      </c>
      <c r="C380" s="22" t="s">
        <v>14</v>
      </c>
      <c r="D380" s="40" t="s">
        <v>484</v>
      </c>
      <c r="E380" s="37" t="s">
        <v>513</v>
      </c>
      <c r="F380" s="37" t="s">
        <v>27</v>
      </c>
      <c r="G380" s="27">
        <v>22000</v>
      </c>
      <c r="H380" s="26"/>
      <c r="I380" s="19">
        <f t="shared" si="21"/>
        <v>631.4</v>
      </c>
      <c r="J380" s="26">
        <f t="shared" si="23"/>
        <v>668.8</v>
      </c>
      <c r="K380" s="26">
        <v>25</v>
      </c>
      <c r="L380" s="19">
        <f t="shared" si="22"/>
        <v>1325.1999999999998</v>
      </c>
      <c r="M380" s="18">
        <f t="shared" si="20"/>
        <v>20674.8</v>
      </c>
    </row>
    <row r="381" spans="1:13" ht="30" customHeight="1" x14ac:dyDescent="0.25">
      <c r="A381" s="20">
        <v>378</v>
      </c>
      <c r="B381" s="21" t="s">
        <v>522</v>
      </c>
      <c r="C381" s="22" t="s">
        <v>14</v>
      </c>
      <c r="D381" s="40" t="s">
        <v>484</v>
      </c>
      <c r="E381" s="37" t="s">
        <v>505</v>
      </c>
      <c r="F381" s="37" t="s">
        <v>69</v>
      </c>
      <c r="G381" s="27">
        <v>19250</v>
      </c>
      <c r="H381" s="26"/>
      <c r="I381" s="19">
        <f t="shared" si="21"/>
        <v>552.47500000000002</v>
      </c>
      <c r="J381" s="26">
        <f t="shared" si="23"/>
        <v>585.20000000000005</v>
      </c>
      <c r="K381" s="26">
        <v>25</v>
      </c>
      <c r="L381" s="19">
        <f t="shared" si="22"/>
        <v>1162.6750000000002</v>
      </c>
      <c r="M381" s="18">
        <f t="shared" si="20"/>
        <v>18087.325000000001</v>
      </c>
    </row>
    <row r="382" spans="1:13" ht="30" customHeight="1" x14ac:dyDescent="0.25">
      <c r="A382" s="20">
        <v>379</v>
      </c>
      <c r="B382" s="21" t="s">
        <v>523</v>
      </c>
      <c r="C382" s="22" t="s">
        <v>14</v>
      </c>
      <c r="D382" s="40" t="s">
        <v>484</v>
      </c>
      <c r="E382" s="37" t="s">
        <v>62</v>
      </c>
      <c r="F382" s="37" t="s">
        <v>27</v>
      </c>
      <c r="G382" s="27">
        <v>12333.75</v>
      </c>
      <c r="H382" s="26"/>
      <c r="I382" s="19">
        <f t="shared" si="21"/>
        <v>353.97862500000002</v>
      </c>
      <c r="J382" s="26">
        <f t="shared" si="23"/>
        <v>374.94600000000003</v>
      </c>
      <c r="K382" s="26">
        <v>25</v>
      </c>
      <c r="L382" s="19">
        <f t="shared" si="22"/>
        <v>753.92462500000011</v>
      </c>
      <c r="M382" s="18">
        <f t="shared" si="20"/>
        <v>11579.825375</v>
      </c>
    </row>
    <row r="383" spans="1:13" ht="30" customHeight="1" x14ac:dyDescent="0.25">
      <c r="A383" s="20">
        <v>380</v>
      </c>
      <c r="B383" s="23" t="s">
        <v>524</v>
      </c>
      <c r="C383" s="30" t="s">
        <v>14</v>
      </c>
      <c r="D383" s="40" t="s">
        <v>484</v>
      </c>
      <c r="E383" s="37" t="s">
        <v>505</v>
      </c>
      <c r="F383" s="48" t="s">
        <v>69</v>
      </c>
      <c r="G383" s="26">
        <v>19250</v>
      </c>
      <c r="H383" s="26"/>
      <c r="I383" s="19">
        <f t="shared" si="21"/>
        <v>552.47500000000002</v>
      </c>
      <c r="J383" s="26">
        <f t="shared" si="23"/>
        <v>585.20000000000005</v>
      </c>
      <c r="K383" s="26">
        <v>25</v>
      </c>
      <c r="L383" s="19">
        <f t="shared" si="22"/>
        <v>1162.6750000000002</v>
      </c>
      <c r="M383" s="18">
        <f t="shared" si="20"/>
        <v>18087.325000000001</v>
      </c>
    </row>
    <row r="384" spans="1:13" ht="30" customHeight="1" x14ac:dyDescent="0.25">
      <c r="A384" s="20">
        <v>381</v>
      </c>
      <c r="B384" s="23" t="s">
        <v>525</v>
      </c>
      <c r="C384" s="30" t="s">
        <v>14</v>
      </c>
      <c r="D384" s="40" t="s">
        <v>484</v>
      </c>
      <c r="E384" s="37" t="s">
        <v>513</v>
      </c>
      <c r="F384" s="48" t="s">
        <v>69</v>
      </c>
      <c r="G384" s="26">
        <v>22000</v>
      </c>
      <c r="H384" s="26"/>
      <c r="I384" s="19">
        <f t="shared" si="21"/>
        <v>631.4</v>
      </c>
      <c r="J384" s="26">
        <f t="shared" si="23"/>
        <v>668.8</v>
      </c>
      <c r="K384" s="26">
        <v>324.52</v>
      </c>
      <c r="L384" s="19">
        <f t="shared" si="22"/>
        <v>1624.7199999999998</v>
      </c>
      <c r="M384" s="18">
        <f t="shared" si="20"/>
        <v>20375.28</v>
      </c>
    </row>
    <row r="385" spans="1:13" ht="30" customHeight="1" x14ac:dyDescent="0.25">
      <c r="A385" s="20">
        <v>382</v>
      </c>
      <c r="B385" s="23" t="s">
        <v>526</v>
      </c>
      <c r="C385" s="30" t="s">
        <v>14</v>
      </c>
      <c r="D385" s="40" t="s">
        <v>484</v>
      </c>
      <c r="E385" s="37" t="s">
        <v>513</v>
      </c>
      <c r="F385" s="48" t="s">
        <v>69</v>
      </c>
      <c r="G385" s="26">
        <v>22000</v>
      </c>
      <c r="H385" s="26"/>
      <c r="I385" s="19">
        <f t="shared" si="21"/>
        <v>631.4</v>
      </c>
      <c r="J385" s="26">
        <f t="shared" si="23"/>
        <v>668.8</v>
      </c>
      <c r="K385" s="26">
        <v>25</v>
      </c>
      <c r="L385" s="19">
        <f t="shared" si="22"/>
        <v>1325.1999999999998</v>
      </c>
      <c r="M385" s="18">
        <f t="shared" si="20"/>
        <v>20674.8</v>
      </c>
    </row>
    <row r="386" spans="1:13" ht="30" customHeight="1" x14ac:dyDescent="0.25">
      <c r="A386" s="20">
        <v>383</v>
      </c>
      <c r="B386" s="23" t="s">
        <v>527</v>
      </c>
      <c r="C386" s="30" t="s">
        <v>14</v>
      </c>
      <c r="D386" s="40" t="s">
        <v>484</v>
      </c>
      <c r="E386" s="37" t="s">
        <v>513</v>
      </c>
      <c r="F386" s="48" t="s">
        <v>69</v>
      </c>
      <c r="G386" s="26">
        <v>22000</v>
      </c>
      <c r="H386" s="26"/>
      <c r="I386" s="19">
        <f t="shared" si="21"/>
        <v>631.4</v>
      </c>
      <c r="J386" s="26">
        <f t="shared" si="23"/>
        <v>668.8</v>
      </c>
      <c r="K386" s="26">
        <v>25</v>
      </c>
      <c r="L386" s="19">
        <f t="shared" si="22"/>
        <v>1325.1999999999998</v>
      </c>
      <c r="M386" s="18">
        <f t="shared" si="20"/>
        <v>20674.8</v>
      </c>
    </row>
    <row r="387" spans="1:13" ht="30" customHeight="1" x14ac:dyDescent="0.25">
      <c r="A387" s="20">
        <v>384</v>
      </c>
      <c r="B387" s="23" t="s">
        <v>528</v>
      </c>
      <c r="C387" s="30" t="s">
        <v>14</v>
      </c>
      <c r="D387" s="40" t="s">
        <v>484</v>
      </c>
      <c r="E387" s="37" t="s">
        <v>513</v>
      </c>
      <c r="F387" s="48" t="s">
        <v>69</v>
      </c>
      <c r="G387" s="26">
        <v>22000</v>
      </c>
      <c r="H387" s="26"/>
      <c r="I387" s="19">
        <f t="shared" si="21"/>
        <v>631.4</v>
      </c>
      <c r="J387" s="26">
        <f t="shared" si="23"/>
        <v>668.8</v>
      </c>
      <c r="K387" s="26">
        <v>25</v>
      </c>
      <c r="L387" s="19">
        <f t="shared" si="22"/>
        <v>1325.1999999999998</v>
      </c>
      <c r="M387" s="18">
        <f t="shared" si="20"/>
        <v>20674.8</v>
      </c>
    </row>
    <row r="388" spans="1:13" ht="30" customHeight="1" x14ac:dyDescent="0.25">
      <c r="A388" s="20">
        <v>385</v>
      </c>
      <c r="B388" s="23" t="s">
        <v>529</v>
      </c>
      <c r="C388" s="30" t="s">
        <v>14</v>
      </c>
      <c r="D388" s="40" t="s">
        <v>484</v>
      </c>
      <c r="E388" s="37" t="s">
        <v>62</v>
      </c>
      <c r="F388" s="48" t="s">
        <v>69</v>
      </c>
      <c r="G388" s="26">
        <v>18700</v>
      </c>
      <c r="H388" s="26"/>
      <c r="I388" s="19">
        <f t="shared" si="21"/>
        <v>536.68999999999994</v>
      </c>
      <c r="J388" s="26">
        <f t="shared" si="23"/>
        <v>568.48</v>
      </c>
      <c r="K388" s="26">
        <v>25</v>
      </c>
      <c r="L388" s="19">
        <f t="shared" si="22"/>
        <v>1130.17</v>
      </c>
      <c r="M388" s="18">
        <f t="shared" ref="M388:M451" si="24">+G388-L388</f>
        <v>17569.830000000002</v>
      </c>
    </row>
    <row r="389" spans="1:13" ht="30" customHeight="1" x14ac:dyDescent="0.25">
      <c r="A389" s="20">
        <v>386</v>
      </c>
      <c r="B389" s="23" t="s">
        <v>530</v>
      </c>
      <c r="C389" s="30" t="s">
        <v>14</v>
      </c>
      <c r="D389" s="40" t="s">
        <v>484</v>
      </c>
      <c r="E389" s="37" t="s">
        <v>513</v>
      </c>
      <c r="F389" s="48" t="s">
        <v>69</v>
      </c>
      <c r="G389" s="26">
        <v>22000</v>
      </c>
      <c r="H389" s="26"/>
      <c r="I389" s="19">
        <f t="shared" ref="I389:I452" si="25">+G389*2.87%</f>
        <v>631.4</v>
      </c>
      <c r="J389" s="26">
        <f t="shared" si="23"/>
        <v>668.8</v>
      </c>
      <c r="K389" s="26">
        <v>25</v>
      </c>
      <c r="L389" s="19">
        <f t="shared" ref="L389:L452" si="26">+H389+I389+J389+K389</f>
        <v>1325.1999999999998</v>
      </c>
      <c r="M389" s="18">
        <f t="shared" si="24"/>
        <v>20674.8</v>
      </c>
    </row>
    <row r="390" spans="1:13" ht="30" customHeight="1" x14ac:dyDescent="0.25">
      <c r="A390" s="20">
        <v>387</v>
      </c>
      <c r="B390" s="23" t="s">
        <v>531</v>
      </c>
      <c r="C390" s="30" t="s">
        <v>14</v>
      </c>
      <c r="D390" s="40" t="s">
        <v>484</v>
      </c>
      <c r="E390" s="37" t="s">
        <v>513</v>
      </c>
      <c r="F390" s="48" t="s">
        <v>69</v>
      </c>
      <c r="G390" s="26">
        <v>22000</v>
      </c>
      <c r="H390" s="26"/>
      <c r="I390" s="19">
        <f t="shared" si="25"/>
        <v>631.4</v>
      </c>
      <c r="J390" s="26">
        <f t="shared" ref="J390:J453" si="27">+G390*3.04%</f>
        <v>668.8</v>
      </c>
      <c r="K390" s="26">
        <v>25</v>
      </c>
      <c r="L390" s="19">
        <f t="shared" si="26"/>
        <v>1325.1999999999998</v>
      </c>
      <c r="M390" s="18">
        <f t="shared" si="24"/>
        <v>20674.8</v>
      </c>
    </row>
    <row r="391" spans="1:13" ht="30" customHeight="1" x14ac:dyDescent="0.25">
      <c r="A391" s="20">
        <v>388</v>
      </c>
      <c r="B391" s="23" t="s">
        <v>532</v>
      </c>
      <c r="C391" s="30" t="s">
        <v>14</v>
      </c>
      <c r="D391" s="40" t="s">
        <v>484</v>
      </c>
      <c r="E391" s="37" t="s">
        <v>62</v>
      </c>
      <c r="F391" s="48" t="s">
        <v>69</v>
      </c>
      <c r="G391" s="26">
        <v>16500</v>
      </c>
      <c r="H391" s="26"/>
      <c r="I391" s="19">
        <f t="shared" si="25"/>
        <v>473.55</v>
      </c>
      <c r="J391" s="26">
        <f t="shared" si="27"/>
        <v>501.6</v>
      </c>
      <c r="K391" s="26">
        <v>25</v>
      </c>
      <c r="L391" s="19">
        <f t="shared" si="26"/>
        <v>1000.1500000000001</v>
      </c>
      <c r="M391" s="18">
        <f t="shared" si="24"/>
        <v>15499.85</v>
      </c>
    </row>
    <row r="392" spans="1:13" ht="30" customHeight="1" x14ac:dyDescent="0.25">
      <c r="A392" s="20">
        <v>389</v>
      </c>
      <c r="B392" s="23" t="s">
        <v>533</v>
      </c>
      <c r="C392" s="30" t="s">
        <v>14</v>
      </c>
      <c r="D392" s="40" t="s">
        <v>484</v>
      </c>
      <c r="E392" s="37" t="s">
        <v>513</v>
      </c>
      <c r="F392" s="48" t="s">
        <v>69</v>
      </c>
      <c r="G392" s="26">
        <v>22000</v>
      </c>
      <c r="H392" s="26"/>
      <c r="I392" s="19">
        <f t="shared" si="25"/>
        <v>631.4</v>
      </c>
      <c r="J392" s="26">
        <f t="shared" si="27"/>
        <v>668.8</v>
      </c>
      <c r="K392" s="26">
        <v>25</v>
      </c>
      <c r="L392" s="19">
        <f t="shared" si="26"/>
        <v>1325.1999999999998</v>
      </c>
      <c r="M392" s="18">
        <f t="shared" si="24"/>
        <v>20674.8</v>
      </c>
    </row>
    <row r="393" spans="1:13" ht="30" customHeight="1" x14ac:dyDescent="0.25">
      <c r="A393" s="20">
        <v>390</v>
      </c>
      <c r="B393" s="23" t="s">
        <v>534</v>
      </c>
      <c r="C393" s="30" t="s">
        <v>14</v>
      </c>
      <c r="D393" s="40" t="s">
        <v>484</v>
      </c>
      <c r="E393" s="37" t="s">
        <v>513</v>
      </c>
      <c r="F393" s="48" t="s">
        <v>69</v>
      </c>
      <c r="G393" s="26">
        <v>20000</v>
      </c>
      <c r="H393" s="26"/>
      <c r="I393" s="19">
        <f t="shared" si="25"/>
        <v>574</v>
      </c>
      <c r="J393" s="26">
        <f t="shared" si="27"/>
        <v>608</v>
      </c>
      <c r="K393" s="26">
        <v>25</v>
      </c>
      <c r="L393" s="19">
        <f t="shared" si="26"/>
        <v>1207</v>
      </c>
      <c r="M393" s="18">
        <f t="shared" si="24"/>
        <v>18793</v>
      </c>
    </row>
    <row r="394" spans="1:13" ht="30" customHeight="1" x14ac:dyDescent="0.25">
      <c r="A394" s="20">
        <v>391</v>
      </c>
      <c r="B394" s="23" t="s">
        <v>535</v>
      </c>
      <c r="C394" s="30" t="s">
        <v>14</v>
      </c>
      <c r="D394" s="40" t="s">
        <v>484</v>
      </c>
      <c r="E394" s="37" t="s">
        <v>505</v>
      </c>
      <c r="F394" s="48" t="s">
        <v>69</v>
      </c>
      <c r="G394" s="26">
        <v>19250</v>
      </c>
      <c r="H394" s="26"/>
      <c r="I394" s="19">
        <f t="shared" si="25"/>
        <v>552.47500000000002</v>
      </c>
      <c r="J394" s="26">
        <f t="shared" si="27"/>
        <v>585.20000000000005</v>
      </c>
      <c r="K394" s="26">
        <v>25</v>
      </c>
      <c r="L394" s="19">
        <f t="shared" si="26"/>
        <v>1162.6750000000002</v>
      </c>
      <c r="M394" s="18">
        <f t="shared" si="24"/>
        <v>18087.325000000001</v>
      </c>
    </row>
    <row r="395" spans="1:13" ht="30" customHeight="1" x14ac:dyDescent="0.25">
      <c r="A395" s="20">
        <v>392</v>
      </c>
      <c r="B395" s="23" t="s">
        <v>536</v>
      </c>
      <c r="C395" s="30" t="s">
        <v>14</v>
      </c>
      <c r="D395" s="40" t="s">
        <v>484</v>
      </c>
      <c r="E395" s="37" t="s">
        <v>505</v>
      </c>
      <c r="F395" s="48" t="s">
        <v>69</v>
      </c>
      <c r="G395" s="26">
        <v>19250</v>
      </c>
      <c r="H395" s="26"/>
      <c r="I395" s="19">
        <f t="shared" si="25"/>
        <v>552.47500000000002</v>
      </c>
      <c r="J395" s="26">
        <f t="shared" si="27"/>
        <v>585.20000000000005</v>
      </c>
      <c r="K395" s="26">
        <v>1325</v>
      </c>
      <c r="L395" s="19">
        <f t="shared" si="26"/>
        <v>2462.6750000000002</v>
      </c>
      <c r="M395" s="18">
        <f t="shared" si="24"/>
        <v>16787.325000000001</v>
      </c>
    </row>
    <row r="396" spans="1:13" ht="30" customHeight="1" x14ac:dyDescent="0.25">
      <c r="A396" s="20">
        <v>393</v>
      </c>
      <c r="B396" s="23" t="s">
        <v>537</v>
      </c>
      <c r="C396" s="30" t="s">
        <v>14</v>
      </c>
      <c r="D396" s="40" t="s">
        <v>484</v>
      </c>
      <c r="E396" s="37" t="s">
        <v>62</v>
      </c>
      <c r="F396" s="48" t="s">
        <v>69</v>
      </c>
      <c r="G396" s="26">
        <v>16500</v>
      </c>
      <c r="H396" s="26"/>
      <c r="I396" s="19">
        <f t="shared" si="25"/>
        <v>473.55</v>
      </c>
      <c r="J396" s="26">
        <f t="shared" si="27"/>
        <v>501.6</v>
      </c>
      <c r="K396" s="26">
        <v>25</v>
      </c>
      <c r="L396" s="19">
        <f t="shared" si="26"/>
        <v>1000.1500000000001</v>
      </c>
      <c r="M396" s="18">
        <f t="shared" si="24"/>
        <v>15499.85</v>
      </c>
    </row>
    <row r="397" spans="1:13" ht="30" customHeight="1" x14ac:dyDescent="0.25">
      <c r="A397" s="20">
        <v>394</v>
      </c>
      <c r="B397" s="21" t="s">
        <v>538</v>
      </c>
      <c r="C397" s="22" t="s">
        <v>14</v>
      </c>
      <c r="D397" s="40" t="s">
        <v>484</v>
      </c>
      <c r="E397" s="37" t="s">
        <v>539</v>
      </c>
      <c r="F397" s="37" t="s">
        <v>27</v>
      </c>
      <c r="G397" s="26">
        <v>24000</v>
      </c>
      <c r="H397" s="26"/>
      <c r="I397" s="19">
        <f t="shared" si="25"/>
        <v>688.8</v>
      </c>
      <c r="J397" s="26">
        <f t="shared" si="27"/>
        <v>729.6</v>
      </c>
      <c r="K397" s="26">
        <v>25</v>
      </c>
      <c r="L397" s="19">
        <f t="shared" si="26"/>
        <v>1443.4</v>
      </c>
      <c r="M397" s="18">
        <f t="shared" si="24"/>
        <v>22556.6</v>
      </c>
    </row>
    <row r="398" spans="1:13" ht="30" customHeight="1" x14ac:dyDescent="0.25">
      <c r="A398" s="20">
        <v>395</v>
      </c>
      <c r="B398" s="23" t="s">
        <v>540</v>
      </c>
      <c r="C398" s="30" t="s">
        <v>14</v>
      </c>
      <c r="D398" s="40" t="s">
        <v>484</v>
      </c>
      <c r="E398" s="37" t="s">
        <v>513</v>
      </c>
      <c r="F398" s="48" t="s">
        <v>69</v>
      </c>
      <c r="G398" s="26">
        <v>22000</v>
      </c>
      <c r="H398" s="26"/>
      <c r="I398" s="19">
        <f t="shared" si="25"/>
        <v>631.4</v>
      </c>
      <c r="J398" s="26">
        <f t="shared" si="27"/>
        <v>668.8</v>
      </c>
      <c r="K398" s="26">
        <v>25</v>
      </c>
      <c r="L398" s="19">
        <f t="shared" si="26"/>
        <v>1325.1999999999998</v>
      </c>
      <c r="M398" s="18">
        <f t="shared" si="24"/>
        <v>20674.8</v>
      </c>
    </row>
    <row r="399" spans="1:13" ht="30" customHeight="1" x14ac:dyDescent="0.25">
      <c r="A399" s="20">
        <v>396</v>
      </c>
      <c r="B399" s="24" t="s">
        <v>541</v>
      </c>
      <c r="C399" s="22" t="s">
        <v>14</v>
      </c>
      <c r="D399" s="40" t="s">
        <v>484</v>
      </c>
      <c r="E399" s="37" t="s">
        <v>505</v>
      </c>
      <c r="F399" s="37" t="s">
        <v>27</v>
      </c>
      <c r="G399" s="36">
        <v>17000</v>
      </c>
      <c r="H399" s="28"/>
      <c r="I399" s="19">
        <f t="shared" si="25"/>
        <v>487.9</v>
      </c>
      <c r="J399" s="26">
        <f t="shared" si="27"/>
        <v>516.79999999999995</v>
      </c>
      <c r="K399" s="26">
        <v>25</v>
      </c>
      <c r="L399" s="19">
        <f t="shared" si="26"/>
        <v>1029.6999999999998</v>
      </c>
      <c r="M399" s="18">
        <f t="shared" si="24"/>
        <v>15970.3</v>
      </c>
    </row>
    <row r="400" spans="1:13" ht="30" customHeight="1" x14ac:dyDescent="0.25">
      <c r="A400" s="20">
        <v>397</v>
      </c>
      <c r="B400" s="24" t="s">
        <v>542</v>
      </c>
      <c r="C400" s="22" t="s">
        <v>14</v>
      </c>
      <c r="D400" s="40" t="s">
        <v>484</v>
      </c>
      <c r="E400" s="37" t="s">
        <v>505</v>
      </c>
      <c r="F400" s="37" t="s">
        <v>27</v>
      </c>
      <c r="G400" s="29">
        <v>17000</v>
      </c>
      <c r="H400" s="29"/>
      <c r="I400" s="19">
        <f t="shared" si="25"/>
        <v>487.9</v>
      </c>
      <c r="J400" s="26">
        <f t="shared" si="27"/>
        <v>516.79999999999995</v>
      </c>
      <c r="K400" s="29">
        <v>25</v>
      </c>
      <c r="L400" s="19">
        <f t="shared" si="26"/>
        <v>1029.6999999999998</v>
      </c>
      <c r="M400" s="18">
        <f t="shared" si="24"/>
        <v>15970.3</v>
      </c>
    </row>
    <row r="401" spans="1:13" ht="30" customHeight="1" x14ac:dyDescent="0.25">
      <c r="A401" s="20">
        <v>398</v>
      </c>
      <c r="B401" s="24" t="s">
        <v>543</v>
      </c>
      <c r="C401" s="22" t="s">
        <v>14</v>
      </c>
      <c r="D401" s="40" t="s">
        <v>484</v>
      </c>
      <c r="E401" s="37" t="s">
        <v>544</v>
      </c>
      <c r="F401" s="37" t="s">
        <v>27</v>
      </c>
      <c r="G401" s="36">
        <v>17000</v>
      </c>
      <c r="H401" s="28"/>
      <c r="I401" s="19">
        <f t="shared" si="25"/>
        <v>487.9</v>
      </c>
      <c r="J401" s="26">
        <f t="shared" si="27"/>
        <v>516.79999999999995</v>
      </c>
      <c r="K401" s="26">
        <v>25</v>
      </c>
      <c r="L401" s="19">
        <f t="shared" si="26"/>
        <v>1029.6999999999998</v>
      </c>
      <c r="M401" s="18">
        <f t="shared" si="24"/>
        <v>15970.3</v>
      </c>
    </row>
    <row r="402" spans="1:13" ht="30" customHeight="1" x14ac:dyDescent="0.25">
      <c r="A402" s="20">
        <v>399</v>
      </c>
      <c r="B402" s="21" t="s">
        <v>545</v>
      </c>
      <c r="C402" s="22" t="s">
        <v>14</v>
      </c>
      <c r="D402" s="40" t="s">
        <v>484</v>
      </c>
      <c r="E402" s="37" t="s">
        <v>539</v>
      </c>
      <c r="F402" s="37" t="s">
        <v>27</v>
      </c>
      <c r="G402" s="26">
        <v>24000</v>
      </c>
      <c r="H402" s="26"/>
      <c r="I402" s="19">
        <f t="shared" si="25"/>
        <v>688.8</v>
      </c>
      <c r="J402" s="26">
        <f t="shared" si="27"/>
        <v>729.6</v>
      </c>
      <c r="K402" s="26">
        <v>25</v>
      </c>
      <c r="L402" s="19">
        <f t="shared" si="26"/>
        <v>1443.4</v>
      </c>
      <c r="M402" s="18">
        <f t="shared" si="24"/>
        <v>22556.6</v>
      </c>
    </row>
    <row r="403" spans="1:13" ht="30" customHeight="1" x14ac:dyDescent="0.25">
      <c r="A403" s="20">
        <v>400</v>
      </c>
      <c r="B403" s="24" t="s">
        <v>546</v>
      </c>
      <c r="C403" s="22" t="s">
        <v>14</v>
      </c>
      <c r="D403" s="40" t="s">
        <v>484</v>
      </c>
      <c r="E403" s="37" t="s">
        <v>513</v>
      </c>
      <c r="F403" s="37" t="s">
        <v>27</v>
      </c>
      <c r="G403" s="29">
        <v>24000</v>
      </c>
      <c r="H403" s="29"/>
      <c r="I403" s="19">
        <f t="shared" si="25"/>
        <v>688.8</v>
      </c>
      <c r="J403" s="26">
        <f t="shared" si="27"/>
        <v>729.6</v>
      </c>
      <c r="K403" s="29">
        <v>25</v>
      </c>
      <c r="L403" s="19">
        <f t="shared" si="26"/>
        <v>1443.4</v>
      </c>
      <c r="M403" s="18">
        <f t="shared" si="24"/>
        <v>22556.6</v>
      </c>
    </row>
    <row r="404" spans="1:13" ht="30" customHeight="1" x14ac:dyDescent="0.25">
      <c r="A404" s="20">
        <v>401</v>
      </c>
      <c r="B404" s="21" t="s">
        <v>547</v>
      </c>
      <c r="C404" s="22" t="s">
        <v>14</v>
      </c>
      <c r="D404" s="40" t="s">
        <v>484</v>
      </c>
      <c r="E404" s="37" t="s">
        <v>544</v>
      </c>
      <c r="F404" s="37" t="s">
        <v>27</v>
      </c>
      <c r="G404" s="27">
        <v>17000</v>
      </c>
      <c r="H404" s="26"/>
      <c r="I404" s="19">
        <f t="shared" si="25"/>
        <v>487.9</v>
      </c>
      <c r="J404" s="26">
        <f t="shared" si="27"/>
        <v>516.79999999999995</v>
      </c>
      <c r="K404" s="26">
        <v>25</v>
      </c>
      <c r="L404" s="19">
        <f t="shared" si="26"/>
        <v>1029.6999999999998</v>
      </c>
      <c r="M404" s="18">
        <f t="shared" si="24"/>
        <v>15970.3</v>
      </c>
    </row>
    <row r="405" spans="1:13" ht="30" customHeight="1" x14ac:dyDescent="0.25">
      <c r="A405" s="20">
        <v>402</v>
      </c>
      <c r="B405" s="21" t="s">
        <v>548</v>
      </c>
      <c r="C405" s="22" t="s">
        <v>14</v>
      </c>
      <c r="D405" s="40" t="s">
        <v>484</v>
      </c>
      <c r="E405" s="37" t="s">
        <v>513</v>
      </c>
      <c r="F405" s="37" t="s">
        <v>27</v>
      </c>
      <c r="G405" s="28">
        <v>24000</v>
      </c>
      <c r="H405" s="26"/>
      <c r="I405" s="19">
        <f t="shared" si="25"/>
        <v>688.8</v>
      </c>
      <c r="J405" s="26">
        <f t="shared" si="27"/>
        <v>729.6</v>
      </c>
      <c r="K405" s="26">
        <v>1400</v>
      </c>
      <c r="L405" s="19">
        <f t="shared" si="26"/>
        <v>2818.4</v>
      </c>
      <c r="M405" s="18">
        <f t="shared" si="24"/>
        <v>21181.599999999999</v>
      </c>
    </row>
    <row r="406" spans="1:13" ht="30" customHeight="1" x14ac:dyDescent="0.25">
      <c r="A406" s="20">
        <v>403</v>
      </c>
      <c r="B406" s="21" t="s">
        <v>549</v>
      </c>
      <c r="C406" s="22" t="s">
        <v>14</v>
      </c>
      <c r="D406" s="40" t="s">
        <v>484</v>
      </c>
      <c r="E406" s="37" t="s">
        <v>539</v>
      </c>
      <c r="F406" s="37" t="s">
        <v>27</v>
      </c>
      <c r="G406" s="26">
        <v>24000</v>
      </c>
      <c r="H406" s="26"/>
      <c r="I406" s="19">
        <f t="shared" si="25"/>
        <v>688.8</v>
      </c>
      <c r="J406" s="26">
        <f t="shared" si="27"/>
        <v>729.6</v>
      </c>
      <c r="K406" s="26">
        <v>25</v>
      </c>
      <c r="L406" s="19">
        <f t="shared" si="26"/>
        <v>1443.4</v>
      </c>
      <c r="M406" s="18">
        <f t="shared" si="24"/>
        <v>22556.6</v>
      </c>
    </row>
    <row r="407" spans="1:13" ht="30" customHeight="1" x14ac:dyDescent="0.25">
      <c r="A407" s="20">
        <v>404</v>
      </c>
      <c r="B407" s="24" t="s">
        <v>550</v>
      </c>
      <c r="C407" s="22" t="s">
        <v>14</v>
      </c>
      <c r="D407" s="40" t="s">
        <v>484</v>
      </c>
      <c r="E407" s="37" t="s">
        <v>513</v>
      </c>
      <c r="F407" s="37" t="s">
        <v>27</v>
      </c>
      <c r="G407" s="29">
        <v>24000</v>
      </c>
      <c r="H407" s="29"/>
      <c r="I407" s="19">
        <f t="shared" si="25"/>
        <v>688.8</v>
      </c>
      <c r="J407" s="26">
        <f t="shared" si="27"/>
        <v>729.6</v>
      </c>
      <c r="K407" s="29">
        <v>25</v>
      </c>
      <c r="L407" s="19">
        <f t="shared" si="26"/>
        <v>1443.4</v>
      </c>
      <c r="M407" s="18">
        <f t="shared" si="24"/>
        <v>22556.6</v>
      </c>
    </row>
    <row r="408" spans="1:13" ht="30" customHeight="1" x14ac:dyDescent="0.25">
      <c r="A408" s="20">
        <v>405</v>
      </c>
      <c r="B408" s="21" t="s">
        <v>551</v>
      </c>
      <c r="C408" s="22" t="s">
        <v>14</v>
      </c>
      <c r="D408" s="40" t="s">
        <v>484</v>
      </c>
      <c r="E408" s="37" t="s">
        <v>62</v>
      </c>
      <c r="F408" s="37" t="s">
        <v>69</v>
      </c>
      <c r="G408" s="27">
        <v>16500</v>
      </c>
      <c r="H408" s="26"/>
      <c r="I408" s="19">
        <f t="shared" si="25"/>
        <v>473.55</v>
      </c>
      <c r="J408" s="26">
        <f t="shared" si="27"/>
        <v>501.6</v>
      </c>
      <c r="K408" s="26">
        <v>25</v>
      </c>
      <c r="L408" s="19">
        <f t="shared" si="26"/>
        <v>1000.1500000000001</v>
      </c>
      <c r="M408" s="18">
        <f t="shared" si="24"/>
        <v>15499.85</v>
      </c>
    </row>
    <row r="409" spans="1:13" ht="30" customHeight="1" x14ac:dyDescent="0.25">
      <c r="A409" s="20">
        <v>406</v>
      </c>
      <c r="B409" s="21" t="s">
        <v>552</v>
      </c>
      <c r="C409" s="22" t="s">
        <v>14</v>
      </c>
      <c r="D409" s="40" t="s">
        <v>484</v>
      </c>
      <c r="E409" s="37" t="s">
        <v>539</v>
      </c>
      <c r="F409" s="37" t="s">
        <v>27</v>
      </c>
      <c r="G409" s="26">
        <v>24000</v>
      </c>
      <c r="H409" s="26"/>
      <c r="I409" s="19">
        <f t="shared" si="25"/>
        <v>688.8</v>
      </c>
      <c r="J409" s="26">
        <f t="shared" si="27"/>
        <v>729.6</v>
      </c>
      <c r="K409" s="26">
        <v>25</v>
      </c>
      <c r="L409" s="19">
        <f t="shared" si="26"/>
        <v>1443.4</v>
      </c>
      <c r="M409" s="18">
        <f t="shared" si="24"/>
        <v>22556.6</v>
      </c>
    </row>
    <row r="410" spans="1:13" ht="30" customHeight="1" x14ac:dyDescent="0.25">
      <c r="A410" s="20">
        <v>407</v>
      </c>
      <c r="B410" s="24" t="s">
        <v>553</v>
      </c>
      <c r="C410" s="22" t="s">
        <v>14</v>
      </c>
      <c r="D410" s="40" t="s">
        <v>484</v>
      </c>
      <c r="E410" s="37" t="s">
        <v>513</v>
      </c>
      <c r="F410" s="37" t="s">
        <v>27</v>
      </c>
      <c r="G410" s="29">
        <v>24000</v>
      </c>
      <c r="H410" s="29"/>
      <c r="I410" s="19">
        <f t="shared" si="25"/>
        <v>688.8</v>
      </c>
      <c r="J410" s="26">
        <f t="shared" si="27"/>
        <v>729.6</v>
      </c>
      <c r="K410" s="29">
        <v>25</v>
      </c>
      <c r="L410" s="19">
        <f t="shared" si="26"/>
        <v>1443.4</v>
      </c>
      <c r="M410" s="18">
        <f t="shared" si="24"/>
        <v>22556.6</v>
      </c>
    </row>
    <row r="411" spans="1:13" ht="30" customHeight="1" x14ac:dyDescent="0.25">
      <c r="A411" s="20">
        <v>408</v>
      </c>
      <c r="B411" s="23" t="s">
        <v>554</v>
      </c>
      <c r="C411" s="30" t="s">
        <v>14</v>
      </c>
      <c r="D411" s="40" t="s">
        <v>484</v>
      </c>
      <c r="E411" s="37" t="s">
        <v>505</v>
      </c>
      <c r="F411" s="48" t="s">
        <v>69</v>
      </c>
      <c r="G411" s="26">
        <v>22000</v>
      </c>
      <c r="H411" s="26"/>
      <c r="I411" s="19">
        <f t="shared" si="25"/>
        <v>631.4</v>
      </c>
      <c r="J411" s="26">
        <f t="shared" si="27"/>
        <v>668.8</v>
      </c>
      <c r="K411" s="26">
        <v>25</v>
      </c>
      <c r="L411" s="19">
        <f t="shared" si="26"/>
        <v>1325.1999999999998</v>
      </c>
      <c r="M411" s="18">
        <f t="shared" si="24"/>
        <v>20674.8</v>
      </c>
    </row>
    <row r="412" spans="1:13" ht="30" customHeight="1" x14ac:dyDescent="0.25">
      <c r="A412" s="20">
        <v>409</v>
      </c>
      <c r="B412" s="21" t="s">
        <v>555</v>
      </c>
      <c r="C412" s="22" t="s">
        <v>14</v>
      </c>
      <c r="D412" s="40" t="s">
        <v>484</v>
      </c>
      <c r="E412" s="37" t="s">
        <v>513</v>
      </c>
      <c r="F412" s="37" t="s">
        <v>69</v>
      </c>
      <c r="G412" s="27">
        <v>22000</v>
      </c>
      <c r="H412" s="26"/>
      <c r="I412" s="19">
        <f t="shared" si="25"/>
        <v>631.4</v>
      </c>
      <c r="J412" s="26">
        <f t="shared" si="27"/>
        <v>668.8</v>
      </c>
      <c r="K412" s="26">
        <v>174.76</v>
      </c>
      <c r="L412" s="19">
        <f t="shared" si="26"/>
        <v>1474.9599999999998</v>
      </c>
      <c r="M412" s="18">
        <f t="shared" si="24"/>
        <v>20525.04</v>
      </c>
    </row>
    <row r="413" spans="1:13" ht="30" customHeight="1" x14ac:dyDescent="0.25">
      <c r="A413" s="20">
        <v>410</v>
      </c>
      <c r="B413" s="21" t="s">
        <v>556</v>
      </c>
      <c r="C413" s="22" t="s">
        <v>14</v>
      </c>
      <c r="D413" s="40" t="s">
        <v>484</v>
      </c>
      <c r="E413" s="37" t="s">
        <v>505</v>
      </c>
      <c r="F413" s="37" t="s">
        <v>69</v>
      </c>
      <c r="G413" s="27">
        <v>10000</v>
      </c>
      <c r="H413" s="26"/>
      <c r="I413" s="19">
        <f t="shared" si="25"/>
        <v>287</v>
      </c>
      <c r="J413" s="26">
        <f t="shared" si="27"/>
        <v>304</v>
      </c>
      <c r="K413" s="26">
        <v>25</v>
      </c>
      <c r="L413" s="19">
        <f t="shared" si="26"/>
        <v>616</v>
      </c>
      <c r="M413" s="18">
        <f t="shared" si="24"/>
        <v>9384</v>
      </c>
    </row>
    <row r="414" spans="1:13" ht="30" customHeight="1" x14ac:dyDescent="0.25">
      <c r="A414" s="20">
        <v>411</v>
      </c>
      <c r="B414" s="24" t="s">
        <v>557</v>
      </c>
      <c r="C414" s="22" t="s">
        <v>14</v>
      </c>
      <c r="D414" s="40" t="s">
        <v>484</v>
      </c>
      <c r="E414" s="37" t="s">
        <v>539</v>
      </c>
      <c r="F414" s="37" t="s">
        <v>27</v>
      </c>
      <c r="G414" s="36">
        <v>24000</v>
      </c>
      <c r="H414" s="28"/>
      <c r="I414" s="19">
        <f t="shared" si="25"/>
        <v>688.8</v>
      </c>
      <c r="J414" s="26">
        <f t="shared" si="27"/>
        <v>729.6</v>
      </c>
      <c r="K414" s="26">
        <v>25</v>
      </c>
      <c r="L414" s="19">
        <f t="shared" si="26"/>
        <v>1443.4</v>
      </c>
      <c r="M414" s="18">
        <f t="shared" si="24"/>
        <v>22556.6</v>
      </c>
    </row>
    <row r="415" spans="1:13" ht="30" customHeight="1" x14ac:dyDescent="0.25">
      <c r="A415" s="20">
        <v>412</v>
      </c>
      <c r="B415" s="24" t="s">
        <v>558</v>
      </c>
      <c r="C415" s="22" t="s">
        <v>14</v>
      </c>
      <c r="D415" s="40" t="s">
        <v>484</v>
      </c>
      <c r="E415" s="37" t="s">
        <v>513</v>
      </c>
      <c r="F415" s="37" t="s">
        <v>27</v>
      </c>
      <c r="G415" s="29">
        <v>24000</v>
      </c>
      <c r="H415" s="29"/>
      <c r="I415" s="19">
        <f t="shared" si="25"/>
        <v>688.8</v>
      </c>
      <c r="J415" s="26">
        <f t="shared" si="27"/>
        <v>729.6</v>
      </c>
      <c r="K415" s="29">
        <v>25</v>
      </c>
      <c r="L415" s="19">
        <f t="shared" si="26"/>
        <v>1443.4</v>
      </c>
      <c r="M415" s="18">
        <f t="shared" si="24"/>
        <v>22556.6</v>
      </c>
    </row>
    <row r="416" spans="1:13" ht="30" customHeight="1" x14ac:dyDescent="0.25">
      <c r="A416" s="20">
        <v>413</v>
      </c>
      <c r="B416" s="24" t="s">
        <v>559</v>
      </c>
      <c r="C416" s="22" t="s">
        <v>14</v>
      </c>
      <c r="D416" s="40" t="s">
        <v>484</v>
      </c>
      <c r="E416" s="37" t="s">
        <v>513</v>
      </c>
      <c r="F416" s="37" t="s">
        <v>27</v>
      </c>
      <c r="G416" s="29">
        <v>24000</v>
      </c>
      <c r="H416" s="29"/>
      <c r="I416" s="19">
        <f t="shared" si="25"/>
        <v>688.8</v>
      </c>
      <c r="J416" s="26">
        <f t="shared" si="27"/>
        <v>729.6</v>
      </c>
      <c r="K416" s="29">
        <v>25</v>
      </c>
      <c r="L416" s="19">
        <f t="shared" si="26"/>
        <v>1443.4</v>
      </c>
      <c r="M416" s="18">
        <f t="shared" si="24"/>
        <v>22556.6</v>
      </c>
    </row>
    <row r="417" spans="1:13" ht="30" customHeight="1" x14ac:dyDescent="0.25">
      <c r="A417" s="20">
        <v>414</v>
      </c>
      <c r="B417" s="21" t="s">
        <v>560</v>
      </c>
      <c r="C417" s="22" t="s">
        <v>14</v>
      </c>
      <c r="D417" s="40" t="s">
        <v>484</v>
      </c>
      <c r="E417" s="37" t="s">
        <v>505</v>
      </c>
      <c r="F417" s="37" t="s">
        <v>27</v>
      </c>
      <c r="G417" s="26">
        <v>17000</v>
      </c>
      <c r="H417" s="26"/>
      <c r="I417" s="19">
        <f t="shared" si="25"/>
        <v>487.9</v>
      </c>
      <c r="J417" s="26">
        <f t="shared" si="27"/>
        <v>516.79999999999995</v>
      </c>
      <c r="K417" s="26">
        <v>25</v>
      </c>
      <c r="L417" s="19">
        <f t="shared" si="26"/>
        <v>1029.6999999999998</v>
      </c>
      <c r="M417" s="18">
        <f t="shared" si="24"/>
        <v>15970.3</v>
      </c>
    </row>
    <row r="418" spans="1:13" ht="30" customHeight="1" x14ac:dyDescent="0.25">
      <c r="A418" s="20">
        <v>415</v>
      </c>
      <c r="B418" s="24" t="s">
        <v>561</v>
      </c>
      <c r="C418" s="22" t="s">
        <v>14</v>
      </c>
      <c r="D418" s="40" t="s">
        <v>484</v>
      </c>
      <c r="E418" s="37" t="s">
        <v>513</v>
      </c>
      <c r="F418" s="37" t="s">
        <v>27</v>
      </c>
      <c r="G418" s="29">
        <v>24000</v>
      </c>
      <c r="H418" s="29"/>
      <c r="I418" s="19">
        <f t="shared" si="25"/>
        <v>688.8</v>
      </c>
      <c r="J418" s="26">
        <f t="shared" si="27"/>
        <v>729.6</v>
      </c>
      <c r="K418" s="29">
        <v>25</v>
      </c>
      <c r="L418" s="19">
        <f t="shared" si="26"/>
        <v>1443.4</v>
      </c>
      <c r="M418" s="18">
        <f t="shared" si="24"/>
        <v>22556.6</v>
      </c>
    </row>
    <row r="419" spans="1:13" ht="30" customHeight="1" x14ac:dyDescent="0.25">
      <c r="A419" s="20">
        <v>416</v>
      </c>
      <c r="B419" s="24" t="s">
        <v>562</v>
      </c>
      <c r="C419" s="22" t="s">
        <v>14</v>
      </c>
      <c r="D419" s="40" t="s">
        <v>484</v>
      </c>
      <c r="E419" s="37" t="s">
        <v>513</v>
      </c>
      <c r="F419" s="37" t="s">
        <v>27</v>
      </c>
      <c r="G419" s="29">
        <v>24000</v>
      </c>
      <c r="H419" s="29"/>
      <c r="I419" s="19">
        <f t="shared" si="25"/>
        <v>688.8</v>
      </c>
      <c r="J419" s="26">
        <f t="shared" si="27"/>
        <v>729.6</v>
      </c>
      <c r="K419" s="29">
        <v>25</v>
      </c>
      <c r="L419" s="19">
        <f t="shared" si="26"/>
        <v>1443.4</v>
      </c>
      <c r="M419" s="18">
        <f t="shared" si="24"/>
        <v>22556.6</v>
      </c>
    </row>
    <row r="420" spans="1:13" ht="30" customHeight="1" x14ac:dyDescent="0.25">
      <c r="A420" s="20">
        <v>417</v>
      </c>
      <c r="B420" s="21" t="s">
        <v>563</v>
      </c>
      <c r="C420" s="22" t="s">
        <v>14</v>
      </c>
      <c r="D420" s="40" t="s">
        <v>484</v>
      </c>
      <c r="E420" s="37" t="s">
        <v>544</v>
      </c>
      <c r="F420" s="37" t="s">
        <v>27</v>
      </c>
      <c r="G420" s="44">
        <v>17000</v>
      </c>
      <c r="H420" s="26"/>
      <c r="I420" s="19">
        <f t="shared" si="25"/>
        <v>487.9</v>
      </c>
      <c r="J420" s="26">
        <f t="shared" si="27"/>
        <v>516.79999999999995</v>
      </c>
      <c r="K420" s="26">
        <v>25</v>
      </c>
      <c r="L420" s="19">
        <f t="shared" si="26"/>
        <v>1029.6999999999998</v>
      </c>
      <c r="M420" s="18">
        <f t="shared" si="24"/>
        <v>15970.3</v>
      </c>
    </row>
    <row r="421" spans="1:13" ht="30" customHeight="1" x14ac:dyDescent="0.25">
      <c r="A421" s="20">
        <v>418</v>
      </c>
      <c r="B421" s="21" t="s">
        <v>564</v>
      </c>
      <c r="C421" s="22" t="s">
        <v>14</v>
      </c>
      <c r="D421" s="40" t="s">
        <v>484</v>
      </c>
      <c r="E421" s="37" t="s">
        <v>505</v>
      </c>
      <c r="F421" s="37" t="s">
        <v>27</v>
      </c>
      <c r="G421" s="26">
        <v>17000</v>
      </c>
      <c r="H421" s="26"/>
      <c r="I421" s="19">
        <f t="shared" si="25"/>
        <v>487.9</v>
      </c>
      <c r="J421" s="26">
        <f t="shared" si="27"/>
        <v>516.79999999999995</v>
      </c>
      <c r="K421" s="26">
        <v>25</v>
      </c>
      <c r="L421" s="19">
        <f t="shared" si="26"/>
        <v>1029.6999999999998</v>
      </c>
      <c r="M421" s="18">
        <f t="shared" si="24"/>
        <v>15970.3</v>
      </c>
    </row>
    <row r="422" spans="1:13" ht="30" customHeight="1" x14ac:dyDescent="0.25">
      <c r="A422" s="20">
        <v>419</v>
      </c>
      <c r="B422" s="21" t="s">
        <v>565</v>
      </c>
      <c r="C422" s="22" t="s">
        <v>14</v>
      </c>
      <c r="D422" s="40" t="s">
        <v>484</v>
      </c>
      <c r="E422" s="37" t="s">
        <v>62</v>
      </c>
      <c r="F422" s="37" t="s">
        <v>69</v>
      </c>
      <c r="G422" s="27">
        <v>16500</v>
      </c>
      <c r="H422" s="26"/>
      <c r="I422" s="19">
        <f t="shared" si="25"/>
        <v>473.55</v>
      </c>
      <c r="J422" s="26">
        <f t="shared" si="27"/>
        <v>501.6</v>
      </c>
      <c r="K422" s="26">
        <v>25</v>
      </c>
      <c r="L422" s="19">
        <f t="shared" si="26"/>
        <v>1000.1500000000001</v>
      </c>
      <c r="M422" s="18">
        <f t="shared" si="24"/>
        <v>15499.85</v>
      </c>
    </row>
    <row r="423" spans="1:13" ht="30" customHeight="1" x14ac:dyDescent="0.25">
      <c r="A423" s="20">
        <v>420</v>
      </c>
      <c r="B423" s="24" t="s">
        <v>566</v>
      </c>
      <c r="C423" s="22" t="s">
        <v>14</v>
      </c>
      <c r="D423" s="40" t="s">
        <v>484</v>
      </c>
      <c r="E423" s="37" t="s">
        <v>567</v>
      </c>
      <c r="F423" s="37" t="s">
        <v>27</v>
      </c>
      <c r="G423" s="36">
        <v>24000</v>
      </c>
      <c r="H423" s="28"/>
      <c r="I423" s="19">
        <f t="shared" si="25"/>
        <v>688.8</v>
      </c>
      <c r="J423" s="26">
        <f t="shared" si="27"/>
        <v>729.6</v>
      </c>
      <c r="K423" s="26">
        <v>25</v>
      </c>
      <c r="L423" s="19">
        <f t="shared" si="26"/>
        <v>1443.4</v>
      </c>
      <c r="M423" s="18">
        <f t="shared" si="24"/>
        <v>22556.6</v>
      </c>
    </row>
    <row r="424" spans="1:13" ht="30" customHeight="1" x14ac:dyDescent="0.25">
      <c r="A424" s="20">
        <v>421</v>
      </c>
      <c r="B424" s="21" t="s">
        <v>568</v>
      </c>
      <c r="C424" s="22" t="s">
        <v>14</v>
      </c>
      <c r="D424" s="40" t="s">
        <v>484</v>
      </c>
      <c r="E424" s="37" t="s">
        <v>569</v>
      </c>
      <c r="F424" s="37" t="s">
        <v>27</v>
      </c>
      <c r="G424" s="26">
        <v>17000</v>
      </c>
      <c r="H424" s="26"/>
      <c r="I424" s="19">
        <f t="shared" si="25"/>
        <v>487.9</v>
      </c>
      <c r="J424" s="26">
        <f t="shared" si="27"/>
        <v>516.79999999999995</v>
      </c>
      <c r="K424" s="26">
        <v>25</v>
      </c>
      <c r="L424" s="19">
        <f t="shared" si="26"/>
        <v>1029.6999999999998</v>
      </c>
      <c r="M424" s="18">
        <f t="shared" si="24"/>
        <v>15970.3</v>
      </c>
    </row>
    <row r="425" spans="1:13" ht="30" customHeight="1" x14ac:dyDescent="0.25">
      <c r="A425" s="20">
        <v>422</v>
      </c>
      <c r="B425" s="24" t="s">
        <v>570</v>
      </c>
      <c r="C425" s="22" t="s">
        <v>14</v>
      </c>
      <c r="D425" s="40" t="s">
        <v>484</v>
      </c>
      <c r="E425" s="37" t="s">
        <v>569</v>
      </c>
      <c r="F425" s="37" t="s">
        <v>27</v>
      </c>
      <c r="G425" s="29">
        <v>24000</v>
      </c>
      <c r="H425" s="29"/>
      <c r="I425" s="19">
        <f t="shared" si="25"/>
        <v>688.8</v>
      </c>
      <c r="J425" s="26">
        <f t="shared" si="27"/>
        <v>729.6</v>
      </c>
      <c r="K425" s="29">
        <v>25</v>
      </c>
      <c r="L425" s="19">
        <f t="shared" si="26"/>
        <v>1443.4</v>
      </c>
      <c r="M425" s="18">
        <f t="shared" si="24"/>
        <v>22556.6</v>
      </c>
    </row>
    <row r="426" spans="1:13" ht="30" customHeight="1" x14ac:dyDescent="0.25">
      <c r="A426" s="20">
        <v>423</v>
      </c>
      <c r="B426" s="21" t="s">
        <v>571</v>
      </c>
      <c r="C426" s="22" t="s">
        <v>14</v>
      </c>
      <c r="D426" s="40" t="s">
        <v>484</v>
      </c>
      <c r="E426" s="37" t="s">
        <v>572</v>
      </c>
      <c r="F426" s="37" t="s">
        <v>27</v>
      </c>
      <c r="G426" s="26">
        <v>17000</v>
      </c>
      <c r="H426" s="26"/>
      <c r="I426" s="19">
        <f t="shared" si="25"/>
        <v>487.9</v>
      </c>
      <c r="J426" s="26">
        <f t="shared" si="27"/>
        <v>516.79999999999995</v>
      </c>
      <c r="K426" s="26">
        <v>25</v>
      </c>
      <c r="L426" s="19">
        <f t="shared" si="26"/>
        <v>1029.6999999999998</v>
      </c>
      <c r="M426" s="18">
        <f t="shared" si="24"/>
        <v>15970.3</v>
      </c>
    </row>
    <row r="427" spans="1:13" ht="30" customHeight="1" x14ac:dyDescent="0.25">
      <c r="A427" s="20">
        <v>424</v>
      </c>
      <c r="B427" s="24" t="s">
        <v>573</v>
      </c>
      <c r="C427" s="22" t="s">
        <v>14</v>
      </c>
      <c r="D427" s="40" t="s">
        <v>484</v>
      </c>
      <c r="E427" s="37" t="s">
        <v>574</v>
      </c>
      <c r="F427" s="37" t="s">
        <v>27</v>
      </c>
      <c r="G427" s="36">
        <v>24000</v>
      </c>
      <c r="H427" s="28"/>
      <c r="I427" s="19">
        <f t="shared" si="25"/>
        <v>688.8</v>
      </c>
      <c r="J427" s="26">
        <f t="shared" si="27"/>
        <v>729.6</v>
      </c>
      <c r="K427" s="26">
        <v>25</v>
      </c>
      <c r="L427" s="19">
        <f t="shared" si="26"/>
        <v>1443.4</v>
      </c>
      <c r="M427" s="18">
        <f t="shared" si="24"/>
        <v>22556.6</v>
      </c>
    </row>
    <row r="428" spans="1:13" ht="30" customHeight="1" x14ac:dyDescent="0.25">
      <c r="A428" s="20">
        <v>425</v>
      </c>
      <c r="B428" s="24" t="s">
        <v>575</v>
      </c>
      <c r="C428" s="22" t="s">
        <v>14</v>
      </c>
      <c r="D428" s="40" t="s">
        <v>484</v>
      </c>
      <c r="E428" s="37" t="s">
        <v>447</v>
      </c>
      <c r="F428" s="75" t="s">
        <v>30</v>
      </c>
      <c r="G428" s="29">
        <v>15000</v>
      </c>
      <c r="H428" s="29"/>
      <c r="I428" s="19">
        <f t="shared" si="25"/>
        <v>430.5</v>
      </c>
      <c r="J428" s="26">
        <f t="shared" si="27"/>
        <v>456</v>
      </c>
      <c r="K428" s="29">
        <v>25</v>
      </c>
      <c r="L428" s="19">
        <f t="shared" si="26"/>
        <v>911.5</v>
      </c>
      <c r="M428" s="18">
        <f t="shared" si="24"/>
        <v>14088.5</v>
      </c>
    </row>
    <row r="429" spans="1:13" ht="30" customHeight="1" x14ac:dyDescent="0.25">
      <c r="A429" s="20">
        <v>426</v>
      </c>
      <c r="B429" s="24" t="s">
        <v>576</v>
      </c>
      <c r="C429" s="22" t="s">
        <v>14</v>
      </c>
      <c r="D429" s="40" t="s">
        <v>484</v>
      </c>
      <c r="E429" s="37" t="s">
        <v>447</v>
      </c>
      <c r="F429" s="48" t="s">
        <v>69</v>
      </c>
      <c r="G429" s="29">
        <v>15000</v>
      </c>
      <c r="H429" s="29"/>
      <c r="I429" s="19">
        <f t="shared" si="25"/>
        <v>430.5</v>
      </c>
      <c r="J429" s="26">
        <f t="shared" si="27"/>
        <v>456</v>
      </c>
      <c r="K429" s="29">
        <v>25</v>
      </c>
      <c r="L429" s="19">
        <f t="shared" si="26"/>
        <v>911.5</v>
      </c>
      <c r="M429" s="18">
        <f t="shared" si="24"/>
        <v>14088.5</v>
      </c>
    </row>
    <row r="430" spans="1:13" ht="30" customHeight="1" x14ac:dyDescent="0.25">
      <c r="A430" s="20">
        <v>427</v>
      </c>
      <c r="B430" s="24" t="s">
        <v>577</v>
      </c>
      <c r="C430" s="22" t="s">
        <v>14</v>
      </c>
      <c r="D430" s="40" t="s">
        <v>484</v>
      </c>
      <c r="E430" s="37" t="s">
        <v>447</v>
      </c>
      <c r="F430" s="48" t="s">
        <v>69</v>
      </c>
      <c r="G430" s="29">
        <v>15000</v>
      </c>
      <c r="H430" s="29"/>
      <c r="I430" s="19">
        <f t="shared" si="25"/>
        <v>430.5</v>
      </c>
      <c r="J430" s="26">
        <f t="shared" si="27"/>
        <v>456</v>
      </c>
      <c r="K430" s="29">
        <v>25</v>
      </c>
      <c r="L430" s="19">
        <f t="shared" si="26"/>
        <v>911.5</v>
      </c>
      <c r="M430" s="18">
        <f t="shared" si="24"/>
        <v>14088.5</v>
      </c>
    </row>
    <row r="431" spans="1:13" ht="30" customHeight="1" x14ac:dyDescent="0.25">
      <c r="A431" s="20">
        <v>428</v>
      </c>
      <c r="B431" s="33" t="s">
        <v>578</v>
      </c>
      <c r="C431" s="34" t="s">
        <v>14</v>
      </c>
      <c r="D431" s="40" t="s">
        <v>579</v>
      </c>
      <c r="E431" s="37" t="s">
        <v>189</v>
      </c>
      <c r="F431" s="75" t="s">
        <v>30</v>
      </c>
      <c r="G431" s="35">
        <v>43000</v>
      </c>
      <c r="H431" s="35">
        <v>866.06</v>
      </c>
      <c r="I431" s="19">
        <f t="shared" si="25"/>
        <v>1234.0999999999999</v>
      </c>
      <c r="J431" s="26">
        <f t="shared" si="27"/>
        <v>1307.2</v>
      </c>
      <c r="K431" s="35">
        <v>25</v>
      </c>
      <c r="L431" s="19">
        <f t="shared" si="26"/>
        <v>3432.3599999999997</v>
      </c>
      <c r="M431" s="18">
        <f t="shared" si="24"/>
        <v>39567.64</v>
      </c>
    </row>
    <row r="432" spans="1:13" ht="30" customHeight="1" x14ac:dyDescent="0.25">
      <c r="A432" s="20">
        <v>429</v>
      </c>
      <c r="B432" s="21" t="s">
        <v>580</v>
      </c>
      <c r="C432" s="22" t="s">
        <v>32</v>
      </c>
      <c r="D432" s="40" t="s">
        <v>579</v>
      </c>
      <c r="E432" s="37" t="s">
        <v>50</v>
      </c>
      <c r="F432" s="37" t="s">
        <v>27</v>
      </c>
      <c r="G432" s="32">
        <v>30000</v>
      </c>
      <c r="H432" s="26"/>
      <c r="I432" s="19">
        <f t="shared" si="25"/>
        <v>861</v>
      </c>
      <c r="J432" s="26">
        <f t="shared" si="27"/>
        <v>912</v>
      </c>
      <c r="K432" s="26">
        <v>25</v>
      </c>
      <c r="L432" s="19">
        <f t="shared" si="26"/>
        <v>1798</v>
      </c>
      <c r="M432" s="18">
        <f t="shared" si="24"/>
        <v>28202</v>
      </c>
    </row>
    <row r="433" spans="1:13" ht="30" customHeight="1" x14ac:dyDescent="0.25">
      <c r="A433" s="20">
        <v>430</v>
      </c>
      <c r="B433" s="21" t="s">
        <v>581</v>
      </c>
      <c r="C433" s="22" t="s">
        <v>14</v>
      </c>
      <c r="D433" s="40" t="s">
        <v>582</v>
      </c>
      <c r="E433" s="37" t="s">
        <v>583</v>
      </c>
      <c r="F433" s="37" t="s">
        <v>27</v>
      </c>
      <c r="G433" s="26">
        <v>25000</v>
      </c>
      <c r="H433" s="26"/>
      <c r="I433" s="19">
        <f t="shared" si="25"/>
        <v>717.5</v>
      </c>
      <c r="J433" s="26">
        <f t="shared" si="27"/>
        <v>760</v>
      </c>
      <c r="K433" s="26">
        <v>25</v>
      </c>
      <c r="L433" s="19">
        <f t="shared" si="26"/>
        <v>1502.5</v>
      </c>
      <c r="M433" s="18">
        <f t="shared" si="24"/>
        <v>23497.5</v>
      </c>
    </row>
    <row r="434" spans="1:13" ht="30" customHeight="1" x14ac:dyDescent="0.25">
      <c r="A434" s="20">
        <v>431</v>
      </c>
      <c r="B434" s="24" t="s">
        <v>584</v>
      </c>
      <c r="C434" s="22" t="s">
        <v>14</v>
      </c>
      <c r="D434" s="40" t="s">
        <v>585</v>
      </c>
      <c r="E434" s="37" t="s">
        <v>586</v>
      </c>
      <c r="F434" s="37" t="s">
        <v>27</v>
      </c>
      <c r="G434" s="36">
        <v>36000</v>
      </c>
      <c r="H434" s="28"/>
      <c r="I434" s="19">
        <f t="shared" si="25"/>
        <v>1033.2</v>
      </c>
      <c r="J434" s="26">
        <f t="shared" si="27"/>
        <v>1094.4000000000001</v>
      </c>
      <c r="K434" s="26">
        <v>25</v>
      </c>
      <c r="L434" s="19">
        <f t="shared" si="26"/>
        <v>2152.6000000000004</v>
      </c>
      <c r="M434" s="18">
        <f t="shared" si="24"/>
        <v>33847.4</v>
      </c>
    </row>
    <row r="435" spans="1:13" ht="30" customHeight="1" x14ac:dyDescent="0.25">
      <c r="A435" s="20">
        <v>432</v>
      </c>
      <c r="B435" s="21" t="s">
        <v>587</v>
      </c>
      <c r="C435" s="22" t="s">
        <v>14</v>
      </c>
      <c r="D435" s="40" t="s">
        <v>585</v>
      </c>
      <c r="E435" s="37" t="s">
        <v>588</v>
      </c>
      <c r="F435" s="48" t="s">
        <v>69</v>
      </c>
      <c r="G435" s="44">
        <v>24000</v>
      </c>
      <c r="H435" s="26"/>
      <c r="I435" s="19">
        <f t="shared" si="25"/>
        <v>688.8</v>
      </c>
      <c r="J435" s="26">
        <f t="shared" si="27"/>
        <v>729.6</v>
      </c>
      <c r="K435" s="26">
        <v>25</v>
      </c>
      <c r="L435" s="19">
        <f t="shared" si="26"/>
        <v>1443.4</v>
      </c>
      <c r="M435" s="18">
        <f t="shared" si="24"/>
        <v>22556.6</v>
      </c>
    </row>
    <row r="436" spans="1:13" ht="30" customHeight="1" x14ac:dyDescent="0.25">
      <c r="A436" s="20">
        <v>433</v>
      </c>
      <c r="B436" s="24" t="s">
        <v>589</v>
      </c>
      <c r="C436" s="22" t="s">
        <v>32</v>
      </c>
      <c r="D436" s="40" t="s">
        <v>585</v>
      </c>
      <c r="E436" s="37" t="s">
        <v>314</v>
      </c>
      <c r="F436" s="37" t="s">
        <v>27</v>
      </c>
      <c r="G436" s="29">
        <v>17000</v>
      </c>
      <c r="H436" s="29"/>
      <c r="I436" s="19">
        <f t="shared" si="25"/>
        <v>487.9</v>
      </c>
      <c r="J436" s="26">
        <f t="shared" si="27"/>
        <v>516.79999999999995</v>
      </c>
      <c r="K436" s="29">
        <v>25</v>
      </c>
      <c r="L436" s="19">
        <f t="shared" si="26"/>
        <v>1029.6999999999998</v>
      </c>
      <c r="M436" s="18">
        <f t="shared" si="24"/>
        <v>15970.3</v>
      </c>
    </row>
    <row r="437" spans="1:13" ht="30" customHeight="1" x14ac:dyDescent="0.25">
      <c r="A437" s="20">
        <v>434</v>
      </c>
      <c r="B437" s="24" t="s">
        <v>590</v>
      </c>
      <c r="C437" s="22" t="s">
        <v>32</v>
      </c>
      <c r="D437" s="40" t="s">
        <v>585</v>
      </c>
      <c r="E437" s="37" t="s">
        <v>314</v>
      </c>
      <c r="F437" s="75" t="s">
        <v>30</v>
      </c>
      <c r="G437" s="29">
        <v>17000</v>
      </c>
      <c r="H437" s="29"/>
      <c r="I437" s="19">
        <f t="shared" si="25"/>
        <v>487.9</v>
      </c>
      <c r="J437" s="26">
        <f t="shared" si="27"/>
        <v>516.79999999999995</v>
      </c>
      <c r="K437" s="29">
        <v>25</v>
      </c>
      <c r="L437" s="19">
        <f t="shared" si="26"/>
        <v>1029.6999999999998</v>
      </c>
      <c r="M437" s="18">
        <f t="shared" si="24"/>
        <v>15970.3</v>
      </c>
    </row>
    <row r="438" spans="1:13" ht="30" customHeight="1" x14ac:dyDescent="0.25">
      <c r="A438" s="20">
        <v>435</v>
      </c>
      <c r="B438" s="21" t="s">
        <v>591</v>
      </c>
      <c r="C438" s="22" t="s">
        <v>32</v>
      </c>
      <c r="D438" s="40" t="s">
        <v>585</v>
      </c>
      <c r="E438" s="37" t="s">
        <v>398</v>
      </c>
      <c r="F438" s="37" t="s">
        <v>69</v>
      </c>
      <c r="G438" s="27">
        <v>11000</v>
      </c>
      <c r="H438" s="26"/>
      <c r="I438" s="19">
        <f t="shared" si="25"/>
        <v>315.7</v>
      </c>
      <c r="J438" s="26">
        <f t="shared" si="27"/>
        <v>334.4</v>
      </c>
      <c r="K438" s="26">
        <v>25</v>
      </c>
      <c r="L438" s="19">
        <f t="shared" si="26"/>
        <v>675.09999999999991</v>
      </c>
      <c r="M438" s="18">
        <f t="shared" si="24"/>
        <v>10324.9</v>
      </c>
    </row>
    <row r="439" spans="1:13" ht="30" customHeight="1" x14ac:dyDescent="0.25">
      <c r="A439" s="20">
        <v>436</v>
      </c>
      <c r="B439" s="24" t="s">
        <v>592</v>
      </c>
      <c r="C439" s="22" t="s">
        <v>14</v>
      </c>
      <c r="D439" s="40" t="s">
        <v>593</v>
      </c>
      <c r="E439" s="37" t="s">
        <v>594</v>
      </c>
      <c r="F439" s="37" t="s">
        <v>27</v>
      </c>
      <c r="G439" s="36">
        <v>17000</v>
      </c>
      <c r="H439" s="28"/>
      <c r="I439" s="19">
        <f t="shared" si="25"/>
        <v>487.9</v>
      </c>
      <c r="J439" s="26">
        <f t="shared" si="27"/>
        <v>516.79999999999995</v>
      </c>
      <c r="K439" s="26">
        <v>25</v>
      </c>
      <c r="L439" s="19">
        <f t="shared" si="26"/>
        <v>1029.6999999999998</v>
      </c>
      <c r="M439" s="18">
        <f t="shared" si="24"/>
        <v>15970.3</v>
      </c>
    </row>
    <row r="440" spans="1:13" ht="30" customHeight="1" x14ac:dyDescent="0.25">
      <c r="A440" s="20">
        <v>437</v>
      </c>
      <c r="B440" s="24" t="s">
        <v>595</v>
      </c>
      <c r="C440" s="22" t="s">
        <v>32</v>
      </c>
      <c r="D440" s="40" t="s">
        <v>596</v>
      </c>
      <c r="E440" s="37" t="s">
        <v>594</v>
      </c>
      <c r="F440" s="37" t="s">
        <v>27</v>
      </c>
      <c r="G440" s="36">
        <v>17000</v>
      </c>
      <c r="H440" s="28"/>
      <c r="I440" s="19">
        <f t="shared" si="25"/>
        <v>487.9</v>
      </c>
      <c r="J440" s="26">
        <f t="shared" si="27"/>
        <v>516.79999999999995</v>
      </c>
      <c r="K440" s="26">
        <v>25</v>
      </c>
      <c r="L440" s="19">
        <f t="shared" si="26"/>
        <v>1029.6999999999998</v>
      </c>
      <c r="M440" s="18">
        <f t="shared" si="24"/>
        <v>15970.3</v>
      </c>
    </row>
    <row r="441" spans="1:13" ht="30" customHeight="1" x14ac:dyDescent="0.25">
      <c r="A441" s="20">
        <v>438</v>
      </c>
      <c r="B441" s="24" t="s">
        <v>597</v>
      </c>
      <c r="C441" s="22" t="s">
        <v>32</v>
      </c>
      <c r="D441" s="40" t="s">
        <v>596</v>
      </c>
      <c r="E441" s="37" t="s">
        <v>594</v>
      </c>
      <c r="F441" s="37" t="s">
        <v>27</v>
      </c>
      <c r="G441" s="36">
        <v>17000</v>
      </c>
      <c r="H441" s="28"/>
      <c r="I441" s="19">
        <f t="shared" si="25"/>
        <v>487.9</v>
      </c>
      <c r="J441" s="26">
        <f t="shared" si="27"/>
        <v>516.79999999999995</v>
      </c>
      <c r="K441" s="26">
        <v>1525</v>
      </c>
      <c r="L441" s="19">
        <f t="shared" si="26"/>
        <v>2529.6999999999998</v>
      </c>
      <c r="M441" s="18">
        <f t="shared" si="24"/>
        <v>14470.3</v>
      </c>
    </row>
    <row r="442" spans="1:13" ht="30" customHeight="1" x14ac:dyDescent="0.25">
      <c r="A442" s="20">
        <v>439</v>
      </c>
      <c r="B442" s="24" t="s">
        <v>598</v>
      </c>
      <c r="C442" s="22" t="s">
        <v>32</v>
      </c>
      <c r="D442" s="40" t="s">
        <v>599</v>
      </c>
      <c r="E442" s="37" t="s">
        <v>594</v>
      </c>
      <c r="F442" s="37" t="s">
        <v>27</v>
      </c>
      <c r="G442" s="36">
        <v>17000</v>
      </c>
      <c r="H442" s="28"/>
      <c r="I442" s="19">
        <f t="shared" si="25"/>
        <v>487.9</v>
      </c>
      <c r="J442" s="26">
        <f t="shared" si="27"/>
        <v>516.79999999999995</v>
      </c>
      <c r="K442" s="26">
        <v>25</v>
      </c>
      <c r="L442" s="19">
        <f t="shared" si="26"/>
        <v>1029.6999999999998</v>
      </c>
      <c r="M442" s="18">
        <f t="shared" si="24"/>
        <v>15970.3</v>
      </c>
    </row>
    <row r="443" spans="1:13" ht="30" customHeight="1" x14ac:dyDescent="0.25">
      <c r="A443" s="20">
        <v>440</v>
      </c>
      <c r="B443" s="24" t="s">
        <v>600</v>
      </c>
      <c r="C443" s="22" t="s">
        <v>32</v>
      </c>
      <c r="D443" s="40" t="s">
        <v>585</v>
      </c>
      <c r="E443" s="37" t="s">
        <v>594</v>
      </c>
      <c r="F443" s="37" t="s">
        <v>27</v>
      </c>
      <c r="G443" s="36">
        <v>17000</v>
      </c>
      <c r="H443" s="28"/>
      <c r="I443" s="19">
        <f t="shared" si="25"/>
        <v>487.9</v>
      </c>
      <c r="J443" s="26">
        <f t="shared" si="27"/>
        <v>516.79999999999995</v>
      </c>
      <c r="K443" s="26">
        <v>1192</v>
      </c>
      <c r="L443" s="19">
        <f t="shared" si="26"/>
        <v>2196.6999999999998</v>
      </c>
      <c r="M443" s="18">
        <f t="shared" si="24"/>
        <v>14803.3</v>
      </c>
    </row>
    <row r="444" spans="1:13" ht="30" customHeight="1" x14ac:dyDescent="0.25">
      <c r="A444" s="20">
        <v>441</v>
      </c>
      <c r="B444" s="24" t="s">
        <v>601</v>
      </c>
      <c r="C444" s="22" t="s">
        <v>32</v>
      </c>
      <c r="D444" s="40" t="s">
        <v>585</v>
      </c>
      <c r="E444" s="37" t="s">
        <v>594</v>
      </c>
      <c r="F444" s="37" t="s">
        <v>27</v>
      </c>
      <c r="G444" s="36">
        <v>17000</v>
      </c>
      <c r="H444" s="28"/>
      <c r="I444" s="19">
        <f t="shared" si="25"/>
        <v>487.9</v>
      </c>
      <c r="J444" s="26">
        <f t="shared" si="27"/>
        <v>516.79999999999995</v>
      </c>
      <c r="K444" s="26">
        <v>25</v>
      </c>
      <c r="L444" s="19">
        <f t="shared" si="26"/>
        <v>1029.6999999999998</v>
      </c>
      <c r="M444" s="18">
        <f t="shared" si="24"/>
        <v>15970.3</v>
      </c>
    </row>
    <row r="445" spans="1:13" ht="30" customHeight="1" x14ac:dyDescent="0.25">
      <c r="A445" s="20">
        <v>442</v>
      </c>
      <c r="B445" s="24" t="s">
        <v>602</v>
      </c>
      <c r="C445" s="22" t="s">
        <v>32</v>
      </c>
      <c r="D445" s="40" t="s">
        <v>585</v>
      </c>
      <c r="E445" s="37" t="s">
        <v>398</v>
      </c>
      <c r="F445" s="37" t="s">
        <v>27</v>
      </c>
      <c r="G445" s="29">
        <v>17000</v>
      </c>
      <c r="H445" s="29"/>
      <c r="I445" s="19">
        <f t="shared" si="25"/>
        <v>487.9</v>
      </c>
      <c r="J445" s="26">
        <f t="shared" si="27"/>
        <v>516.79999999999995</v>
      </c>
      <c r="K445" s="29">
        <v>1125</v>
      </c>
      <c r="L445" s="19">
        <f t="shared" si="26"/>
        <v>2129.6999999999998</v>
      </c>
      <c r="M445" s="18">
        <f t="shared" si="24"/>
        <v>14870.3</v>
      </c>
    </row>
    <row r="446" spans="1:13" ht="30" customHeight="1" x14ac:dyDescent="0.25">
      <c r="A446" s="20">
        <v>443</v>
      </c>
      <c r="B446" s="21" t="s">
        <v>603</v>
      </c>
      <c r="C446" s="22" t="s">
        <v>32</v>
      </c>
      <c r="D446" s="40" t="s">
        <v>585</v>
      </c>
      <c r="E446" s="37" t="s">
        <v>594</v>
      </c>
      <c r="F446" s="37" t="s">
        <v>27</v>
      </c>
      <c r="G446" s="32">
        <v>17000</v>
      </c>
      <c r="H446" s="28"/>
      <c r="I446" s="19">
        <f t="shared" si="25"/>
        <v>487.9</v>
      </c>
      <c r="J446" s="26">
        <f t="shared" si="27"/>
        <v>516.79999999999995</v>
      </c>
      <c r="K446" s="26">
        <v>1215.1199999999999</v>
      </c>
      <c r="L446" s="19">
        <f t="shared" si="26"/>
        <v>2219.8199999999997</v>
      </c>
      <c r="M446" s="18">
        <f t="shared" si="24"/>
        <v>14780.18</v>
      </c>
    </row>
    <row r="447" spans="1:13" ht="30" customHeight="1" x14ac:dyDescent="0.25">
      <c r="A447" s="20">
        <v>444</v>
      </c>
      <c r="B447" s="21" t="s">
        <v>604</v>
      </c>
      <c r="C447" s="22" t="s">
        <v>32</v>
      </c>
      <c r="D447" s="40" t="s">
        <v>585</v>
      </c>
      <c r="E447" s="37" t="s">
        <v>398</v>
      </c>
      <c r="F447" s="37" t="s">
        <v>27</v>
      </c>
      <c r="G447" s="26">
        <v>17000</v>
      </c>
      <c r="H447" s="26"/>
      <c r="I447" s="19">
        <f t="shared" si="25"/>
        <v>487.9</v>
      </c>
      <c r="J447" s="26">
        <f t="shared" si="27"/>
        <v>516.79999999999995</v>
      </c>
      <c r="K447" s="26">
        <v>25</v>
      </c>
      <c r="L447" s="19">
        <f t="shared" si="26"/>
        <v>1029.6999999999998</v>
      </c>
      <c r="M447" s="18">
        <f t="shared" si="24"/>
        <v>15970.3</v>
      </c>
    </row>
    <row r="448" spans="1:13" ht="30" customHeight="1" x14ac:dyDescent="0.25">
      <c r="A448" s="20">
        <v>445</v>
      </c>
      <c r="B448" s="24" t="s">
        <v>605</v>
      </c>
      <c r="C448" s="22" t="s">
        <v>32</v>
      </c>
      <c r="D448" s="40" t="s">
        <v>585</v>
      </c>
      <c r="E448" s="37" t="s">
        <v>398</v>
      </c>
      <c r="F448" s="37" t="s">
        <v>27</v>
      </c>
      <c r="G448" s="29">
        <v>17000</v>
      </c>
      <c r="H448" s="29"/>
      <c r="I448" s="19">
        <f t="shared" si="25"/>
        <v>487.9</v>
      </c>
      <c r="J448" s="26">
        <f t="shared" si="27"/>
        <v>516.79999999999995</v>
      </c>
      <c r="K448" s="29">
        <v>25</v>
      </c>
      <c r="L448" s="19">
        <f t="shared" si="26"/>
        <v>1029.6999999999998</v>
      </c>
      <c r="M448" s="18">
        <f t="shared" si="24"/>
        <v>15970.3</v>
      </c>
    </row>
    <row r="449" spans="1:13" ht="30" customHeight="1" x14ac:dyDescent="0.25">
      <c r="A449" s="20">
        <v>446</v>
      </c>
      <c r="B449" s="24" t="s">
        <v>606</v>
      </c>
      <c r="C449" s="22" t="s">
        <v>14</v>
      </c>
      <c r="D449" s="40" t="s">
        <v>585</v>
      </c>
      <c r="E449" s="37" t="s">
        <v>594</v>
      </c>
      <c r="F449" s="37" t="s">
        <v>27</v>
      </c>
      <c r="G449" s="32">
        <v>17000</v>
      </c>
      <c r="H449" s="32"/>
      <c r="I449" s="19">
        <f t="shared" si="25"/>
        <v>487.9</v>
      </c>
      <c r="J449" s="26">
        <f t="shared" si="27"/>
        <v>516.79999999999995</v>
      </c>
      <c r="K449" s="26">
        <v>25</v>
      </c>
      <c r="L449" s="19">
        <f t="shared" si="26"/>
        <v>1029.6999999999998</v>
      </c>
      <c r="M449" s="18">
        <f t="shared" si="24"/>
        <v>15970.3</v>
      </c>
    </row>
    <row r="450" spans="1:13" ht="30" customHeight="1" x14ac:dyDescent="0.25">
      <c r="A450" s="20">
        <v>447</v>
      </c>
      <c r="B450" s="24" t="s">
        <v>607</v>
      </c>
      <c r="C450" s="22" t="s">
        <v>32</v>
      </c>
      <c r="D450" s="40" t="s">
        <v>585</v>
      </c>
      <c r="E450" s="37" t="s">
        <v>398</v>
      </c>
      <c r="F450" s="37" t="s">
        <v>27</v>
      </c>
      <c r="G450" s="29">
        <v>17000</v>
      </c>
      <c r="H450" s="29"/>
      <c r="I450" s="19">
        <f t="shared" si="25"/>
        <v>487.9</v>
      </c>
      <c r="J450" s="26">
        <f t="shared" si="27"/>
        <v>516.79999999999995</v>
      </c>
      <c r="K450" s="29">
        <v>25</v>
      </c>
      <c r="L450" s="19">
        <f t="shared" si="26"/>
        <v>1029.6999999999998</v>
      </c>
      <c r="M450" s="18">
        <f t="shared" si="24"/>
        <v>15970.3</v>
      </c>
    </row>
    <row r="451" spans="1:13" ht="30" customHeight="1" x14ac:dyDescent="0.25">
      <c r="A451" s="20">
        <v>448</v>
      </c>
      <c r="B451" s="21" t="s">
        <v>608</v>
      </c>
      <c r="C451" s="22" t="s">
        <v>14</v>
      </c>
      <c r="D451" s="40" t="s">
        <v>585</v>
      </c>
      <c r="E451" s="37" t="s">
        <v>398</v>
      </c>
      <c r="F451" s="37" t="s">
        <v>27</v>
      </c>
      <c r="G451" s="28">
        <v>17000</v>
      </c>
      <c r="H451" s="26"/>
      <c r="I451" s="19">
        <f t="shared" si="25"/>
        <v>487.9</v>
      </c>
      <c r="J451" s="26">
        <f t="shared" si="27"/>
        <v>516.79999999999995</v>
      </c>
      <c r="K451" s="26">
        <v>25</v>
      </c>
      <c r="L451" s="19">
        <f t="shared" si="26"/>
        <v>1029.6999999999998</v>
      </c>
      <c r="M451" s="18">
        <f t="shared" si="24"/>
        <v>15970.3</v>
      </c>
    </row>
    <row r="452" spans="1:13" ht="30" customHeight="1" x14ac:dyDescent="0.25">
      <c r="A452" s="20">
        <v>449</v>
      </c>
      <c r="B452" s="21" t="s">
        <v>609</v>
      </c>
      <c r="C452" s="22" t="s">
        <v>32</v>
      </c>
      <c r="D452" s="40" t="s">
        <v>585</v>
      </c>
      <c r="E452" s="37" t="s">
        <v>398</v>
      </c>
      <c r="F452" s="37" t="s">
        <v>27</v>
      </c>
      <c r="G452" s="26">
        <v>17000</v>
      </c>
      <c r="H452" s="26"/>
      <c r="I452" s="19">
        <f t="shared" si="25"/>
        <v>487.9</v>
      </c>
      <c r="J452" s="26">
        <f t="shared" si="27"/>
        <v>516.79999999999995</v>
      </c>
      <c r="K452" s="26">
        <v>25</v>
      </c>
      <c r="L452" s="19">
        <f t="shared" si="26"/>
        <v>1029.6999999999998</v>
      </c>
      <c r="M452" s="18">
        <f t="shared" ref="M452:M515" si="28">+G452-L452</f>
        <v>15970.3</v>
      </c>
    </row>
    <row r="453" spans="1:13" ht="30" customHeight="1" x14ac:dyDescent="0.25">
      <c r="A453" s="20">
        <v>450</v>
      </c>
      <c r="B453" s="24" t="s">
        <v>610</v>
      </c>
      <c r="C453" s="22" t="s">
        <v>32</v>
      </c>
      <c r="D453" s="40" t="s">
        <v>585</v>
      </c>
      <c r="E453" s="37" t="s">
        <v>398</v>
      </c>
      <c r="F453" s="37" t="s">
        <v>27</v>
      </c>
      <c r="G453" s="29">
        <v>17000</v>
      </c>
      <c r="H453" s="29"/>
      <c r="I453" s="19">
        <f t="shared" ref="I453:I516" si="29">+G453*2.87%</f>
        <v>487.9</v>
      </c>
      <c r="J453" s="26">
        <f t="shared" si="27"/>
        <v>516.79999999999995</v>
      </c>
      <c r="K453" s="29">
        <v>25</v>
      </c>
      <c r="L453" s="19">
        <f t="shared" ref="L453:L516" si="30">+H453+I453+J453+K453</f>
        <v>1029.6999999999998</v>
      </c>
      <c r="M453" s="18">
        <f t="shared" si="28"/>
        <v>15970.3</v>
      </c>
    </row>
    <row r="454" spans="1:13" ht="30" customHeight="1" x14ac:dyDescent="0.25">
      <c r="A454" s="20">
        <v>451</v>
      </c>
      <c r="B454" s="24" t="s">
        <v>611</v>
      </c>
      <c r="C454" s="22" t="s">
        <v>32</v>
      </c>
      <c r="D454" s="40" t="s">
        <v>585</v>
      </c>
      <c r="E454" s="37" t="s">
        <v>398</v>
      </c>
      <c r="F454" s="37" t="s">
        <v>27</v>
      </c>
      <c r="G454" s="29">
        <v>17000</v>
      </c>
      <c r="H454" s="29"/>
      <c r="I454" s="19">
        <f t="shared" si="29"/>
        <v>487.9</v>
      </c>
      <c r="J454" s="26">
        <f t="shared" ref="J454:J517" si="31">+G454*3.04%</f>
        <v>516.79999999999995</v>
      </c>
      <c r="K454" s="29">
        <v>1025</v>
      </c>
      <c r="L454" s="19">
        <f t="shared" si="30"/>
        <v>2029.6999999999998</v>
      </c>
      <c r="M454" s="18">
        <f t="shared" si="28"/>
        <v>14970.3</v>
      </c>
    </row>
    <row r="455" spans="1:13" ht="30" customHeight="1" x14ac:dyDescent="0.25">
      <c r="A455" s="20">
        <v>452</v>
      </c>
      <c r="B455" s="21" t="s">
        <v>612</v>
      </c>
      <c r="C455" s="22" t="s">
        <v>14</v>
      </c>
      <c r="D455" s="40" t="s">
        <v>585</v>
      </c>
      <c r="E455" s="37" t="s">
        <v>398</v>
      </c>
      <c r="F455" s="37" t="s">
        <v>27</v>
      </c>
      <c r="G455" s="26">
        <v>17000</v>
      </c>
      <c r="H455" s="26"/>
      <c r="I455" s="19">
        <f t="shared" si="29"/>
        <v>487.9</v>
      </c>
      <c r="J455" s="26">
        <f t="shared" si="31"/>
        <v>516.79999999999995</v>
      </c>
      <c r="K455" s="26">
        <v>25</v>
      </c>
      <c r="L455" s="19">
        <f t="shared" si="30"/>
        <v>1029.6999999999998</v>
      </c>
      <c r="M455" s="18">
        <f t="shared" si="28"/>
        <v>15970.3</v>
      </c>
    </row>
    <row r="456" spans="1:13" ht="30" customHeight="1" x14ac:dyDescent="0.25">
      <c r="A456" s="20">
        <v>453</v>
      </c>
      <c r="B456" s="24" t="s">
        <v>613</v>
      </c>
      <c r="C456" s="22" t="s">
        <v>32</v>
      </c>
      <c r="D456" s="40" t="s">
        <v>585</v>
      </c>
      <c r="E456" s="37" t="s">
        <v>398</v>
      </c>
      <c r="F456" s="37" t="s">
        <v>27</v>
      </c>
      <c r="G456" s="29">
        <v>17000</v>
      </c>
      <c r="H456" s="29"/>
      <c r="I456" s="19">
        <f t="shared" si="29"/>
        <v>487.9</v>
      </c>
      <c r="J456" s="26">
        <f t="shared" si="31"/>
        <v>516.79999999999995</v>
      </c>
      <c r="K456" s="29">
        <v>25</v>
      </c>
      <c r="L456" s="19">
        <f t="shared" si="30"/>
        <v>1029.6999999999998</v>
      </c>
      <c r="M456" s="18">
        <f t="shared" si="28"/>
        <v>15970.3</v>
      </c>
    </row>
    <row r="457" spans="1:13" ht="30" customHeight="1" x14ac:dyDescent="0.25">
      <c r="A457" s="20">
        <v>454</v>
      </c>
      <c r="B457" s="21" t="s">
        <v>614</v>
      </c>
      <c r="C457" s="22" t="s">
        <v>32</v>
      </c>
      <c r="D457" s="40" t="s">
        <v>585</v>
      </c>
      <c r="E457" s="37" t="s">
        <v>594</v>
      </c>
      <c r="F457" s="37" t="s">
        <v>27</v>
      </c>
      <c r="G457" s="44">
        <v>17000</v>
      </c>
      <c r="H457" s="26"/>
      <c r="I457" s="19">
        <f t="shared" si="29"/>
        <v>487.9</v>
      </c>
      <c r="J457" s="26">
        <f t="shared" si="31"/>
        <v>516.79999999999995</v>
      </c>
      <c r="K457" s="26">
        <v>25</v>
      </c>
      <c r="L457" s="19">
        <f t="shared" si="30"/>
        <v>1029.6999999999998</v>
      </c>
      <c r="M457" s="18">
        <f t="shared" si="28"/>
        <v>15970.3</v>
      </c>
    </row>
    <row r="458" spans="1:13" ht="30" customHeight="1" x14ac:dyDescent="0.25">
      <c r="A458" s="20">
        <v>455</v>
      </c>
      <c r="B458" s="24" t="s">
        <v>615</v>
      </c>
      <c r="C458" s="22" t="s">
        <v>32</v>
      </c>
      <c r="D458" s="40" t="s">
        <v>585</v>
      </c>
      <c r="E458" s="37" t="s">
        <v>398</v>
      </c>
      <c r="F458" s="37" t="s">
        <v>27</v>
      </c>
      <c r="G458" s="29">
        <v>17000</v>
      </c>
      <c r="H458" s="29"/>
      <c r="I458" s="19">
        <f t="shared" si="29"/>
        <v>487.9</v>
      </c>
      <c r="J458" s="26">
        <f t="shared" si="31"/>
        <v>516.79999999999995</v>
      </c>
      <c r="K458" s="29">
        <v>25</v>
      </c>
      <c r="L458" s="19">
        <f t="shared" si="30"/>
        <v>1029.6999999999998</v>
      </c>
      <c r="M458" s="18">
        <f t="shared" si="28"/>
        <v>15970.3</v>
      </c>
    </row>
    <row r="459" spans="1:13" ht="30" customHeight="1" x14ac:dyDescent="0.25">
      <c r="A459" s="20">
        <v>456</v>
      </c>
      <c r="B459" s="24" t="s">
        <v>616</v>
      </c>
      <c r="C459" s="22" t="s">
        <v>32</v>
      </c>
      <c r="D459" s="40" t="s">
        <v>585</v>
      </c>
      <c r="E459" s="37" t="s">
        <v>594</v>
      </c>
      <c r="F459" s="37" t="s">
        <v>27</v>
      </c>
      <c r="G459" s="29">
        <v>17000</v>
      </c>
      <c r="H459" s="29"/>
      <c r="I459" s="19">
        <f t="shared" si="29"/>
        <v>487.9</v>
      </c>
      <c r="J459" s="26">
        <f t="shared" si="31"/>
        <v>516.79999999999995</v>
      </c>
      <c r="K459" s="29">
        <v>25</v>
      </c>
      <c r="L459" s="19">
        <f t="shared" si="30"/>
        <v>1029.6999999999998</v>
      </c>
      <c r="M459" s="18">
        <f t="shared" si="28"/>
        <v>15970.3</v>
      </c>
    </row>
    <row r="460" spans="1:13" ht="30" customHeight="1" x14ac:dyDescent="0.25">
      <c r="A460" s="20">
        <v>457</v>
      </c>
      <c r="B460" s="21" t="s">
        <v>617</v>
      </c>
      <c r="C460" s="22" t="s">
        <v>32</v>
      </c>
      <c r="D460" s="40" t="s">
        <v>585</v>
      </c>
      <c r="E460" s="37" t="s">
        <v>594</v>
      </c>
      <c r="F460" s="37" t="s">
        <v>27</v>
      </c>
      <c r="G460" s="26">
        <v>17000</v>
      </c>
      <c r="H460" s="26"/>
      <c r="I460" s="19">
        <f t="shared" si="29"/>
        <v>487.9</v>
      </c>
      <c r="J460" s="26">
        <f t="shared" si="31"/>
        <v>516.79999999999995</v>
      </c>
      <c r="K460" s="26">
        <v>25</v>
      </c>
      <c r="L460" s="19">
        <f t="shared" si="30"/>
        <v>1029.6999999999998</v>
      </c>
      <c r="M460" s="18">
        <f t="shared" si="28"/>
        <v>15970.3</v>
      </c>
    </row>
    <row r="461" spans="1:13" ht="30" customHeight="1" x14ac:dyDescent="0.25">
      <c r="A461" s="20">
        <v>458</v>
      </c>
      <c r="B461" s="21" t="s">
        <v>618</v>
      </c>
      <c r="C461" s="22" t="s">
        <v>32</v>
      </c>
      <c r="D461" s="40" t="s">
        <v>585</v>
      </c>
      <c r="E461" s="37" t="s">
        <v>594</v>
      </c>
      <c r="F461" s="37" t="s">
        <v>27</v>
      </c>
      <c r="G461" s="26">
        <v>12000</v>
      </c>
      <c r="H461" s="26"/>
      <c r="I461" s="19">
        <f t="shared" si="29"/>
        <v>344.4</v>
      </c>
      <c r="J461" s="26">
        <f t="shared" si="31"/>
        <v>364.8</v>
      </c>
      <c r="K461" s="26">
        <v>25</v>
      </c>
      <c r="L461" s="19">
        <f t="shared" si="30"/>
        <v>734.2</v>
      </c>
      <c r="M461" s="18">
        <f t="shared" si="28"/>
        <v>11265.8</v>
      </c>
    </row>
    <row r="462" spans="1:13" ht="30" customHeight="1" x14ac:dyDescent="0.25">
      <c r="A462" s="20">
        <v>459</v>
      </c>
      <c r="B462" s="21" t="s">
        <v>619</v>
      </c>
      <c r="C462" s="22" t="s">
        <v>32</v>
      </c>
      <c r="D462" s="40" t="s">
        <v>585</v>
      </c>
      <c r="E462" s="37" t="s">
        <v>594</v>
      </c>
      <c r="F462" s="37" t="s">
        <v>27</v>
      </c>
      <c r="G462" s="26">
        <v>17000</v>
      </c>
      <c r="H462" s="26"/>
      <c r="I462" s="19">
        <f t="shared" si="29"/>
        <v>487.9</v>
      </c>
      <c r="J462" s="26">
        <f t="shared" si="31"/>
        <v>516.79999999999995</v>
      </c>
      <c r="K462" s="26">
        <v>25</v>
      </c>
      <c r="L462" s="19">
        <f t="shared" si="30"/>
        <v>1029.6999999999998</v>
      </c>
      <c r="M462" s="18">
        <f t="shared" si="28"/>
        <v>15970.3</v>
      </c>
    </row>
    <row r="463" spans="1:13" ht="30" customHeight="1" x14ac:dyDescent="0.25">
      <c r="A463" s="20">
        <v>460</v>
      </c>
      <c r="B463" s="21" t="s">
        <v>620</v>
      </c>
      <c r="C463" s="22" t="s">
        <v>32</v>
      </c>
      <c r="D463" s="40" t="s">
        <v>585</v>
      </c>
      <c r="E463" s="37" t="s">
        <v>594</v>
      </c>
      <c r="F463" s="37" t="s">
        <v>27</v>
      </c>
      <c r="G463" s="26">
        <v>17000</v>
      </c>
      <c r="H463" s="26"/>
      <c r="I463" s="19">
        <f t="shared" si="29"/>
        <v>487.9</v>
      </c>
      <c r="J463" s="26">
        <f t="shared" si="31"/>
        <v>516.79999999999995</v>
      </c>
      <c r="K463" s="26">
        <v>1025</v>
      </c>
      <c r="L463" s="19">
        <f t="shared" si="30"/>
        <v>2029.6999999999998</v>
      </c>
      <c r="M463" s="18">
        <f t="shared" si="28"/>
        <v>14970.3</v>
      </c>
    </row>
    <row r="464" spans="1:13" ht="30" customHeight="1" x14ac:dyDescent="0.25">
      <c r="A464" s="20">
        <v>461</v>
      </c>
      <c r="B464" s="21" t="s">
        <v>621</v>
      </c>
      <c r="C464" s="22" t="s">
        <v>14</v>
      </c>
      <c r="D464" s="83" t="s">
        <v>585</v>
      </c>
      <c r="E464" s="37" t="s">
        <v>58</v>
      </c>
      <c r="F464" s="37" t="s">
        <v>27</v>
      </c>
      <c r="G464" s="26">
        <v>24000</v>
      </c>
      <c r="H464" s="26"/>
      <c r="I464" s="19">
        <f t="shared" si="29"/>
        <v>688.8</v>
      </c>
      <c r="J464" s="26">
        <f t="shared" si="31"/>
        <v>729.6</v>
      </c>
      <c r="K464" s="26">
        <v>25</v>
      </c>
      <c r="L464" s="19">
        <f t="shared" si="30"/>
        <v>1443.4</v>
      </c>
      <c r="M464" s="18">
        <f t="shared" si="28"/>
        <v>22556.6</v>
      </c>
    </row>
    <row r="465" spans="1:13" ht="30" customHeight="1" x14ac:dyDescent="0.25">
      <c r="A465" s="20">
        <v>462</v>
      </c>
      <c r="B465" s="24" t="s">
        <v>622</v>
      </c>
      <c r="C465" s="22" t="s">
        <v>14</v>
      </c>
      <c r="D465" s="40" t="s">
        <v>585</v>
      </c>
      <c r="E465" s="37" t="s">
        <v>623</v>
      </c>
      <c r="F465" s="37" t="s">
        <v>27</v>
      </c>
      <c r="G465" s="32">
        <v>17000</v>
      </c>
      <c r="H465" s="32"/>
      <c r="I465" s="19">
        <f t="shared" si="29"/>
        <v>487.9</v>
      </c>
      <c r="J465" s="26">
        <f t="shared" si="31"/>
        <v>516.79999999999995</v>
      </c>
      <c r="K465" s="26">
        <v>25</v>
      </c>
      <c r="L465" s="19">
        <f t="shared" si="30"/>
        <v>1029.6999999999998</v>
      </c>
      <c r="M465" s="18">
        <f t="shared" si="28"/>
        <v>15970.3</v>
      </c>
    </row>
    <row r="466" spans="1:13" ht="30" customHeight="1" x14ac:dyDescent="0.25">
      <c r="A466" s="20">
        <v>463</v>
      </c>
      <c r="B466" s="21" t="s">
        <v>624</v>
      </c>
      <c r="C466" s="22" t="s">
        <v>14</v>
      </c>
      <c r="D466" s="40" t="s">
        <v>585</v>
      </c>
      <c r="E466" s="37" t="s">
        <v>625</v>
      </c>
      <c r="F466" s="37" t="s">
        <v>27</v>
      </c>
      <c r="G466" s="26">
        <v>17000</v>
      </c>
      <c r="H466" s="26"/>
      <c r="I466" s="19">
        <f t="shared" si="29"/>
        <v>487.9</v>
      </c>
      <c r="J466" s="26">
        <f t="shared" si="31"/>
        <v>516.79999999999995</v>
      </c>
      <c r="K466" s="26">
        <v>25</v>
      </c>
      <c r="L466" s="19">
        <f t="shared" si="30"/>
        <v>1029.6999999999998</v>
      </c>
      <c r="M466" s="18">
        <f t="shared" si="28"/>
        <v>15970.3</v>
      </c>
    </row>
    <row r="467" spans="1:13" ht="30" customHeight="1" x14ac:dyDescent="0.25">
      <c r="A467" s="20">
        <v>464</v>
      </c>
      <c r="B467" s="24" t="s">
        <v>626</v>
      </c>
      <c r="C467" s="22" t="s">
        <v>14</v>
      </c>
      <c r="D467" s="40" t="s">
        <v>585</v>
      </c>
      <c r="E467" s="37" t="s">
        <v>449</v>
      </c>
      <c r="F467" s="37" t="s">
        <v>27</v>
      </c>
      <c r="G467" s="36">
        <v>17000</v>
      </c>
      <c r="H467" s="28"/>
      <c r="I467" s="19">
        <f t="shared" si="29"/>
        <v>487.9</v>
      </c>
      <c r="J467" s="26">
        <f t="shared" si="31"/>
        <v>516.79999999999995</v>
      </c>
      <c r="K467" s="26">
        <v>25</v>
      </c>
      <c r="L467" s="19">
        <f t="shared" si="30"/>
        <v>1029.6999999999998</v>
      </c>
      <c r="M467" s="18">
        <f t="shared" si="28"/>
        <v>15970.3</v>
      </c>
    </row>
    <row r="468" spans="1:13" ht="30" customHeight="1" x14ac:dyDescent="0.25">
      <c r="A468" s="20">
        <v>465</v>
      </c>
      <c r="B468" s="56" t="s">
        <v>1932</v>
      </c>
      <c r="C468" s="22" t="s">
        <v>32</v>
      </c>
      <c r="D468" s="40" t="s">
        <v>585</v>
      </c>
      <c r="E468" s="37" t="s">
        <v>594</v>
      </c>
      <c r="F468" s="37" t="s">
        <v>27</v>
      </c>
      <c r="G468" s="36">
        <v>17000</v>
      </c>
      <c r="H468" s="28"/>
      <c r="I468" s="19">
        <f t="shared" si="29"/>
        <v>487.9</v>
      </c>
      <c r="J468" s="26">
        <f t="shared" si="31"/>
        <v>516.79999999999995</v>
      </c>
      <c r="K468" s="26">
        <v>25</v>
      </c>
      <c r="L468" s="19">
        <f t="shared" si="30"/>
        <v>1029.6999999999998</v>
      </c>
      <c r="M468" s="18">
        <f t="shared" si="28"/>
        <v>15970.3</v>
      </c>
    </row>
    <row r="469" spans="1:13" ht="30" customHeight="1" x14ac:dyDescent="0.25">
      <c r="A469" s="20">
        <v>466</v>
      </c>
      <c r="B469" s="33" t="s">
        <v>627</v>
      </c>
      <c r="C469" s="34" t="s">
        <v>32</v>
      </c>
      <c r="D469" s="40" t="s">
        <v>628</v>
      </c>
      <c r="E469" s="37" t="s">
        <v>629</v>
      </c>
      <c r="F469" s="75" t="s">
        <v>30</v>
      </c>
      <c r="G469" s="35">
        <v>95000</v>
      </c>
      <c r="H469" s="35">
        <v>10929.31</v>
      </c>
      <c r="I469" s="19">
        <f t="shared" si="29"/>
        <v>2726.5</v>
      </c>
      <c r="J469" s="26">
        <f t="shared" si="31"/>
        <v>2888</v>
      </c>
      <c r="K469" s="35">
        <v>25</v>
      </c>
      <c r="L469" s="19">
        <f t="shared" si="30"/>
        <v>16568.809999999998</v>
      </c>
      <c r="M469" s="18">
        <f t="shared" si="28"/>
        <v>78431.19</v>
      </c>
    </row>
    <row r="470" spans="1:13" ht="30" customHeight="1" x14ac:dyDescent="0.25">
      <c r="A470" s="20">
        <v>467</v>
      </c>
      <c r="B470" s="21" t="s">
        <v>630</v>
      </c>
      <c r="C470" s="22" t="s">
        <v>32</v>
      </c>
      <c r="D470" s="40" t="s">
        <v>628</v>
      </c>
      <c r="E470" s="37" t="s">
        <v>200</v>
      </c>
      <c r="F470" s="37" t="s">
        <v>34</v>
      </c>
      <c r="G470" s="27">
        <v>82000</v>
      </c>
      <c r="H470" s="26">
        <v>7276.33</v>
      </c>
      <c r="I470" s="19">
        <f t="shared" si="29"/>
        <v>2353.4</v>
      </c>
      <c r="J470" s="26">
        <f t="shared" si="31"/>
        <v>2492.8000000000002</v>
      </c>
      <c r="K470" s="26">
        <v>3777.56</v>
      </c>
      <c r="L470" s="19">
        <f t="shared" si="30"/>
        <v>15900.089999999998</v>
      </c>
      <c r="M470" s="18">
        <f t="shared" si="28"/>
        <v>66099.91</v>
      </c>
    </row>
    <row r="471" spans="1:13" ht="30" customHeight="1" x14ac:dyDescent="0.25">
      <c r="A471" s="20">
        <v>468</v>
      </c>
      <c r="B471" s="21" t="s">
        <v>631</v>
      </c>
      <c r="C471" s="22" t="s">
        <v>14</v>
      </c>
      <c r="D471" s="40" t="s">
        <v>628</v>
      </c>
      <c r="E471" s="37" t="s">
        <v>632</v>
      </c>
      <c r="F471" s="37" t="s">
        <v>34</v>
      </c>
      <c r="G471" s="27">
        <v>32500</v>
      </c>
      <c r="H471" s="26"/>
      <c r="I471" s="19">
        <f t="shared" si="29"/>
        <v>932.75</v>
      </c>
      <c r="J471" s="26">
        <f t="shared" si="31"/>
        <v>988</v>
      </c>
      <c r="K471" s="26">
        <v>1215.1199999999999</v>
      </c>
      <c r="L471" s="19">
        <f t="shared" si="30"/>
        <v>3135.87</v>
      </c>
      <c r="M471" s="18">
        <f t="shared" si="28"/>
        <v>29364.13</v>
      </c>
    </row>
    <row r="472" spans="1:13" ht="30" customHeight="1" x14ac:dyDescent="0.25">
      <c r="A472" s="20">
        <v>469</v>
      </c>
      <c r="B472" s="21" t="s">
        <v>633</v>
      </c>
      <c r="C472" s="22" t="s">
        <v>32</v>
      </c>
      <c r="D472" s="40" t="s">
        <v>628</v>
      </c>
      <c r="E472" s="37" t="s">
        <v>632</v>
      </c>
      <c r="F472" s="37" t="s">
        <v>34</v>
      </c>
      <c r="G472" s="27">
        <v>55000</v>
      </c>
      <c r="H472" s="26">
        <v>2559.6799999999998</v>
      </c>
      <c r="I472" s="19">
        <f t="shared" si="29"/>
        <v>1578.5</v>
      </c>
      <c r="J472" s="26">
        <f t="shared" si="31"/>
        <v>1672</v>
      </c>
      <c r="K472" s="26">
        <v>1231.7</v>
      </c>
      <c r="L472" s="19">
        <f t="shared" si="30"/>
        <v>7041.88</v>
      </c>
      <c r="M472" s="18">
        <f t="shared" si="28"/>
        <v>47958.12</v>
      </c>
    </row>
    <row r="473" spans="1:13" ht="30" customHeight="1" x14ac:dyDescent="0.25">
      <c r="A473" s="20">
        <v>470</v>
      </c>
      <c r="B473" s="23" t="s">
        <v>634</v>
      </c>
      <c r="C473" s="30" t="s">
        <v>14</v>
      </c>
      <c r="D473" s="40" t="s">
        <v>628</v>
      </c>
      <c r="E473" s="37" t="s">
        <v>632</v>
      </c>
      <c r="F473" s="75" t="s">
        <v>30</v>
      </c>
      <c r="G473" s="28">
        <v>55000</v>
      </c>
      <c r="H473" s="35">
        <v>2559.6799999999998</v>
      </c>
      <c r="I473" s="19">
        <f t="shared" si="29"/>
        <v>1578.5</v>
      </c>
      <c r="J473" s="26">
        <f t="shared" si="31"/>
        <v>1672</v>
      </c>
      <c r="K473" s="26">
        <v>25</v>
      </c>
      <c r="L473" s="19">
        <f t="shared" si="30"/>
        <v>5835.18</v>
      </c>
      <c r="M473" s="18">
        <f t="shared" si="28"/>
        <v>49164.82</v>
      </c>
    </row>
    <row r="474" spans="1:13" ht="30" customHeight="1" x14ac:dyDescent="0.25">
      <c r="A474" s="20">
        <v>471</v>
      </c>
      <c r="B474" s="23" t="s">
        <v>635</v>
      </c>
      <c r="C474" s="30" t="s">
        <v>32</v>
      </c>
      <c r="D474" s="40" t="s">
        <v>628</v>
      </c>
      <c r="E474" s="37" t="s">
        <v>636</v>
      </c>
      <c r="F474" s="75" t="s">
        <v>30</v>
      </c>
      <c r="G474" s="26">
        <v>55000</v>
      </c>
      <c r="H474" s="35">
        <v>2559.6799999999998</v>
      </c>
      <c r="I474" s="19">
        <f t="shared" si="29"/>
        <v>1578.5</v>
      </c>
      <c r="J474" s="26">
        <f t="shared" si="31"/>
        <v>1672</v>
      </c>
      <c r="K474" s="26">
        <v>811.2</v>
      </c>
      <c r="L474" s="19">
        <f t="shared" si="30"/>
        <v>6621.38</v>
      </c>
      <c r="M474" s="18">
        <f t="shared" si="28"/>
        <v>48378.62</v>
      </c>
    </row>
    <row r="475" spans="1:13" ht="30" customHeight="1" x14ac:dyDescent="0.25">
      <c r="A475" s="20">
        <v>472</v>
      </c>
      <c r="B475" s="23" t="s">
        <v>637</v>
      </c>
      <c r="C475" s="30" t="s">
        <v>32</v>
      </c>
      <c r="D475" s="40" t="s">
        <v>628</v>
      </c>
      <c r="E475" s="37" t="s">
        <v>632</v>
      </c>
      <c r="F475" s="75" t="s">
        <v>30</v>
      </c>
      <c r="G475" s="28">
        <v>55000</v>
      </c>
      <c r="H475" s="35">
        <v>2559.6799999999998</v>
      </c>
      <c r="I475" s="19">
        <f t="shared" si="29"/>
        <v>1578.5</v>
      </c>
      <c r="J475" s="26">
        <f t="shared" si="31"/>
        <v>1672</v>
      </c>
      <c r="K475" s="26">
        <v>25</v>
      </c>
      <c r="L475" s="19">
        <f t="shared" si="30"/>
        <v>5835.18</v>
      </c>
      <c r="M475" s="18">
        <f t="shared" si="28"/>
        <v>49164.82</v>
      </c>
    </row>
    <row r="476" spans="1:13" ht="30" customHeight="1" x14ac:dyDescent="0.25">
      <c r="A476" s="20">
        <v>473</v>
      </c>
      <c r="B476" s="33" t="s">
        <v>638</v>
      </c>
      <c r="C476" s="34" t="s">
        <v>14</v>
      </c>
      <c r="D476" s="40" t="s">
        <v>628</v>
      </c>
      <c r="E476" s="37" t="s">
        <v>639</v>
      </c>
      <c r="F476" s="75" t="s">
        <v>30</v>
      </c>
      <c r="G476" s="35">
        <v>36000</v>
      </c>
      <c r="H476" s="35"/>
      <c r="I476" s="19">
        <f t="shared" si="29"/>
        <v>1033.2</v>
      </c>
      <c r="J476" s="26">
        <f t="shared" si="31"/>
        <v>1094.4000000000001</v>
      </c>
      <c r="K476" s="35">
        <v>25</v>
      </c>
      <c r="L476" s="19">
        <f t="shared" si="30"/>
        <v>2152.6000000000004</v>
      </c>
      <c r="M476" s="18">
        <f t="shared" si="28"/>
        <v>33847.4</v>
      </c>
    </row>
    <row r="477" spans="1:13" ht="30" customHeight="1" x14ac:dyDescent="0.25">
      <c r="A477" s="20">
        <v>474</v>
      </c>
      <c r="B477" s="21" t="s">
        <v>640</v>
      </c>
      <c r="C477" s="22" t="s">
        <v>32</v>
      </c>
      <c r="D477" s="40" t="s">
        <v>628</v>
      </c>
      <c r="E477" s="37" t="s">
        <v>286</v>
      </c>
      <c r="F477" s="37" t="s">
        <v>27</v>
      </c>
      <c r="G477" s="27">
        <v>31500</v>
      </c>
      <c r="H477" s="26"/>
      <c r="I477" s="19">
        <f t="shared" si="29"/>
        <v>904.05</v>
      </c>
      <c r="J477" s="26">
        <f t="shared" si="31"/>
        <v>957.6</v>
      </c>
      <c r="K477" s="26">
        <v>711.16</v>
      </c>
      <c r="L477" s="19">
        <f t="shared" si="30"/>
        <v>2572.81</v>
      </c>
      <c r="M477" s="18">
        <f t="shared" si="28"/>
        <v>28927.19</v>
      </c>
    </row>
    <row r="478" spans="1:13" ht="30" customHeight="1" x14ac:dyDescent="0.25">
      <c r="A478" s="20">
        <v>475</v>
      </c>
      <c r="B478" s="23" t="s">
        <v>641</v>
      </c>
      <c r="C478" s="30" t="s">
        <v>32</v>
      </c>
      <c r="D478" s="40" t="s">
        <v>628</v>
      </c>
      <c r="E478" s="37" t="s">
        <v>286</v>
      </c>
      <c r="F478" s="75" t="s">
        <v>30</v>
      </c>
      <c r="G478" s="28">
        <v>36000</v>
      </c>
      <c r="H478" s="35"/>
      <c r="I478" s="19">
        <f t="shared" si="29"/>
        <v>1033.2</v>
      </c>
      <c r="J478" s="26">
        <f t="shared" si="31"/>
        <v>1094.4000000000001</v>
      </c>
      <c r="K478" s="26">
        <v>25</v>
      </c>
      <c r="L478" s="19">
        <f t="shared" si="30"/>
        <v>2152.6000000000004</v>
      </c>
      <c r="M478" s="18">
        <f t="shared" si="28"/>
        <v>33847.4</v>
      </c>
    </row>
    <row r="479" spans="1:13" ht="30" customHeight="1" x14ac:dyDescent="0.25">
      <c r="A479" s="20">
        <v>476</v>
      </c>
      <c r="B479" s="33" t="s">
        <v>642</v>
      </c>
      <c r="C479" s="34" t="s">
        <v>14</v>
      </c>
      <c r="D479" s="40" t="s">
        <v>628</v>
      </c>
      <c r="E479" s="37" t="s">
        <v>286</v>
      </c>
      <c r="F479" s="75" t="s">
        <v>30</v>
      </c>
      <c r="G479" s="35">
        <v>43000</v>
      </c>
      <c r="H479" s="35">
        <v>866.06</v>
      </c>
      <c r="I479" s="19">
        <f t="shared" si="29"/>
        <v>1234.0999999999999</v>
      </c>
      <c r="J479" s="26">
        <f t="shared" si="31"/>
        <v>1307.2</v>
      </c>
      <c r="K479" s="35">
        <v>625</v>
      </c>
      <c r="L479" s="19">
        <f t="shared" si="30"/>
        <v>4032.3599999999997</v>
      </c>
      <c r="M479" s="18">
        <f t="shared" si="28"/>
        <v>38967.64</v>
      </c>
    </row>
    <row r="480" spans="1:13" ht="30" customHeight="1" x14ac:dyDescent="0.25">
      <c r="A480" s="20">
        <v>477</v>
      </c>
      <c r="B480" s="23" t="s">
        <v>643</v>
      </c>
      <c r="C480" s="30" t="s">
        <v>32</v>
      </c>
      <c r="D480" s="40" t="s">
        <v>628</v>
      </c>
      <c r="E480" s="37" t="s">
        <v>286</v>
      </c>
      <c r="F480" s="75" t="s">
        <v>30</v>
      </c>
      <c r="G480" s="26">
        <v>25725</v>
      </c>
      <c r="H480" s="26"/>
      <c r="I480" s="19">
        <f t="shared" si="29"/>
        <v>738.3075</v>
      </c>
      <c r="J480" s="26">
        <f t="shared" si="31"/>
        <v>782.04</v>
      </c>
      <c r="K480" s="26">
        <v>939</v>
      </c>
      <c r="L480" s="19">
        <f t="shared" si="30"/>
        <v>2459.3474999999999</v>
      </c>
      <c r="M480" s="18">
        <f t="shared" si="28"/>
        <v>23265.6525</v>
      </c>
    </row>
    <row r="481" spans="1:13" ht="30" customHeight="1" x14ac:dyDescent="0.25">
      <c r="A481" s="20">
        <v>478</v>
      </c>
      <c r="B481" s="23" t="s">
        <v>644</v>
      </c>
      <c r="C481" s="30" t="s">
        <v>14</v>
      </c>
      <c r="D481" s="40" t="s">
        <v>628</v>
      </c>
      <c r="E481" s="37" t="s">
        <v>286</v>
      </c>
      <c r="F481" s="75" t="s">
        <v>30</v>
      </c>
      <c r="G481" s="26">
        <v>25725</v>
      </c>
      <c r="H481" s="26"/>
      <c r="I481" s="19">
        <f t="shared" si="29"/>
        <v>738.3075</v>
      </c>
      <c r="J481" s="26">
        <f t="shared" si="31"/>
        <v>782.04</v>
      </c>
      <c r="K481" s="26">
        <v>25</v>
      </c>
      <c r="L481" s="19">
        <f t="shared" si="30"/>
        <v>1545.3474999999999</v>
      </c>
      <c r="M481" s="18">
        <f t="shared" si="28"/>
        <v>24179.6525</v>
      </c>
    </row>
    <row r="482" spans="1:13" ht="30" customHeight="1" x14ac:dyDescent="0.25">
      <c r="A482" s="20">
        <v>479</v>
      </c>
      <c r="B482" s="23" t="s">
        <v>645</v>
      </c>
      <c r="C482" s="30" t="s">
        <v>32</v>
      </c>
      <c r="D482" s="40" t="s">
        <v>628</v>
      </c>
      <c r="E482" s="37" t="s">
        <v>286</v>
      </c>
      <c r="F482" s="48" t="s">
        <v>69</v>
      </c>
      <c r="G482" s="26">
        <v>25725</v>
      </c>
      <c r="H482" s="26"/>
      <c r="I482" s="19">
        <f t="shared" si="29"/>
        <v>738.3075</v>
      </c>
      <c r="J482" s="26">
        <f t="shared" si="31"/>
        <v>782.04</v>
      </c>
      <c r="K482" s="26">
        <v>474.28</v>
      </c>
      <c r="L482" s="19">
        <f t="shared" si="30"/>
        <v>1994.6274999999998</v>
      </c>
      <c r="M482" s="18">
        <f t="shared" si="28"/>
        <v>23730.372500000001</v>
      </c>
    </row>
    <row r="483" spans="1:13" ht="30" customHeight="1" x14ac:dyDescent="0.25">
      <c r="A483" s="20">
        <v>480</v>
      </c>
      <c r="B483" s="23" t="s">
        <v>646</v>
      </c>
      <c r="C483" s="30" t="s">
        <v>14</v>
      </c>
      <c r="D483" s="40" t="s">
        <v>628</v>
      </c>
      <c r="E483" s="37" t="s">
        <v>286</v>
      </c>
      <c r="F483" s="48" t="s">
        <v>69</v>
      </c>
      <c r="G483" s="26">
        <v>25725</v>
      </c>
      <c r="H483" s="26"/>
      <c r="I483" s="19">
        <f t="shared" si="29"/>
        <v>738.3075</v>
      </c>
      <c r="J483" s="26">
        <f t="shared" si="31"/>
        <v>782.04</v>
      </c>
      <c r="K483" s="26">
        <v>385.23</v>
      </c>
      <c r="L483" s="19">
        <f t="shared" si="30"/>
        <v>1905.5774999999999</v>
      </c>
      <c r="M483" s="18">
        <f t="shared" si="28"/>
        <v>23819.422500000001</v>
      </c>
    </row>
    <row r="484" spans="1:13" ht="30" customHeight="1" x14ac:dyDescent="0.25">
      <c r="A484" s="20">
        <v>481</v>
      </c>
      <c r="B484" s="21" t="s">
        <v>647</v>
      </c>
      <c r="C484" s="22" t="s">
        <v>32</v>
      </c>
      <c r="D484" s="40" t="s">
        <v>628</v>
      </c>
      <c r="E484" s="37" t="s">
        <v>50</v>
      </c>
      <c r="F484" s="37" t="s">
        <v>27</v>
      </c>
      <c r="G484" s="26">
        <v>25000</v>
      </c>
      <c r="H484" s="26"/>
      <c r="I484" s="19">
        <f t="shared" si="29"/>
        <v>717.5</v>
      </c>
      <c r="J484" s="26">
        <f t="shared" si="31"/>
        <v>760</v>
      </c>
      <c r="K484" s="26">
        <v>25</v>
      </c>
      <c r="L484" s="19">
        <f t="shared" si="30"/>
        <v>1502.5</v>
      </c>
      <c r="M484" s="18">
        <f t="shared" si="28"/>
        <v>23497.5</v>
      </c>
    </row>
    <row r="485" spans="1:13" ht="30" customHeight="1" x14ac:dyDescent="0.25">
      <c r="A485" s="20">
        <v>482</v>
      </c>
      <c r="B485" s="21" t="s">
        <v>648</v>
      </c>
      <c r="C485" s="22" t="s">
        <v>32</v>
      </c>
      <c r="D485" s="40" t="s">
        <v>628</v>
      </c>
      <c r="E485" s="37" t="s">
        <v>50</v>
      </c>
      <c r="F485" s="37" t="s">
        <v>27</v>
      </c>
      <c r="G485" s="26">
        <v>25000</v>
      </c>
      <c r="H485" s="26"/>
      <c r="I485" s="19">
        <f t="shared" si="29"/>
        <v>717.5</v>
      </c>
      <c r="J485" s="26">
        <f t="shared" si="31"/>
        <v>760</v>
      </c>
      <c r="K485" s="26">
        <v>25</v>
      </c>
      <c r="L485" s="19">
        <f t="shared" si="30"/>
        <v>1502.5</v>
      </c>
      <c r="M485" s="18">
        <f t="shared" si="28"/>
        <v>23497.5</v>
      </c>
    </row>
    <row r="486" spans="1:13" ht="30" customHeight="1" x14ac:dyDescent="0.25">
      <c r="A486" s="20">
        <v>483</v>
      </c>
      <c r="B486" s="21" t="s">
        <v>649</v>
      </c>
      <c r="C486" s="22" t="s">
        <v>14</v>
      </c>
      <c r="D486" s="40" t="s">
        <v>628</v>
      </c>
      <c r="E486" s="37" t="s">
        <v>58</v>
      </c>
      <c r="F486" s="37" t="s">
        <v>27</v>
      </c>
      <c r="G486" s="28">
        <v>17000</v>
      </c>
      <c r="H486" s="26"/>
      <c r="I486" s="19">
        <f t="shared" si="29"/>
        <v>487.9</v>
      </c>
      <c r="J486" s="26">
        <f t="shared" si="31"/>
        <v>516.79999999999995</v>
      </c>
      <c r="K486" s="26">
        <v>25</v>
      </c>
      <c r="L486" s="19">
        <f t="shared" si="30"/>
        <v>1029.6999999999998</v>
      </c>
      <c r="M486" s="18">
        <f t="shared" si="28"/>
        <v>15970.3</v>
      </c>
    </row>
    <row r="487" spans="1:13" ht="30" customHeight="1" x14ac:dyDescent="0.25">
      <c r="A487" s="20">
        <v>484</v>
      </c>
      <c r="B487" s="24" t="s">
        <v>650</v>
      </c>
      <c r="C487" s="22" t="s">
        <v>14</v>
      </c>
      <c r="D487" s="40" t="s">
        <v>628</v>
      </c>
      <c r="E487" s="37" t="s">
        <v>480</v>
      </c>
      <c r="F487" s="37" t="s">
        <v>27</v>
      </c>
      <c r="G487" s="32">
        <v>19800</v>
      </c>
      <c r="H487" s="26"/>
      <c r="I487" s="19">
        <f t="shared" si="29"/>
        <v>568.26</v>
      </c>
      <c r="J487" s="26">
        <f t="shared" si="31"/>
        <v>601.91999999999996</v>
      </c>
      <c r="K487" s="26">
        <v>25</v>
      </c>
      <c r="L487" s="19">
        <f t="shared" si="30"/>
        <v>1195.1799999999998</v>
      </c>
      <c r="M487" s="18">
        <f t="shared" si="28"/>
        <v>18604.82</v>
      </c>
    </row>
    <row r="488" spans="1:13" ht="30" customHeight="1" x14ac:dyDescent="0.25">
      <c r="A488" s="20">
        <v>485</v>
      </c>
      <c r="B488" s="23" t="s">
        <v>651</v>
      </c>
      <c r="C488" s="30" t="s">
        <v>32</v>
      </c>
      <c r="D488" s="42" t="s">
        <v>652</v>
      </c>
      <c r="E488" s="37" t="s">
        <v>197</v>
      </c>
      <c r="F488" s="75" t="s">
        <v>30</v>
      </c>
      <c r="G488" s="28">
        <v>82000</v>
      </c>
      <c r="H488" s="35">
        <v>7871.39</v>
      </c>
      <c r="I488" s="19">
        <f t="shared" si="29"/>
        <v>2353.4</v>
      </c>
      <c r="J488" s="26">
        <f t="shared" si="31"/>
        <v>2492.8000000000002</v>
      </c>
      <c r="K488" s="26">
        <v>25</v>
      </c>
      <c r="L488" s="19">
        <f t="shared" si="30"/>
        <v>12742.59</v>
      </c>
      <c r="M488" s="18">
        <f t="shared" si="28"/>
        <v>69257.41</v>
      </c>
    </row>
    <row r="489" spans="1:13" ht="30" customHeight="1" x14ac:dyDescent="0.25">
      <c r="A489" s="20">
        <v>486</v>
      </c>
      <c r="B489" s="33" t="s">
        <v>653</v>
      </c>
      <c r="C489" s="34" t="s">
        <v>14</v>
      </c>
      <c r="D489" s="41" t="s">
        <v>652</v>
      </c>
      <c r="E489" s="37" t="s">
        <v>297</v>
      </c>
      <c r="F489" s="75" t="s">
        <v>30</v>
      </c>
      <c r="G489" s="35">
        <v>36000</v>
      </c>
      <c r="H489" s="35"/>
      <c r="I489" s="19">
        <f t="shared" si="29"/>
        <v>1033.2</v>
      </c>
      <c r="J489" s="26">
        <f t="shared" si="31"/>
        <v>1094.4000000000001</v>
      </c>
      <c r="K489" s="35">
        <v>25</v>
      </c>
      <c r="L489" s="19">
        <f t="shared" si="30"/>
        <v>2152.6000000000004</v>
      </c>
      <c r="M489" s="18">
        <f t="shared" si="28"/>
        <v>33847.4</v>
      </c>
    </row>
    <row r="490" spans="1:13" ht="30" customHeight="1" x14ac:dyDescent="0.25">
      <c r="A490" s="20">
        <v>487</v>
      </c>
      <c r="B490" s="33" t="s">
        <v>654</v>
      </c>
      <c r="C490" s="34" t="s">
        <v>14</v>
      </c>
      <c r="D490" s="41" t="s">
        <v>652</v>
      </c>
      <c r="E490" s="37" t="s">
        <v>297</v>
      </c>
      <c r="F490" s="75" t="s">
        <v>30</v>
      </c>
      <c r="G490" s="35">
        <v>36000</v>
      </c>
      <c r="H490" s="35"/>
      <c r="I490" s="19">
        <f t="shared" si="29"/>
        <v>1033.2</v>
      </c>
      <c r="J490" s="26">
        <f t="shared" si="31"/>
        <v>1094.4000000000001</v>
      </c>
      <c r="K490" s="35">
        <v>25</v>
      </c>
      <c r="L490" s="19">
        <f t="shared" si="30"/>
        <v>2152.6000000000004</v>
      </c>
      <c r="M490" s="18">
        <f t="shared" si="28"/>
        <v>33847.4</v>
      </c>
    </row>
    <row r="491" spans="1:13" ht="30" customHeight="1" x14ac:dyDescent="0.25">
      <c r="A491" s="20">
        <v>488</v>
      </c>
      <c r="B491" s="33" t="s">
        <v>655</v>
      </c>
      <c r="C491" s="34" t="s">
        <v>32</v>
      </c>
      <c r="D491" s="41" t="s">
        <v>652</v>
      </c>
      <c r="E491" s="37" t="s">
        <v>297</v>
      </c>
      <c r="F491" s="76" t="s">
        <v>30</v>
      </c>
      <c r="G491" s="35">
        <v>36000</v>
      </c>
      <c r="H491" s="35"/>
      <c r="I491" s="19">
        <f t="shared" si="29"/>
        <v>1033.2</v>
      </c>
      <c r="J491" s="26">
        <f t="shared" si="31"/>
        <v>1094.4000000000001</v>
      </c>
      <c r="K491" s="35">
        <v>25</v>
      </c>
      <c r="L491" s="19">
        <f t="shared" si="30"/>
        <v>2152.6000000000004</v>
      </c>
      <c r="M491" s="18">
        <f t="shared" si="28"/>
        <v>33847.4</v>
      </c>
    </row>
    <row r="492" spans="1:13" ht="30" customHeight="1" x14ac:dyDescent="0.25">
      <c r="A492" s="20">
        <v>489</v>
      </c>
      <c r="B492" s="33" t="s">
        <v>656</v>
      </c>
      <c r="C492" s="34" t="s">
        <v>32</v>
      </c>
      <c r="D492" s="41" t="s">
        <v>652</v>
      </c>
      <c r="E492" s="37" t="s">
        <v>297</v>
      </c>
      <c r="F492" s="75" t="s">
        <v>30</v>
      </c>
      <c r="G492" s="35">
        <v>36000</v>
      </c>
      <c r="H492" s="35"/>
      <c r="I492" s="19">
        <f t="shared" si="29"/>
        <v>1033.2</v>
      </c>
      <c r="J492" s="26">
        <f t="shared" si="31"/>
        <v>1094.4000000000001</v>
      </c>
      <c r="K492" s="35">
        <v>25</v>
      </c>
      <c r="L492" s="19">
        <f t="shared" si="30"/>
        <v>2152.6000000000004</v>
      </c>
      <c r="M492" s="18">
        <f t="shared" si="28"/>
        <v>33847.4</v>
      </c>
    </row>
    <row r="493" spans="1:13" ht="30" customHeight="1" x14ac:dyDescent="0.25">
      <c r="A493" s="20">
        <v>490</v>
      </c>
      <c r="B493" s="23" t="s">
        <v>657</v>
      </c>
      <c r="C493" s="30" t="s">
        <v>32</v>
      </c>
      <c r="D493" s="40" t="s">
        <v>652</v>
      </c>
      <c r="E493" s="37" t="s">
        <v>297</v>
      </c>
      <c r="F493" s="75" t="s">
        <v>30</v>
      </c>
      <c r="G493" s="28">
        <v>36000</v>
      </c>
      <c r="H493" s="35"/>
      <c r="I493" s="19">
        <f t="shared" si="29"/>
        <v>1033.2</v>
      </c>
      <c r="J493" s="26">
        <f t="shared" si="31"/>
        <v>1094.4000000000001</v>
      </c>
      <c r="K493" s="26">
        <v>1215.1199999999999</v>
      </c>
      <c r="L493" s="19">
        <f t="shared" si="30"/>
        <v>3342.7200000000003</v>
      </c>
      <c r="M493" s="18">
        <f t="shared" si="28"/>
        <v>32657.279999999999</v>
      </c>
    </row>
    <row r="494" spans="1:13" ht="30" customHeight="1" x14ac:dyDescent="0.25">
      <c r="A494" s="20">
        <v>491</v>
      </c>
      <c r="B494" s="23" t="s">
        <v>658</v>
      </c>
      <c r="C494" s="30" t="s">
        <v>32</v>
      </c>
      <c r="D494" s="40" t="s">
        <v>652</v>
      </c>
      <c r="E494" s="37" t="s">
        <v>297</v>
      </c>
      <c r="F494" s="75" t="s">
        <v>30</v>
      </c>
      <c r="G494" s="26">
        <v>26250</v>
      </c>
      <c r="H494" s="26"/>
      <c r="I494" s="19">
        <f t="shared" si="29"/>
        <v>753.375</v>
      </c>
      <c r="J494" s="26">
        <f t="shared" si="31"/>
        <v>798</v>
      </c>
      <c r="K494" s="26">
        <v>324.52</v>
      </c>
      <c r="L494" s="19">
        <f t="shared" si="30"/>
        <v>1875.895</v>
      </c>
      <c r="M494" s="18">
        <f t="shared" si="28"/>
        <v>24374.105</v>
      </c>
    </row>
    <row r="495" spans="1:13" ht="30" customHeight="1" x14ac:dyDescent="0.25">
      <c r="A495" s="20">
        <v>492</v>
      </c>
      <c r="B495" s="23" t="s">
        <v>659</v>
      </c>
      <c r="C495" s="30" t="s">
        <v>14</v>
      </c>
      <c r="D495" s="40" t="s">
        <v>652</v>
      </c>
      <c r="E495" s="37" t="s">
        <v>297</v>
      </c>
      <c r="F495" s="75" t="s">
        <v>30</v>
      </c>
      <c r="G495" s="26">
        <v>36000</v>
      </c>
      <c r="H495" s="26"/>
      <c r="I495" s="19">
        <f t="shared" si="29"/>
        <v>1033.2</v>
      </c>
      <c r="J495" s="26">
        <f t="shared" si="31"/>
        <v>1094.4000000000001</v>
      </c>
      <c r="K495" s="26">
        <v>25</v>
      </c>
      <c r="L495" s="19">
        <f t="shared" si="30"/>
        <v>2152.6000000000004</v>
      </c>
      <c r="M495" s="18">
        <f t="shared" si="28"/>
        <v>33847.4</v>
      </c>
    </row>
    <row r="496" spans="1:13" ht="30" customHeight="1" x14ac:dyDescent="0.25">
      <c r="A496" s="20">
        <v>493</v>
      </c>
      <c r="B496" s="23" t="s">
        <v>660</v>
      </c>
      <c r="C496" s="30" t="s">
        <v>32</v>
      </c>
      <c r="D496" s="40" t="s">
        <v>652</v>
      </c>
      <c r="E496" s="37" t="s">
        <v>297</v>
      </c>
      <c r="F496" s="75" t="s">
        <v>30</v>
      </c>
      <c r="G496" s="26">
        <v>26250</v>
      </c>
      <c r="H496" s="26"/>
      <c r="I496" s="19">
        <f t="shared" si="29"/>
        <v>753.375</v>
      </c>
      <c r="J496" s="26">
        <f t="shared" si="31"/>
        <v>798</v>
      </c>
      <c r="K496" s="26">
        <v>25</v>
      </c>
      <c r="L496" s="19">
        <f t="shared" si="30"/>
        <v>1576.375</v>
      </c>
      <c r="M496" s="18">
        <f t="shared" si="28"/>
        <v>24673.625</v>
      </c>
    </row>
    <row r="497" spans="1:13" ht="30" customHeight="1" x14ac:dyDescent="0.25">
      <c r="A497" s="20">
        <v>494</v>
      </c>
      <c r="B497" s="23" t="s">
        <v>661</v>
      </c>
      <c r="C497" s="30" t="s">
        <v>32</v>
      </c>
      <c r="D497" s="40" t="s">
        <v>652</v>
      </c>
      <c r="E497" s="37" t="s">
        <v>297</v>
      </c>
      <c r="F497" s="75" t="s">
        <v>30</v>
      </c>
      <c r="G497" s="26">
        <v>26250</v>
      </c>
      <c r="H497" s="26"/>
      <c r="I497" s="19">
        <f t="shared" si="29"/>
        <v>753.375</v>
      </c>
      <c r="J497" s="26">
        <f t="shared" si="31"/>
        <v>798</v>
      </c>
      <c r="K497" s="26">
        <v>25</v>
      </c>
      <c r="L497" s="19">
        <f t="shared" si="30"/>
        <v>1576.375</v>
      </c>
      <c r="M497" s="18">
        <f t="shared" si="28"/>
        <v>24673.625</v>
      </c>
    </row>
    <row r="498" spans="1:13" ht="30" customHeight="1" x14ac:dyDescent="0.25">
      <c r="A498" s="20">
        <v>495</v>
      </c>
      <c r="B498" s="24" t="s">
        <v>662</v>
      </c>
      <c r="C498" s="22" t="s">
        <v>32</v>
      </c>
      <c r="D498" s="40" t="s">
        <v>652</v>
      </c>
      <c r="E498" s="37" t="s">
        <v>40</v>
      </c>
      <c r="F498" s="37" t="s">
        <v>27</v>
      </c>
      <c r="G498" s="36">
        <v>30000</v>
      </c>
      <c r="H498" s="28"/>
      <c r="I498" s="19">
        <f t="shared" si="29"/>
        <v>861</v>
      </c>
      <c r="J498" s="26">
        <f t="shared" si="31"/>
        <v>912</v>
      </c>
      <c r="K498" s="26">
        <v>25</v>
      </c>
      <c r="L498" s="19">
        <f t="shared" si="30"/>
        <v>1798</v>
      </c>
      <c r="M498" s="18">
        <f t="shared" si="28"/>
        <v>28202</v>
      </c>
    </row>
    <row r="499" spans="1:13" ht="30" customHeight="1" x14ac:dyDescent="0.25">
      <c r="A499" s="20">
        <v>496</v>
      </c>
      <c r="B499" s="23" t="s">
        <v>663</v>
      </c>
      <c r="C499" s="30" t="s">
        <v>14</v>
      </c>
      <c r="D499" s="40" t="s">
        <v>652</v>
      </c>
      <c r="E499" s="37" t="s">
        <v>588</v>
      </c>
      <c r="F499" s="75" t="s">
        <v>30</v>
      </c>
      <c r="G499" s="26">
        <v>23100</v>
      </c>
      <c r="H499" s="26"/>
      <c r="I499" s="19">
        <f t="shared" si="29"/>
        <v>662.97</v>
      </c>
      <c r="J499" s="26">
        <f t="shared" si="31"/>
        <v>702.24</v>
      </c>
      <c r="K499" s="26">
        <v>25</v>
      </c>
      <c r="L499" s="19">
        <f t="shared" si="30"/>
        <v>1390.21</v>
      </c>
      <c r="M499" s="18">
        <f t="shared" si="28"/>
        <v>21709.79</v>
      </c>
    </row>
    <row r="500" spans="1:13" ht="30" customHeight="1" x14ac:dyDescent="0.25">
      <c r="A500" s="20">
        <v>497</v>
      </c>
      <c r="B500" s="21" t="s">
        <v>664</v>
      </c>
      <c r="C500" s="22" t="s">
        <v>32</v>
      </c>
      <c r="D500" s="40" t="s">
        <v>652</v>
      </c>
      <c r="E500" s="37" t="s">
        <v>588</v>
      </c>
      <c r="F500" s="37" t="s">
        <v>27</v>
      </c>
      <c r="G500" s="28">
        <v>25000</v>
      </c>
      <c r="H500" s="26"/>
      <c r="I500" s="19">
        <f t="shared" si="29"/>
        <v>717.5</v>
      </c>
      <c r="J500" s="26">
        <f t="shared" si="31"/>
        <v>760</v>
      </c>
      <c r="K500" s="26">
        <v>25</v>
      </c>
      <c r="L500" s="19">
        <f t="shared" si="30"/>
        <v>1502.5</v>
      </c>
      <c r="M500" s="18">
        <f t="shared" si="28"/>
        <v>23497.5</v>
      </c>
    </row>
    <row r="501" spans="1:13" ht="30" customHeight="1" x14ac:dyDescent="0.25">
      <c r="A501" s="20">
        <v>498</v>
      </c>
      <c r="B501" s="24" t="s">
        <v>665</v>
      </c>
      <c r="C501" s="22" t="s">
        <v>32</v>
      </c>
      <c r="D501" s="40" t="s">
        <v>652</v>
      </c>
      <c r="E501" s="37" t="s">
        <v>588</v>
      </c>
      <c r="F501" s="37" t="s">
        <v>27</v>
      </c>
      <c r="G501" s="29">
        <v>25000</v>
      </c>
      <c r="H501" s="29"/>
      <c r="I501" s="19">
        <f t="shared" si="29"/>
        <v>717.5</v>
      </c>
      <c r="J501" s="26">
        <f t="shared" si="31"/>
        <v>760</v>
      </c>
      <c r="K501" s="29">
        <v>1400</v>
      </c>
      <c r="L501" s="19">
        <f t="shared" si="30"/>
        <v>2877.5</v>
      </c>
      <c r="M501" s="18">
        <f t="shared" si="28"/>
        <v>22122.5</v>
      </c>
    </row>
    <row r="502" spans="1:13" ht="30" customHeight="1" x14ac:dyDescent="0.25">
      <c r="A502" s="20">
        <v>499</v>
      </c>
      <c r="B502" s="21" t="s">
        <v>666</v>
      </c>
      <c r="C502" s="22" t="s">
        <v>14</v>
      </c>
      <c r="D502" s="40" t="s">
        <v>652</v>
      </c>
      <c r="E502" s="37" t="s">
        <v>588</v>
      </c>
      <c r="F502" s="37" t="s">
        <v>27</v>
      </c>
      <c r="G502" s="32">
        <v>30000</v>
      </c>
      <c r="H502" s="26"/>
      <c r="I502" s="19">
        <f t="shared" si="29"/>
        <v>861</v>
      </c>
      <c r="J502" s="26">
        <f t="shared" si="31"/>
        <v>912</v>
      </c>
      <c r="K502" s="26">
        <v>25</v>
      </c>
      <c r="L502" s="19">
        <f t="shared" si="30"/>
        <v>1798</v>
      </c>
      <c r="M502" s="18">
        <f t="shared" si="28"/>
        <v>28202</v>
      </c>
    </row>
    <row r="503" spans="1:13" ht="30" customHeight="1" x14ac:dyDescent="0.25">
      <c r="A503" s="20">
        <v>500</v>
      </c>
      <c r="B503" s="21" t="s">
        <v>667</v>
      </c>
      <c r="C503" s="22" t="s">
        <v>32</v>
      </c>
      <c r="D503" s="40" t="s">
        <v>652</v>
      </c>
      <c r="E503" s="37" t="s">
        <v>588</v>
      </c>
      <c r="F503" s="37" t="s">
        <v>27</v>
      </c>
      <c r="G503" s="32">
        <v>25000</v>
      </c>
      <c r="H503" s="32"/>
      <c r="I503" s="19">
        <f t="shared" si="29"/>
        <v>717.5</v>
      </c>
      <c r="J503" s="26">
        <f t="shared" si="31"/>
        <v>760</v>
      </c>
      <c r="K503" s="26">
        <v>2425</v>
      </c>
      <c r="L503" s="19">
        <f t="shared" si="30"/>
        <v>3902.5</v>
      </c>
      <c r="M503" s="18">
        <f t="shared" si="28"/>
        <v>21097.5</v>
      </c>
    </row>
    <row r="504" spans="1:13" ht="30" customHeight="1" x14ac:dyDescent="0.25">
      <c r="A504" s="20">
        <v>501</v>
      </c>
      <c r="B504" s="21" t="s">
        <v>668</v>
      </c>
      <c r="C504" s="22" t="s">
        <v>32</v>
      </c>
      <c r="D504" s="40" t="s">
        <v>652</v>
      </c>
      <c r="E504" s="37" t="s">
        <v>588</v>
      </c>
      <c r="F504" s="37" t="s">
        <v>34</v>
      </c>
      <c r="G504" s="27">
        <v>36000</v>
      </c>
      <c r="H504" s="26"/>
      <c r="I504" s="19">
        <f t="shared" si="29"/>
        <v>1033.2</v>
      </c>
      <c r="J504" s="26">
        <f t="shared" si="31"/>
        <v>1094.4000000000001</v>
      </c>
      <c r="K504" s="26">
        <v>339.48</v>
      </c>
      <c r="L504" s="19">
        <f t="shared" si="30"/>
        <v>2467.0800000000004</v>
      </c>
      <c r="M504" s="18">
        <f t="shared" si="28"/>
        <v>33532.92</v>
      </c>
    </row>
    <row r="505" spans="1:13" ht="30" customHeight="1" x14ac:dyDescent="0.25">
      <c r="A505" s="20">
        <v>502</v>
      </c>
      <c r="B505" s="24" t="s">
        <v>669</v>
      </c>
      <c r="C505" s="22" t="s">
        <v>32</v>
      </c>
      <c r="D505" s="40" t="s">
        <v>652</v>
      </c>
      <c r="E505" s="37" t="s">
        <v>588</v>
      </c>
      <c r="F505" s="37" t="s">
        <v>27</v>
      </c>
      <c r="G505" s="36">
        <v>30000</v>
      </c>
      <c r="H505" s="28"/>
      <c r="I505" s="19">
        <f t="shared" si="29"/>
        <v>861</v>
      </c>
      <c r="J505" s="26">
        <f t="shared" si="31"/>
        <v>912</v>
      </c>
      <c r="K505" s="26">
        <v>25</v>
      </c>
      <c r="L505" s="19">
        <f t="shared" si="30"/>
        <v>1798</v>
      </c>
      <c r="M505" s="18">
        <f t="shared" si="28"/>
        <v>28202</v>
      </c>
    </row>
    <row r="506" spans="1:13" ht="30" customHeight="1" x14ac:dyDescent="0.25">
      <c r="A506" s="20">
        <v>503</v>
      </c>
      <c r="B506" s="24" t="s">
        <v>670</v>
      </c>
      <c r="C506" s="22" t="s">
        <v>32</v>
      </c>
      <c r="D506" s="40" t="s">
        <v>652</v>
      </c>
      <c r="E506" s="37" t="s">
        <v>588</v>
      </c>
      <c r="F506" s="37" t="s">
        <v>27</v>
      </c>
      <c r="G506" s="29">
        <v>25000</v>
      </c>
      <c r="H506" s="29"/>
      <c r="I506" s="19">
        <f t="shared" si="29"/>
        <v>717.5</v>
      </c>
      <c r="J506" s="26">
        <f t="shared" si="31"/>
        <v>760</v>
      </c>
      <c r="K506" s="29">
        <v>25</v>
      </c>
      <c r="L506" s="19">
        <f t="shared" si="30"/>
        <v>1502.5</v>
      </c>
      <c r="M506" s="18">
        <f t="shared" si="28"/>
        <v>23497.5</v>
      </c>
    </row>
    <row r="507" spans="1:13" ht="30" customHeight="1" x14ac:dyDescent="0.25">
      <c r="A507" s="20">
        <v>504</v>
      </c>
      <c r="B507" s="24" t="s">
        <v>671</v>
      </c>
      <c r="C507" s="22" t="s">
        <v>32</v>
      </c>
      <c r="D507" s="40" t="s">
        <v>652</v>
      </c>
      <c r="E507" s="37" t="s">
        <v>323</v>
      </c>
      <c r="F507" s="37" t="s">
        <v>27</v>
      </c>
      <c r="G507" s="29">
        <v>25000</v>
      </c>
      <c r="H507" s="29"/>
      <c r="I507" s="19">
        <f t="shared" si="29"/>
        <v>717.5</v>
      </c>
      <c r="J507" s="26">
        <f t="shared" si="31"/>
        <v>760</v>
      </c>
      <c r="K507" s="29">
        <v>775</v>
      </c>
      <c r="L507" s="19">
        <f t="shared" si="30"/>
        <v>2252.5</v>
      </c>
      <c r="M507" s="18">
        <f t="shared" si="28"/>
        <v>22747.5</v>
      </c>
    </row>
    <row r="508" spans="1:13" ht="30" customHeight="1" x14ac:dyDescent="0.25">
      <c r="A508" s="20">
        <v>505</v>
      </c>
      <c r="B508" s="21" t="s">
        <v>672</v>
      </c>
      <c r="C508" s="22" t="s">
        <v>32</v>
      </c>
      <c r="D508" s="40" t="s">
        <v>652</v>
      </c>
      <c r="E508" s="37" t="s">
        <v>588</v>
      </c>
      <c r="F508" s="37" t="s">
        <v>27</v>
      </c>
      <c r="G508" s="26">
        <v>25000</v>
      </c>
      <c r="H508" s="26"/>
      <c r="I508" s="19">
        <f t="shared" si="29"/>
        <v>717.5</v>
      </c>
      <c r="J508" s="26">
        <f t="shared" si="31"/>
        <v>760</v>
      </c>
      <c r="K508" s="26">
        <v>1215.1199999999999</v>
      </c>
      <c r="L508" s="19">
        <f t="shared" si="30"/>
        <v>2692.62</v>
      </c>
      <c r="M508" s="18">
        <f t="shared" si="28"/>
        <v>22307.38</v>
      </c>
    </row>
    <row r="509" spans="1:13" ht="30" customHeight="1" x14ac:dyDescent="0.25">
      <c r="A509" s="20">
        <v>506</v>
      </c>
      <c r="B509" s="21" t="s">
        <v>673</v>
      </c>
      <c r="C509" s="22" t="s">
        <v>14</v>
      </c>
      <c r="D509" s="40" t="s">
        <v>652</v>
      </c>
      <c r="E509" s="37" t="s">
        <v>588</v>
      </c>
      <c r="F509" s="37" t="s">
        <v>27</v>
      </c>
      <c r="G509" s="27">
        <v>25000</v>
      </c>
      <c r="H509" s="26"/>
      <c r="I509" s="19">
        <f t="shared" si="29"/>
        <v>717.5</v>
      </c>
      <c r="J509" s="26">
        <f t="shared" si="31"/>
        <v>760</v>
      </c>
      <c r="K509" s="26">
        <v>25</v>
      </c>
      <c r="L509" s="19">
        <f t="shared" si="30"/>
        <v>1502.5</v>
      </c>
      <c r="M509" s="18">
        <f t="shared" si="28"/>
        <v>23497.5</v>
      </c>
    </row>
    <row r="510" spans="1:13" ht="30" customHeight="1" x14ac:dyDescent="0.25">
      <c r="A510" s="20">
        <v>507</v>
      </c>
      <c r="B510" s="24" t="s">
        <v>674</v>
      </c>
      <c r="C510" s="22" t="s">
        <v>32</v>
      </c>
      <c r="D510" s="40" t="s">
        <v>652</v>
      </c>
      <c r="E510" s="37" t="s">
        <v>588</v>
      </c>
      <c r="F510" s="37" t="s">
        <v>27</v>
      </c>
      <c r="G510" s="32">
        <v>25000</v>
      </c>
      <c r="H510" s="26"/>
      <c r="I510" s="19">
        <f t="shared" si="29"/>
        <v>717.5</v>
      </c>
      <c r="J510" s="26">
        <f t="shared" si="31"/>
        <v>760</v>
      </c>
      <c r="K510" s="26">
        <v>25</v>
      </c>
      <c r="L510" s="19">
        <f t="shared" si="30"/>
        <v>1502.5</v>
      </c>
      <c r="M510" s="18">
        <f t="shared" si="28"/>
        <v>23497.5</v>
      </c>
    </row>
    <row r="511" spans="1:13" ht="30" customHeight="1" x14ac:dyDescent="0.25">
      <c r="A511" s="20">
        <v>508</v>
      </c>
      <c r="B511" s="24" t="s">
        <v>675</v>
      </c>
      <c r="C511" s="22" t="s">
        <v>32</v>
      </c>
      <c r="D511" s="40" t="s">
        <v>652</v>
      </c>
      <c r="E511" s="37" t="s">
        <v>588</v>
      </c>
      <c r="F511" s="37" t="s">
        <v>27</v>
      </c>
      <c r="G511" s="29">
        <v>30000</v>
      </c>
      <c r="H511" s="29"/>
      <c r="I511" s="19">
        <f t="shared" si="29"/>
        <v>861</v>
      </c>
      <c r="J511" s="26">
        <f t="shared" si="31"/>
        <v>912</v>
      </c>
      <c r="K511" s="29">
        <v>1750</v>
      </c>
      <c r="L511" s="19">
        <f t="shared" si="30"/>
        <v>3523</v>
      </c>
      <c r="M511" s="18">
        <f t="shared" si="28"/>
        <v>26477</v>
      </c>
    </row>
    <row r="512" spans="1:13" ht="30" customHeight="1" x14ac:dyDescent="0.25">
      <c r="A512" s="20">
        <v>509</v>
      </c>
      <c r="B512" s="24" t="s">
        <v>676</v>
      </c>
      <c r="C512" s="22" t="s">
        <v>32</v>
      </c>
      <c r="D512" s="40" t="s">
        <v>652</v>
      </c>
      <c r="E512" s="37" t="s">
        <v>588</v>
      </c>
      <c r="F512" s="37" t="s">
        <v>27</v>
      </c>
      <c r="G512" s="29">
        <v>25000</v>
      </c>
      <c r="H512" s="29"/>
      <c r="I512" s="19">
        <f t="shared" si="29"/>
        <v>717.5</v>
      </c>
      <c r="J512" s="26">
        <f t="shared" si="31"/>
        <v>760</v>
      </c>
      <c r="K512" s="29">
        <v>25</v>
      </c>
      <c r="L512" s="19">
        <f t="shared" si="30"/>
        <v>1502.5</v>
      </c>
      <c r="M512" s="18">
        <f t="shared" si="28"/>
        <v>23497.5</v>
      </c>
    </row>
    <row r="513" spans="1:13" ht="30" customHeight="1" x14ac:dyDescent="0.25">
      <c r="A513" s="20">
        <v>510</v>
      </c>
      <c r="B513" s="24" t="s">
        <v>677</v>
      </c>
      <c r="C513" s="22" t="s">
        <v>32</v>
      </c>
      <c r="D513" s="40" t="s">
        <v>652</v>
      </c>
      <c r="E513" s="37" t="s">
        <v>588</v>
      </c>
      <c r="F513" s="37" t="s">
        <v>27</v>
      </c>
      <c r="G513" s="29">
        <v>25000</v>
      </c>
      <c r="H513" s="29"/>
      <c r="I513" s="19">
        <f t="shared" si="29"/>
        <v>717.5</v>
      </c>
      <c r="J513" s="26">
        <f t="shared" si="31"/>
        <v>760</v>
      </c>
      <c r="K513" s="29">
        <v>351.7</v>
      </c>
      <c r="L513" s="19">
        <f t="shared" si="30"/>
        <v>1829.2</v>
      </c>
      <c r="M513" s="18">
        <f t="shared" si="28"/>
        <v>23170.799999999999</v>
      </c>
    </row>
    <row r="514" spans="1:13" ht="30" customHeight="1" x14ac:dyDescent="0.25">
      <c r="A514" s="20">
        <v>511</v>
      </c>
      <c r="B514" s="24" t="s">
        <v>678</v>
      </c>
      <c r="C514" s="22" t="s">
        <v>32</v>
      </c>
      <c r="D514" s="40" t="s">
        <v>652</v>
      </c>
      <c r="E514" s="37" t="s">
        <v>588</v>
      </c>
      <c r="F514" s="37" t="s">
        <v>27</v>
      </c>
      <c r="G514" s="32">
        <v>30000</v>
      </c>
      <c r="H514" s="26"/>
      <c r="I514" s="19">
        <f t="shared" si="29"/>
        <v>861</v>
      </c>
      <c r="J514" s="26">
        <f t="shared" si="31"/>
        <v>912</v>
      </c>
      <c r="K514" s="26">
        <v>3078.4</v>
      </c>
      <c r="L514" s="19">
        <f t="shared" si="30"/>
        <v>4851.3999999999996</v>
      </c>
      <c r="M514" s="18">
        <f t="shared" si="28"/>
        <v>25148.6</v>
      </c>
    </row>
    <row r="515" spans="1:13" ht="30" customHeight="1" x14ac:dyDescent="0.25">
      <c r="A515" s="20">
        <v>512</v>
      </c>
      <c r="B515" s="24" t="s">
        <v>679</v>
      </c>
      <c r="C515" s="22" t="s">
        <v>32</v>
      </c>
      <c r="D515" s="40" t="s">
        <v>652</v>
      </c>
      <c r="E515" s="37" t="s">
        <v>588</v>
      </c>
      <c r="F515" s="37" t="s">
        <v>27</v>
      </c>
      <c r="G515" s="36">
        <v>30000</v>
      </c>
      <c r="H515" s="28"/>
      <c r="I515" s="19">
        <f t="shared" si="29"/>
        <v>861</v>
      </c>
      <c r="J515" s="26">
        <f t="shared" si="31"/>
        <v>912</v>
      </c>
      <c r="K515" s="26">
        <v>25</v>
      </c>
      <c r="L515" s="19">
        <f t="shared" si="30"/>
        <v>1798</v>
      </c>
      <c r="M515" s="18">
        <f t="shared" si="28"/>
        <v>28202</v>
      </c>
    </row>
    <row r="516" spans="1:13" ht="30" customHeight="1" x14ac:dyDescent="0.25">
      <c r="A516" s="20">
        <v>513</v>
      </c>
      <c r="B516" s="24" t="s">
        <v>680</v>
      </c>
      <c r="C516" s="22" t="s">
        <v>32</v>
      </c>
      <c r="D516" s="40" t="s">
        <v>652</v>
      </c>
      <c r="E516" s="37" t="s">
        <v>588</v>
      </c>
      <c r="F516" s="37" t="s">
        <v>27</v>
      </c>
      <c r="G516" s="29">
        <v>25000</v>
      </c>
      <c r="H516" s="29"/>
      <c r="I516" s="19">
        <f t="shared" si="29"/>
        <v>717.5</v>
      </c>
      <c r="J516" s="26">
        <f t="shared" si="31"/>
        <v>760</v>
      </c>
      <c r="K516" s="29">
        <v>25</v>
      </c>
      <c r="L516" s="19">
        <f t="shared" si="30"/>
        <v>1502.5</v>
      </c>
      <c r="M516" s="18">
        <f t="shared" ref="M516:M579" si="32">+G516-L516</f>
        <v>23497.5</v>
      </c>
    </row>
    <row r="517" spans="1:13" ht="30" customHeight="1" x14ac:dyDescent="0.25">
      <c r="A517" s="20">
        <v>514</v>
      </c>
      <c r="B517" s="21" t="s">
        <v>681</v>
      </c>
      <c r="C517" s="22" t="s">
        <v>32</v>
      </c>
      <c r="D517" s="40" t="s">
        <v>652</v>
      </c>
      <c r="E517" s="37" t="s">
        <v>588</v>
      </c>
      <c r="F517" s="37" t="s">
        <v>27</v>
      </c>
      <c r="G517" s="27">
        <v>25000</v>
      </c>
      <c r="H517" s="26"/>
      <c r="I517" s="19">
        <f t="shared" ref="I517:I580" si="33">+G517*2.87%</f>
        <v>717.5</v>
      </c>
      <c r="J517" s="26">
        <f t="shared" si="31"/>
        <v>760</v>
      </c>
      <c r="K517" s="26">
        <v>25</v>
      </c>
      <c r="L517" s="19">
        <f t="shared" ref="L517:L580" si="34">+H517+I517+J517+K517</f>
        <v>1502.5</v>
      </c>
      <c r="M517" s="18">
        <f t="shared" si="32"/>
        <v>23497.5</v>
      </c>
    </row>
    <row r="518" spans="1:13" ht="30" customHeight="1" x14ac:dyDescent="0.25">
      <c r="A518" s="20">
        <v>515</v>
      </c>
      <c r="B518" s="21" t="s">
        <v>682</v>
      </c>
      <c r="C518" s="22" t="s">
        <v>14</v>
      </c>
      <c r="D518" s="40" t="s">
        <v>652</v>
      </c>
      <c r="E518" s="37" t="s">
        <v>588</v>
      </c>
      <c r="F518" s="37" t="s">
        <v>27</v>
      </c>
      <c r="G518" s="26">
        <v>25000</v>
      </c>
      <c r="H518" s="26"/>
      <c r="I518" s="19">
        <f t="shared" si="33"/>
        <v>717.5</v>
      </c>
      <c r="J518" s="26">
        <f t="shared" ref="J518:J581" si="35">+G518*3.04%</f>
        <v>760</v>
      </c>
      <c r="K518" s="26">
        <v>25</v>
      </c>
      <c r="L518" s="19">
        <f t="shared" si="34"/>
        <v>1502.5</v>
      </c>
      <c r="M518" s="18">
        <f t="shared" si="32"/>
        <v>23497.5</v>
      </c>
    </row>
    <row r="519" spans="1:13" ht="30" customHeight="1" x14ac:dyDescent="0.25">
      <c r="A519" s="20">
        <v>516</v>
      </c>
      <c r="B519" s="24" t="s">
        <v>683</v>
      </c>
      <c r="C519" s="22" t="s">
        <v>32</v>
      </c>
      <c r="D519" s="40" t="s">
        <v>652</v>
      </c>
      <c r="E519" s="37" t="s">
        <v>588</v>
      </c>
      <c r="F519" s="37" t="s">
        <v>27</v>
      </c>
      <c r="G519" s="29">
        <v>25000</v>
      </c>
      <c r="H519" s="29"/>
      <c r="I519" s="19">
        <f t="shared" si="33"/>
        <v>717.5</v>
      </c>
      <c r="J519" s="26">
        <f t="shared" si="35"/>
        <v>760</v>
      </c>
      <c r="K519" s="29">
        <v>25</v>
      </c>
      <c r="L519" s="19">
        <f t="shared" si="34"/>
        <v>1502.5</v>
      </c>
      <c r="M519" s="18">
        <f t="shared" si="32"/>
        <v>23497.5</v>
      </c>
    </row>
    <row r="520" spans="1:13" ht="30" customHeight="1" x14ac:dyDescent="0.25">
      <c r="A520" s="20">
        <v>517</v>
      </c>
      <c r="B520" s="21" t="s">
        <v>684</v>
      </c>
      <c r="C520" s="22" t="s">
        <v>14</v>
      </c>
      <c r="D520" s="40" t="s">
        <v>652</v>
      </c>
      <c r="E520" s="37" t="s">
        <v>588</v>
      </c>
      <c r="F520" s="37" t="s">
        <v>27</v>
      </c>
      <c r="G520" s="27">
        <v>25000</v>
      </c>
      <c r="H520" s="26"/>
      <c r="I520" s="19">
        <f t="shared" si="33"/>
        <v>717.5</v>
      </c>
      <c r="J520" s="26">
        <f t="shared" si="35"/>
        <v>760</v>
      </c>
      <c r="K520" s="26">
        <v>25</v>
      </c>
      <c r="L520" s="19">
        <f t="shared" si="34"/>
        <v>1502.5</v>
      </c>
      <c r="M520" s="18">
        <f t="shared" si="32"/>
        <v>23497.5</v>
      </c>
    </row>
    <row r="521" spans="1:13" ht="30" customHeight="1" x14ac:dyDescent="0.25">
      <c r="A521" s="20">
        <v>518</v>
      </c>
      <c r="B521" s="21" t="s">
        <v>685</v>
      </c>
      <c r="C521" s="22" t="s">
        <v>14</v>
      </c>
      <c r="D521" s="40" t="s">
        <v>652</v>
      </c>
      <c r="E521" s="37" t="s">
        <v>588</v>
      </c>
      <c r="F521" s="37" t="s">
        <v>27</v>
      </c>
      <c r="G521" s="27">
        <v>23100</v>
      </c>
      <c r="H521" s="26"/>
      <c r="I521" s="19">
        <f t="shared" si="33"/>
        <v>662.97</v>
      </c>
      <c r="J521" s="26">
        <f t="shared" si="35"/>
        <v>702.24</v>
      </c>
      <c r="K521" s="26">
        <v>1005.1</v>
      </c>
      <c r="L521" s="19">
        <f t="shared" si="34"/>
        <v>2370.31</v>
      </c>
      <c r="M521" s="18">
        <f t="shared" si="32"/>
        <v>20729.689999999999</v>
      </c>
    </row>
    <row r="522" spans="1:13" ht="30" customHeight="1" x14ac:dyDescent="0.25">
      <c r="A522" s="20">
        <v>519</v>
      </c>
      <c r="B522" s="21" t="s">
        <v>686</v>
      </c>
      <c r="C522" s="22" t="s">
        <v>14</v>
      </c>
      <c r="D522" s="40" t="s">
        <v>652</v>
      </c>
      <c r="E522" s="37" t="s">
        <v>588</v>
      </c>
      <c r="F522" s="37" t="s">
        <v>27</v>
      </c>
      <c r="G522" s="26">
        <v>25000</v>
      </c>
      <c r="H522" s="26"/>
      <c r="I522" s="19">
        <f t="shared" si="33"/>
        <v>717.5</v>
      </c>
      <c r="J522" s="26">
        <f t="shared" si="35"/>
        <v>760</v>
      </c>
      <c r="K522" s="26">
        <v>25</v>
      </c>
      <c r="L522" s="19">
        <f t="shared" si="34"/>
        <v>1502.5</v>
      </c>
      <c r="M522" s="18">
        <f t="shared" si="32"/>
        <v>23497.5</v>
      </c>
    </row>
    <row r="523" spans="1:13" ht="30" customHeight="1" x14ac:dyDescent="0.25">
      <c r="A523" s="20">
        <v>520</v>
      </c>
      <c r="B523" s="21" t="s">
        <v>687</v>
      </c>
      <c r="C523" s="22" t="s">
        <v>14</v>
      </c>
      <c r="D523" s="40" t="s">
        <v>652</v>
      </c>
      <c r="E523" s="37" t="s">
        <v>588</v>
      </c>
      <c r="F523" s="37" t="s">
        <v>27</v>
      </c>
      <c r="G523" s="32">
        <v>25000</v>
      </c>
      <c r="H523" s="32"/>
      <c r="I523" s="19">
        <f t="shared" si="33"/>
        <v>717.5</v>
      </c>
      <c r="J523" s="26">
        <f t="shared" si="35"/>
        <v>760</v>
      </c>
      <c r="K523" s="26">
        <v>1775</v>
      </c>
      <c r="L523" s="19">
        <f t="shared" si="34"/>
        <v>3252.5</v>
      </c>
      <c r="M523" s="18">
        <f t="shared" si="32"/>
        <v>21747.5</v>
      </c>
    </row>
    <row r="524" spans="1:13" ht="30" customHeight="1" x14ac:dyDescent="0.25">
      <c r="A524" s="20">
        <v>521</v>
      </c>
      <c r="B524" s="21" t="s">
        <v>688</v>
      </c>
      <c r="C524" s="22" t="s">
        <v>32</v>
      </c>
      <c r="D524" s="40" t="s">
        <v>652</v>
      </c>
      <c r="E524" s="37" t="s">
        <v>588</v>
      </c>
      <c r="F524" s="37" t="s">
        <v>27</v>
      </c>
      <c r="G524" s="27">
        <v>25000</v>
      </c>
      <c r="H524" s="26"/>
      <c r="I524" s="19">
        <f t="shared" si="33"/>
        <v>717.5</v>
      </c>
      <c r="J524" s="26">
        <f t="shared" si="35"/>
        <v>760</v>
      </c>
      <c r="K524" s="26">
        <v>1364.88</v>
      </c>
      <c r="L524" s="19">
        <f t="shared" si="34"/>
        <v>2842.38</v>
      </c>
      <c r="M524" s="18">
        <f t="shared" si="32"/>
        <v>22157.62</v>
      </c>
    </row>
    <row r="525" spans="1:13" ht="30" customHeight="1" x14ac:dyDescent="0.25">
      <c r="A525" s="20">
        <v>522</v>
      </c>
      <c r="B525" s="24" t="s">
        <v>689</v>
      </c>
      <c r="C525" s="22" t="s">
        <v>32</v>
      </c>
      <c r="D525" s="40" t="s">
        <v>652</v>
      </c>
      <c r="E525" s="37" t="s">
        <v>588</v>
      </c>
      <c r="F525" s="37" t="s">
        <v>27</v>
      </c>
      <c r="G525" s="29">
        <v>25000</v>
      </c>
      <c r="H525" s="29"/>
      <c r="I525" s="19">
        <f t="shared" si="33"/>
        <v>717.5</v>
      </c>
      <c r="J525" s="26">
        <f t="shared" si="35"/>
        <v>760</v>
      </c>
      <c r="K525" s="29">
        <v>1525</v>
      </c>
      <c r="L525" s="19">
        <f t="shared" si="34"/>
        <v>3002.5</v>
      </c>
      <c r="M525" s="18">
        <f t="shared" si="32"/>
        <v>21997.5</v>
      </c>
    </row>
    <row r="526" spans="1:13" ht="30" customHeight="1" x14ac:dyDescent="0.25">
      <c r="A526" s="20">
        <v>523</v>
      </c>
      <c r="B526" s="33" t="s">
        <v>690</v>
      </c>
      <c r="C526" s="34" t="s">
        <v>32</v>
      </c>
      <c r="D526" s="40" t="s">
        <v>652</v>
      </c>
      <c r="E526" s="37" t="s">
        <v>588</v>
      </c>
      <c r="F526" s="75" t="s">
        <v>30</v>
      </c>
      <c r="G526" s="35">
        <v>23100</v>
      </c>
      <c r="H526" s="35"/>
      <c r="I526" s="19">
        <f t="shared" si="33"/>
        <v>662.97</v>
      </c>
      <c r="J526" s="26">
        <f t="shared" si="35"/>
        <v>702.24</v>
      </c>
      <c r="K526" s="26">
        <v>25</v>
      </c>
      <c r="L526" s="19">
        <f t="shared" si="34"/>
        <v>1390.21</v>
      </c>
      <c r="M526" s="18">
        <f t="shared" si="32"/>
        <v>21709.79</v>
      </c>
    </row>
    <row r="527" spans="1:13" ht="30" customHeight="1" x14ac:dyDescent="0.25">
      <c r="A527" s="20">
        <v>524</v>
      </c>
      <c r="B527" s="23" t="s">
        <v>691</v>
      </c>
      <c r="C527" s="30" t="s">
        <v>32</v>
      </c>
      <c r="D527" s="40" t="s">
        <v>652</v>
      </c>
      <c r="E527" s="37" t="s">
        <v>588</v>
      </c>
      <c r="F527" s="75" t="s">
        <v>30</v>
      </c>
      <c r="G527" s="26">
        <v>23100</v>
      </c>
      <c r="H527" s="26"/>
      <c r="I527" s="19">
        <f t="shared" si="33"/>
        <v>662.97</v>
      </c>
      <c r="J527" s="26">
        <f t="shared" si="35"/>
        <v>702.24</v>
      </c>
      <c r="K527" s="26">
        <v>25</v>
      </c>
      <c r="L527" s="19">
        <f t="shared" si="34"/>
        <v>1390.21</v>
      </c>
      <c r="M527" s="18">
        <f t="shared" si="32"/>
        <v>21709.79</v>
      </c>
    </row>
    <row r="528" spans="1:13" ht="30" customHeight="1" x14ac:dyDescent="0.25">
      <c r="A528" s="20">
        <v>525</v>
      </c>
      <c r="B528" s="65" t="s">
        <v>1931</v>
      </c>
      <c r="C528" s="30" t="s">
        <v>32</v>
      </c>
      <c r="D528" s="40" t="s">
        <v>652</v>
      </c>
      <c r="E528" s="37" t="s">
        <v>588</v>
      </c>
      <c r="F528" s="75" t="s">
        <v>30</v>
      </c>
      <c r="G528" s="26">
        <v>23100</v>
      </c>
      <c r="H528" s="26"/>
      <c r="I528" s="19">
        <f t="shared" si="33"/>
        <v>662.97</v>
      </c>
      <c r="J528" s="26">
        <f t="shared" si="35"/>
        <v>702.24</v>
      </c>
      <c r="K528" s="26">
        <v>1675</v>
      </c>
      <c r="L528" s="19">
        <f t="shared" si="34"/>
        <v>3040.21</v>
      </c>
      <c r="M528" s="18">
        <f t="shared" si="32"/>
        <v>20059.79</v>
      </c>
    </row>
    <row r="529" spans="1:13" ht="30" customHeight="1" x14ac:dyDescent="0.25">
      <c r="A529" s="20">
        <v>526</v>
      </c>
      <c r="B529" s="23" t="s">
        <v>692</v>
      </c>
      <c r="C529" s="30" t="s">
        <v>32</v>
      </c>
      <c r="D529" s="40" t="s">
        <v>652</v>
      </c>
      <c r="E529" s="37" t="s">
        <v>588</v>
      </c>
      <c r="F529" s="48" t="s">
        <v>69</v>
      </c>
      <c r="G529" s="26">
        <v>23100</v>
      </c>
      <c r="H529" s="26"/>
      <c r="I529" s="19">
        <f t="shared" si="33"/>
        <v>662.97</v>
      </c>
      <c r="J529" s="26">
        <f t="shared" si="35"/>
        <v>702.24</v>
      </c>
      <c r="K529" s="26">
        <v>25</v>
      </c>
      <c r="L529" s="19">
        <f t="shared" si="34"/>
        <v>1390.21</v>
      </c>
      <c r="M529" s="18">
        <f t="shared" si="32"/>
        <v>21709.79</v>
      </c>
    </row>
    <row r="530" spans="1:13" ht="30" customHeight="1" x14ac:dyDescent="0.25">
      <c r="A530" s="20">
        <v>527</v>
      </c>
      <c r="B530" s="23" t="s">
        <v>693</v>
      </c>
      <c r="C530" s="30" t="s">
        <v>32</v>
      </c>
      <c r="D530" s="40" t="s">
        <v>652</v>
      </c>
      <c r="E530" s="37" t="s">
        <v>588</v>
      </c>
      <c r="F530" s="48" t="s">
        <v>69</v>
      </c>
      <c r="G530" s="26">
        <v>23100</v>
      </c>
      <c r="H530" s="26"/>
      <c r="I530" s="19">
        <f t="shared" si="33"/>
        <v>662.97</v>
      </c>
      <c r="J530" s="26">
        <f t="shared" si="35"/>
        <v>702.24</v>
      </c>
      <c r="K530" s="26">
        <v>25</v>
      </c>
      <c r="L530" s="19">
        <f t="shared" si="34"/>
        <v>1390.21</v>
      </c>
      <c r="M530" s="18">
        <f t="shared" si="32"/>
        <v>21709.79</v>
      </c>
    </row>
    <row r="531" spans="1:13" ht="30" customHeight="1" x14ac:dyDescent="0.25">
      <c r="A531" s="20">
        <v>528</v>
      </c>
      <c r="B531" s="23" t="s">
        <v>694</v>
      </c>
      <c r="C531" s="30" t="s">
        <v>32</v>
      </c>
      <c r="D531" s="40" t="s">
        <v>652</v>
      </c>
      <c r="E531" s="37" t="s">
        <v>588</v>
      </c>
      <c r="F531" s="48" t="s">
        <v>69</v>
      </c>
      <c r="G531" s="26">
        <v>23100</v>
      </c>
      <c r="H531" s="26"/>
      <c r="I531" s="19">
        <f t="shared" si="33"/>
        <v>662.97</v>
      </c>
      <c r="J531" s="26">
        <f t="shared" si="35"/>
        <v>702.24</v>
      </c>
      <c r="K531" s="26">
        <v>25</v>
      </c>
      <c r="L531" s="19">
        <f t="shared" si="34"/>
        <v>1390.21</v>
      </c>
      <c r="M531" s="18">
        <f t="shared" si="32"/>
        <v>21709.79</v>
      </c>
    </row>
    <row r="532" spans="1:13" ht="30" customHeight="1" x14ac:dyDescent="0.25">
      <c r="A532" s="20">
        <v>529</v>
      </c>
      <c r="B532" s="23" t="s">
        <v>695</v>
      </c>
      <c r="C532" s="30" t="s">
        <v>14</v>
      </c>
      <c r="D532" s="40" t="s">
        <v>652</v>
      </c>
      <c r="E532" s="37" t="s">
        <v>588</v>
      </c>
      <c r="F532" s="48" t="s">
        <v>69</v>
      </c>
      <c r="G532" s="26">
        <v>26250</v>
      </c>
      <c r="H532" s="26"/>
      <c r="I532" s="19">
        <f t="shared" si="33"/>
        <v>753.375</v>
      </c>
      <c r="J532" s="26">
        <f t="shared" si="35"/>
        <v>798</v>
      </c>
      <c r="K532" s="26">
        <v>25</v>
      </c>
      <c r="L532" s="19">
        <f t="shared" si="34"/>
        <v>1576.375</v>
      </c>
      <c r="M532" s="18">
        <f t="shared" si="32"/>
        <v>24673.625</v>
      </c>
    </row>
    <row r="533" spans="1:13" ht="30" customHeight="1" x14ac:dyDescent="0.25">
      <c r="A533" s="20">
        <v>530</v>
      </c>
      <c r="B533" s="23" t="s">
        <v>696</v>
      </c>
      <c r="C533" s="30" t="s">
        <v>32</v>
      </c>
      <c r="D533" s="40" t="s">
        <v>652</v>
      </c>
      <c r="E533" s="37" t="s">
        <v>588</v>
      </c>
      <c r="F533" s="48" t="s">
        <v>69</v>
      </c>
      <c r="G533" s="26">
        <v>26250</v>
      </c>
      <c r="H533" s="26"/>
      <c r="I533" s="19">
        <f t="shared" si="33"/>
        <v>753.375</v>
      </c>
      <c r="J533" s="26">
        <f t="shared" si="35"/>
        <v>798</v>
      </c>
      <c r="K533" s="26">
        <v>25</v>
      </c>
      <c r="L533" s="19">
        <f t="shared" si="34"/>
        <v>1576.375</v>
      </c>
      <c r="M533" s="18">
        <f t="shared" si="32"/>
        <v>24673.625</v>
      </c>
    </row>
    <row r="534" spans="1:13" ht="30" customHeight="1" x14ac:dyDescent="0.25">
      <c r="A534" s="20">
        <v>531</v>
      </c>
      <c r="B534" s="23" t="s">
        <v>697</v>
      </c>
      <c r="C534" s="30" t="s">
        <v>32</v>
      </c>
      <c r="D534" s="40" t="s">
        <v>652</v>
      </c>
      <c r="E534" s="37" t="s">
        <v>588</v>
      </c>
      <c r="F534" s="48" t="s">
        <v>69</v>
      </c>
      <c r="G534" s="26">
        <v>23100</v>
      </c>
      <c r="H534" s="26"/>
      <c r="I534" s="19">
        <f t="shared" si="33"/>
        <v>662.97</v>
      </c>
      <c r="J534" s="26">
        <f t="shared" si="35"/>
        <v>702.24</v>
      </c>
      <c r="K534" s="26">
        <v>25</v>
      </c>
      <c r="L534" s="19">
        <f t="shared" si="34"/>
        <v>1390.21</v>
      </c>
      <c r="M534" s="18">
        <f t="shared" si="32"/>
        <v>21709.79</v>
      </c>
    </row>
    <row r="535" spans="1:13" ht="30" customHeight="1" x14ac:dyDescent="0.25">
      <c r="A535" s="20">
        <v>532</v>
      </c>
      <c r="B535" s="23" t="s">
        <v>698</v>
      </c>
      <c r="C535" s="30" t="s">
        <v>14</v>
      </c>
      <c r="D535" s="40" t="s">
        <v>652</v>
      </c>
      <c r="E535" s="37" t="s">
        <v>588</v>
      </c>
      <c r="F535" s="48" t="s">
        <v>69</v>
      </c>
      <c r="G535" s="26">
        <v>23100</v>
      </c>
      <c r="H535" s="26"/>
      <c r="I535" s="19">
        <f t="shared" si="33"/>
        <v>662.97</v>
      </c>
      <c r="J535" s="26">
        <f t="shared" si="35"/>
        <v>702.24</v>
      </c>
      <c r="K535" s="26">
        <v>25</v>
      </c>
      <c r="L535" s="19">
        <f t="shared" si="34"/>
        <v>1390.21</v>
      </c>
      <c r="M535" s="18">
        <f t="shared" si="32"/>
        <v>21709.79</v>
      </c>
    </row>
    <row r="536" spans="1:13" ht="30" customHeight="1" x14ac:dyDescent="0.25">
      <c r="A536" s="20">
        <v>533</v>
      </c>
      <c r="B536" s="23" t="s">
        <v>699</v>
      </c>
      <c r="C536" s="30" t="s">
        <v>32</v>
      </c>
      <c r="D536" s="40" t="s">
        <v>652</v>
      </c>
      <c r="E536" s="37" t="s">
        <v>588</v>
      </c>
      <c r="F536" s="48" t="s">
        <v>69</v>
      </c>
      <c r="G536" s="26">
        <v>23100</v>
      </c>
      <c r="H536" s="26"/>
      <c r="I536" s="19">
        <f t="shared" si="33"/>
        <v>662.97</v>
      </c>
      <c r="J536" s="26">
        <f t="shared" si="35"/>
        <v>702.24</v>
      </c>
      <c r="K536" s="26">
        <v>1215.1199999999999</v>
      </c>
      <c r="L536" s="19">
        <f t="shared" si="34"/>
        <v>2580.33</v>
      </c>
      <c r="M536" s="18">
        <f t="shared" si="32"/>
        <v>20519.669999999998</v>
      </c>
    </row>
    <row r="537" spans="1:13" ht="30" customHeight="1" x14ac:dyDescent="0.25">
      <c r="A537" s="20">
        <v>534</v>
      </c>
      <c r="B537" s="23" t="s">
        <v>700</v>
      </c>
      <c r="C537" s="30" t="s">
        <v>32</v>
      </c>
      <c r="D537" s="40" t="s">
        <v>652</v>
      </c>
      <c r="E537" s="37" t="s">
        <v>588</v>
      </c>
      <c r="F537" s="48" t="s">
        <v>69</v>
      </c>
      <c r="G537" s="26">
        <v>23100</v>
      </c>
      <c r="H537" s="26"/>
      <c r="I537" s="19">
        <f t="shared" si="33"/>
        <v>662.97</v>
      </c>
      <c r="J537" s="26">
        <f t="shared" si="35"/>
        <v>702.24</v>
      </c>
      <c r="K537" s="26">
        <v>1215.1199999999999</v>
      </c>
      <c r="L537" s="19">
        <f t="shared" si="34"/>
        <v>2580.33</v>
      </c>
      <c r="M537" s="18">
        <f t="shared" si="32"/>
        <v>20519.669999999998</v>
      </c>
    </row>
    <row r="538" spans="1:13" ht="30" customHeight="1" x14ac:dyDescent="0.25">
      <c r="A538" s="20">
        <v>535</v>
      </c>
      <c r="B538" s="23" t="s">
        <v>701</v>
      </c>
      <c r="C538" s="30" t="s">
        <v>32</v>
      </c>
      <c r="D538" s="40" t="s">
        <v>652</v>
      </c>
      <c r="E538" s="37" t="s">
        <v>588</v>
      </c>
      <c r="F538" s="48" t="s">
        <v>69</v>
      </c>
      <c r="G538" s="26">
        <v>23100</v>
      </c>
      <c r="H538" s="26"/>
      <c r="I538" s="19">
        <f t="shared" si="33"/>
        <v>662.97</v>
      </c>
      <c r="J538" s="26">
        <f t="shared" si="35"/>
        <v>702.24</v>
      </c>
      <c r="K538" s="26">
        <v>678.4</v>
      </c>
      <c r="L538" s="19">
        <f t="shared" si="34"/>
        <v>2043.6100000000001</v>
      </c>
      <c r="M538" s="18">
        <f t="shared" si="32"/>
        <v>21056.39</v>
      </c>
    </row>
    <row r="539" spans="1:13" ht="30" customHeight="1" x14ac:dyDescent="0.25">
      <c r="A539" s="20">
        <v>536</v>
      </c>
      <c r="B539" s="23" t="s">
        <v>702</v>
      </c>
      <c r="C539" s="30" t="s">
        <v>14</v>
      </c>
      <c r="D539" s="40" t="s">
        <v>652</v>
      </c>
      <c r="E539" s="37" t="s">
        <v>588</v>
      </c>
      <c r="F539" s="48" t="s">
        <v>69</v>
      </c>
      <c r="G539" s="26">
        <v>23100</v>
      </c>
      <c r="H539" s="26"/>
      <c r="I539" s="19">
        <f t="shared" si="33"/>
        <v>662.97</v>
      </c>
      <c r="J539" s="26">
        <f t="shared" si="35"/>
        <v>702.24</v>
      </c>
      <c r="K539" s="26">
        <v>25</v>
      </c>
      <c r="L539" s="19">
        <f t="shared" si="34"/>
        <v>1390.21</v>
      </c>
      <c r="M539" s="18">
        <f t="shared" si="32"/>
        <v>21709.79</v>
      </c>
    </row>
    <row r="540" spans="1:13" ht="30" customHeight="1" x14ac:dyDescent="0.25">
      <c r="A540" s="20">
        <v>537</v>
      </c>
      <c r="B540" s="23" t="s">
        <v>703</v>
      </c>
      <c r="C540" s="30" t="s">
        <v>32</v>
      </c>
      <c r="D540" s="40" t="s">
        <v>652</v>
      </c>
      <c r="E540" s="37" t="s">
        <v>588</v>
      </c>
      <c r="F540" s="48" t="s">
        <v>69</v>
      </c>
      <c r="G540" s="26">
        <v>23100</v>
      </c>
      <c r="H540" s="26"/>
      <c r="I540" s="19">
        <f t="shared" si="33"/>
        <v>662.97</v>
      </c>
      <c r="J540" s="26">
        <f t="shared" si="35"/>
        <v>702.24</v>
      </c>
      <c r="K540" s="26">
        <v>1525</v>
      </c>
      <c r="L540" s="19">
        <f t="shared" si="34"/>
        <v>2890.21</v>
      </c>
      <c r="M540" s="18">
        <f t="shared" si="32"/>
        <v>20209.79</v>
      </c>
    </row>
    <row r="541" spans="1:13" ht="30" customHeight="1" x14ac:dyDescent="0.25">
      <c r="A541" s="20">
        <v>538</v>
      </c>
      <c r="B541" s="21" t="s">
        <v>704</v>
      </c>
      <c r="C541" s="22" t="s">
        <v>14</v>
      </c>
      <c r="D541" s="40" t="s">
        <v>705</v>
      </c>
      <c r="E541" s="37" t="s">
        <v>706</v>
      </c>
      <c r="F541" s="37" t="s">
        <v>34</v>
      </c>
      <c r="G541" s="27">
        <v>50000</v>
      </c>
      <c r="H541" s="26">
        <v>1854</v>
      </c>
      <c r="I541" s="19">
        <f t="shared" si="33"/>
        <v>1435</v>
      </c>
      <c r="J541" s="26">
        <f t="shared" si="35"/>
        <v>1520</v>
      </c>
      <c r="K541" s="26">
        <v>1199.3699999999999</v>
      </c>
      <c r="L541" s="19">
        <f t="shared" si="34"/>
        <v>6008.37</v>
      </c>
      <c r="M541" s="18">
        <f t="shared" si="32"/>
        <v>43991.63</v>
      </c>
    </row>
    <row r="542" spans="1:13" ht="30" customHeight="1" x14ac:dyDescent="0.25">
      <c r="A542" s="20">
        <v>539</v>
      </c>
      <c r="B542" s="21" t="s">
        <v>707</v>
      </c>
      <c r="C542" s="22" t="s">
        <v>14</v>
      </c>
      <c r="D542" s="40" t="s">
        <v>705</v>
      </c>
      <c r="E542" s="37" t="s">
        <v>286</v>
      </c>
      <c r="F542" s="37" t="s">
        <v>27</v>
      </c>
      <c r="G542" s="27">
        <v>25725</v>
      </c>
      <c r="H542" s="26"/>
      <c r="I542" s="19">
        <f t="shared" si="33"/>
        <v>738.3075</v>
      </c>
      <c r="J542" s="26">
        <f t="shared" si="35"/>
        <v>782.04</v>
      </c>
      <c r="K542" s="26">
        <v>1215.1199999999999</v>
      </c>
      <c r="L542" s="19">
        <f t="shared" si="34"/>
        <v>2735.4674999999997</v>
      </c>
      <c r="M542" s="18">
        <f t="shared" si="32"/>
        <v>22989.532500000001</v>
      </c>
    </row>
    <row r="543" spans="1:13" ht="30" customHeight="1" x14ac:dyDescent="0.25">
      <c r="A543" s="20">
        <v>540</v>
      </c>
      <c r="B543" s="21" t="s">
        <v>708</v>
      </c>
      <c r="C543" s="22" t="s">
        <v>32</v>
      </c>
      <c r="D543" s="40" t="s">
        <v>709</v>
      </c>
      <c r="E543" s="37" t="s">
        <v>710</v>
      </c>
      <c r="F543" s="37" t="s">
        <v>27</v>
      </c>
      <c r="G543" s="27">
        <v>25000</v>
      </c>
      <c r="H543" s="26"/>
      <c r="I543" s="19">
        <f t="shared" si="33"/>
        <v>717.5</v>
      </c>
      <c r="J543" s="26">
        <f t="shared" si="35"/>
        <v>760</v>
      </c>
      <c r="K543" s="26">
        <v>25</v>
      </c>
      <c r="L543" s="19">
        <f t="shared" si="34"/>
        <v>1502.5</v>
      </c>
      <c r="M543" s="18">
        <f t="shared" si="32"/>
        <v>23497.5</v>
      </c>
    </row>
    <row r="544" spans="1:13" ht="30" customHeight="1" x14ac:dyDescent="0.25">
      <c r="A544" s="20">
        <v>541</v>
      </c>
      <c r="B544" s="21" t="s">
        <v>711</v>
      </c>
      <c r="C544" s="22" t="s">
        <v>14</v>
      </c>
      <c r="D544" s="40" t="s">
        <v>712</v>
      </c>
      <c r="E544" s="37" t="s">
        <v>50</v>
      </c>
      <c r="F544" s="37" t="s">
        <v>27</v>
      </c>
      <c r="G544" s="27">
        <v>30000</v>
      </c>
      <c r="H544" s="26"/>
      <c r="I544" s="19">
        <f t="shared" si="33"/>
        <v>861</v>
      </c>
      <c r="J544" s="26">
        <f t="shared" si="35"/>
        <v>912</v>
      </c>
      <c r="K544" s="26">
        <v>25</v>
      </c>
      <c r="L544" s="19">
        <f t="shared" si="34"/>
        <v>1798</v>
      </c>
      <c r="M544" s="18">
        <f t="shared" si="32"/>
        <v>28202</v>
      </c>
    </row>
    <row r="545" spans="1:13" ht="30" customHeight="1" x14ac:dyDescent="0.25">
      <c r="A545" s="20">
        <v>542</v>
      </c>
      <c r="B545" s="21" t="s">
        <v>713</v>
      </c>
      <c r="C545" s="22" t="s">
        <v>32</v>
      </c>
      <c r="D545" s="40" t="s">
        <v>714</v>
      </c>
      <c r="E545" s="37" t="s">
        <v>629</v>
      </c>
      <c r="F545" s="37" t="s">
        <v>27</v>
      </c>
      <c r="G545" s="25">
        <v>125000</v>
      </c>
      <c r="H545" s="26">
        <v>17986.060000000001</v>
      </c>
      <c r="I545" s="19">
        <f t="shared" si="33"/>
        <v>3587.5</v>
      </c>
      <c r="J545" s="26">
        <f t="shared" si="35"/>
        <v>3800</v>
      </c>
      <c r="K545" s="26">
        <v>385.23</v>
      </c>
      <c r="L545" s="19">
        <f t="shared" si="34"/>
        <v>25758.79</v>
      </c>
      <c r="M545" s="18">
        <f t="shared" si="32"/>
        <v>99241.209999999992</v>
      </c>
    </row>
    <row r="546" spans="1:13" ht="30" customHeight="1" x14ac:dyDescent="0.25">
      <c r="A546" s="20">
        <v>543</v>
      </c>
      <c r="B546" s="38" t="s">
        <v>715</v>
      </c>
      <c r="C546" s="30" t="s">
        <v>14</v>
      </c>
      <c r="D546" s="40" t="s">
        <v>714</v>
      </c>
      <c r="E546" s="37" t="s">
        <v>175</v>
      </c>
      <c r="F546" s="75" t="s">
        <v>30</v>
      </c>
      <c r="G546" s="28">
        <v>95000</v>
      </c>
      <c r="H546" s="35">
        <v>10929.31</v>
      </c>
      <c r="I546" s="19">
        <f t="shared" si="33"/>
        <v>2726.5</v>
      </c>
      <c r="J546" s="26">
        <f t="shared" si="35"/>
        <v>2888</v>
      </c>
      <c r="K546" s="26">
        <v>25</v>
      </c>
      <c r="L546" s="19">
        <f t="shared" si="34"/>
        <v>16568.809999999998</v>
      </c>
      <c r="M546" s="18">
        <f t="shared" si="32"/>
        <v>78431.19</v>
      </c>
    </row>
    <row r="547" spans="1:13" ht="30" customHeight="1" x14ac:dyDescent="0.25">
      <c r="A547" s="20">
        <v>544</v>
      </c>
      <c r="B547" s="33" t="s">
        <v>716</v>
      </c>
      <c r="C547" s="34" t="s">
        <v>14</v>
      </c>
      <c r="D547" s="40" t="s">
        <v>714</v>
      </c>
      <c r="E547" s="37" t="s">
        <v>717</v>
      </c>
      <c r="F547" s="75" t="s">
        <v>30</v>
      </c>
      <c r="G547" s="35">
        <v>65000</v>
      </c>
      <c r="H547" s="35">
        <v>4427.55</v>
      </c>
      <c r="I547" s="19">
        <f t="shared" si="33"/>
        <v>1865.5</v>
      </c>
      <c r="J547" s="26">
        <f t="shared" si="35"/>
        <v>1976</v>
      </c>
      <c r="K547" s="35">
        <v>25</v>
      </c>
      <c r="L547" s="19">
        <f t="shared" si="34"/>
        <v>8294.0499999999993</v>
      </c>
      <c r="M547" s="18">
        <f t="shared" si="32"/>
        <v>56705.95</v>
      </c>
    </row>
    <row r="548" spans="1:13" ht="30" customHeight="1" x14ac:dyDescent="0.25">
      <c r="A548" s="20">
        <v>545</v>
      </c>
      <c r="B548" s="33" t="s">
        <v>718</v>
      </c>
      <c r="C548" s="34" t="s">
        <v>14</v>
      </c>
      <c r="D548" s="40" t="s">
        <v>714</v>
      </c>
      <c r="E548" s="37" t="s">
        <v>717</v>
      </c>
      <c r="F548" s="75" t="s">
        <v>30</v>
      </c>
      <c r="G548" s="35">
        <v>65000</v>
      </c>
      <c r="H548" s="35">
        <v>4427.55</v>
      </c>
      <c r="I548" s="19">
        <f t="shared" si="33"/>
        <v>1865.5</v>
      </c>
      <c r="J548" s="26">
        <f t="shared" si="35"/>
        <v>1976</v>
      </c>
      <c r="K548" s="35">
        <v>25</v>
      </c>
      <c r="L548" s="19">
        <f t="shared" si="34"/>
        <v>8294.0499999999993</v>
      </c>
      <c r="M548" s="18">
        <f t="shared" si="32"/>
        <v>56705.95</v>
      </c>
    </row>
    <row r="549" spans="1:13" ht="30" customHeight="1" x14ac:dyDescent="0.25">
      <c r="A549" s="20">
        <v>546</v>
      </c>
      <c r="B549" s="33" t="s">
        <v>719</v>
      </c>
      <c r="C549" s="34" t="s">
        <v>14</v>
      </c>
      <c r="D549" s="40" t="s">
        <v>714</v>
      </c>
      <c r="E549" s="37" t="s">
        <v>717</v>
      </c>
      <c r="F549" s="75" t="s">
        <v>30</v>
      </c>
      <c r="G549" s="35">
        <v>55000</v>
      </c>
      <c r="H549" s="35">
        <v>2559.6799999999998</v>
      </c>
      <c r="I549" s="19">
        <f t="shared" si="33"/>
        <v>1578.5</v>
      </c>
      <c r="J549" s="26">
        <f t="shared" si="35"/>
        <v>1672</v>
      </c>
      <c r="K549" s="35">
        <v>25</v>
      </c>
      <c r="L549" s="19">
        <f t="shared" si="34"/>
        <v>5835.18</v>
      </c>
      <c r="M549" s="18">
        <f t="shared" si="32"/>
        <v>49164.82</v>
      </c>
    </row>
    <row r="550" spans="1:13" ht="30" customHeight="1" x14ac:dyDescent="0.25">
      <c r="A550" s="20">
        <v>547</v>
      </c>
      <c r="B550" s="33" t="s">
        <v>720</v>
      </c>
      <c r="C550" s="34" t="s">
        <v>14</v>
      </c>
      <c r="D550" s="40" t="s">
        <v>714</v>
      </c>
      <c r="E550" s="37" t="s">
        <v>717</v>
      </c>
      <c r="F550" s="75" t="s">
        <v>30</v>
      </c>
      <c r="G550" s="35">
        <v>65000</v>
      </c>
      <c r="H550" s="35">
        <v>4427.55</v>
      </c>
      <c r="I550" s="19">
        <f t="shared" si="33"/>
        <v>1865.5</v>
      </c>
      <c r="J550" s="26">
        <f t="shared" si="35"/>
        <v>1976</v>
      </c>
      <c r="K550" s="35">
        <v>25</v>
      </c>
      <c r="L550" s="19">
        <f t="shared" si="34"/>
        <v>8294.0499999999993</v>
      </c>
      <c r="M550" s="18">
        <f t="shared" si="32"/>
        <v>56705.95</v>
      </c>
    </row>
    <row r="551" spans="1:13" ht="30" customHeight="1" x14ac:dyDescent="0.25">
      <c r="A551" s="20">
        <v>548</v>
      </c>
      <c r="B551" s="33" t="s">
        <v>721</v>
      </c>
      <c r="C551" s="34" t="s">
        <v>14</v>
      </c>
      <c r="D551" s="40" t="s">
        <v>714</v>
      </c>
      <c r="E551" s="37" t="s">
        <v>717</v>
      </c>
      <c r="F551" s="76" t="s">
        <v>30</v>
      </c>
      <c r="G551" s="35">
        <v>65000</v>
      </c>
      <c r="H551" s="35">
        <v>4427.55</v>
      </c>
      <c r="I551" s="19">
        <f t="shared" si="33"/>
        <v>1865.5</v>
      </c>
      <c r="J551" s="26">
        <f t="shared" si="35"/>
        <v>1976</v>
      </c>
      <c r="K551" s="35">
        <v>25</v>
      </c>
      <c r="L551" s="19">
        <f t="shared" si="34"/>
        <v>8294.0499999999993</v>
      </c>
      <c r="M551" s="18">
        <f t="shared" si="32"/>
        <v>56705.95</v>
      </c>
    </row>
    <row r="552" spans="1:13" ht="30" customHeight="1" x14ac:dyDescent="0.25">
      <c r="A552" s="20">
        <v>549</v>
      </c>
      <c r="B552" s="21" t="s">
        <v>722</v>
      </c>
      <c r="C552" s="22" t="s">
        <v>32</v>
      </c>
      <c r="D552" s="40" t="s">
        <v>714</v>
      </c>
      <c r="E552" s="37" t="s">
        <v>717</v>
      </c>
      <c r="F552" s="37" t="s">
        <v>27</v>
      </c>
      <c r="G552" s="27">
        <v>45000</v>
      </c>
      <c r="H552" s="26">
        <v>1148.33</v>
      </c>
      <c r="I552" s="19">
        <f t="shared" si="33"/>
        <v>1291.5</v>
      </c>
      <c r="J552" s="26">
        <f t="shared" si="35"/>
        <v>1368</v>
      </c>
      <c r="K552" s="26">
        <v>2755.1</v>
      </c>
      <c r="L552" s="19">
        <f t="shared" si="34"/>
        <v>6562.93</v>
      </c>
      <c r="M552" s="18">
        <f t="shared" si="32"/>
        <v>38437.07</v>
      </c>
    </row>
    <row r="553" spans="1:13" ht="30" customHeight="1" x14ac:dyDescent="0.25">
      <c r="A553" s="20">
        <v>550</v>
      </c>
      <c r="B553" s="21" t="s">
        <v>723</v>
      </c>
      <c r="C553" s="22" t="s">
        <v>32</v>
      </c>
      <c r="D553" s="40" t="s">
        <v>714</v>
      </c>
      <c r="E553" s="37" t="s">
        <v>717</v>
      </c>
      <c r="F553" s="37" t="s">
        <v>27</v>
      </c>
      <c r="G553" s="27">
        <v>50000</v>
      </c>
      <c r="H553" s="26">
        <v>1854</v>
      </c>
      <c r="I553" s="19">
        <f t="shared" si="33"/>
        <v>1435</v>
      </c>
      <c r="J553" s="26">
        <f t="shared" si="35"/>
        <v>1520</v>
      </c>
      <c r="K553" s="26">
        <v>1049.6099999999999</v>
      </c>
      <c r="L553" s="19">
        <f t="shared" si="34"/>
        <v>5858.61</v>
      </c>
      <c r="M553" s="18">
        <f t="shared" si="32"/>
        <v>44141.39</v>
      </c>
    </row>
    <row r="554" spans="1:13" ht="30" customHeight="1" x14ac:dyDescent="0.25">
      <c r="A554" s="20">
        <v>551</v>
      </c>
      <c r="B554" s="21" t="s">
        <v>724</v>
      </c>
      <c r="C554" s="22" t="s">
        <v>14</v>
      </c>
      <c r="D554" s="40" t="s">
        <v>714</v>
      </c>
      <c r="E554" s="37" t="s">
        <v>717</v>
      </c>
      <c r="F554" s="37" t="s">
        <v>27</v>
      </c>
      <c r="G554" s="27">
        <v>60000</v>
      </c>
      <c r="H554" s="26">
        <v>3486.65</v>
      </c>
      <c r="I554" s="19">
        <f t="shared" si="33"/>
        <v>1722</v>
      </c>
      <c r="J554" s="26">
        <f t="shared" si="35"/>
        <v>1824</v>
      </c>
      <c r="K554" s="26">
        <v>678.4</v>
      </c>
      <c r="L554" s="19">
        <f t="shared" si="34"/>
        <v>7711.0499999999993</v>
      </c>
      <c r="M554" s="18">
        <f t="shared" si="32"/>
        <v>52288.95</v>
      </c>
    </row>
    <row r="555" spans="1:13" ht="30" customHeight="1" x14ac:dyDescent="0.25">
      <c r="A555" s="20">
        <v>552</v>
      </c>
      <c r="B555" s="21" t="s">
        <v>725</v>
      </c>
      <c r="C555" s="22" t="s">
        <v>32</v>
      </c>
      <c r="D555" s="40" t="s">
        <v>714</v>
      </c>
      <c r="E555" s="37" t="s">
        <v>717</v>
      </c>
      <c r="F555" s="37" t="s">
        <v>34</v>
      </c>
      <c r="G555" s="27">
        <v>50000</v>
      </c>
      <c r="H555" s="26">
        <v>1854</v>
      </c>
      <c r="I555" s="19">
        <f t="shared" si="33"/>
        <v>1435</v>
      </c>
      <c r="J555" s="26">
        <f t="shared" si="35"/>
        <v>1520</v>
      </c>
      <c r="K555" s="26">
        <v>1774.7</v>
      </c>
      <c r="L555" s="19">
        <f t="shared" si="34"/>
        <v>6583.7</v>
      </c>
      <c r="M555" s="18">
        <f t="shared" si="32"/>
        <v>43416.3</v>
      </c>
    </row>
    <row r="556" spans="1:13" ht="30" customHeight="1" x14ac:dyDescent="0.25">
      <c r="A556" s="20">
        <v>553</v>
      </c>
      <c r="B556" s="24" t="s">
        <v>726</v>
      </c>
      <c r="C556" s="22" t="s">
        <v>32</v>
      </c>
      <c r="D556" s="40" t="s">
        <v>714</v>
      </c>
      <c r="E556" s="37" t="s">
        <v>717</v>
      </c>
      <c r="F556" s="75" t="s">
        <v>30</v>
      </c>
      <c r="G556" s="29">
        <v>25000</v>
      </c>
      <c r="H556" s="29"/>
      <c r="I556" s="19">
        <f t="shared" si="33"/>
        <v>717.5</v>
      </c>
      <c r="J556" s="26">
        <f t="shared" si="35"/>
        <v>760</v>
      </c>
      <c r="K556" s="29">
        <v>25</v>
      </c>
      <c r="L556" s="19">
        <f t="shared" si="34"/>
        <v>1502.5</v>
      </c>
      <c r="M556" s="18">
        <f t="shared" si="32"/>
        <v>23497.5</v>
      </c>
    </row>
    <row r="557" spans="1:13" ht="30" customHeight="1" x14ac:dyDescent="0.25">
      <c r="A557" s="20">
        <v>554</v>
      </c>
      <c r="B557" s="23" t="s">
        <v>727</v>
      </c>
      <c r="C557" s="30" t="s">
        <v>32</v>
      </c>
      <c r="D557" s="40" t="s">
        <v>714</v>
      </c>
      <c r="E557" s="37" t="s">
        <v>717</v>
      </c>
      <c r="F557" s="75" t="s">
        <v>30</v>
      </c>
      <c r="G557" s="26">
        <v>65000</v>
      </c>
      <c r="H557" s="35">
        <v>4427.55</v>
      </c>
      <c r="I557" s="19">
        <f t="shared" si="33"/>
        <v>1865.5</v>
      </c>
      <c r="J557" s="26">
        <f t="shared" si="35"/>
        <v>1976</v>
      </c>
      <c r="K557" s="26">
        <v>25</v>
      </c>
      <c r="L557" s="19">
        <f t="shared" si="34"/>
        <v>8294.0499999999993</v>
      </c>
      <c r="M557" s="18">
        <f t="shared" si="32"/>
        <v>56705.95</v>
      </c>
    </row>
    <row r="558" spans="1:13" ht="30" customHeight="1" x14ac:dyDescent="0.25">
      <c r="A558" s="20">
        <v>555</v>
      </c>
      <c r="B558" s="23" t="s">
        <v>728</v>
      </c>
      <c r="C558" s="30" t="s">
        <v>14</v>
      </c>
      <c r="D558" s="40" t="s">
        <v>714</v>
      </c>
      <c r="E558" s="37" t="s">
        <v>717</v>
      </c>
      <c r="F558" s="75" t="s">
        <v>30</v>
      </c>
      <c r="G558" s="28">
        <v>65000</v>
      </c>
      <c r="H558" s="35">
        <v>4427.55</v>
      </c>
      <c r="I558" s="19">
        <f t="shared" si="33"/>
        <v>1865.5</v>
      </c>
      <c r="J558" s="26">
        <f t="shared" si="35"/>
        <v>1976</v>
      </c>
      <c r="K558" s="26">
        <v>25</v>
      </c>
      <c r="L558" s="19">
        <f t="shared" si="34"/>
        <v>8294.0499999999993</v>
      </c>
      <c r="M558" s="18">
        <f t="shared" si="32"/>
        <v>56705.95</v>
      </c>
    </row>
    <row r="559" spans="1:13" ht="30" customHeight="1" x14ac:dyDescent="0.25">
      <c r="A559" s="20">
        <v>556</v>
      </c>
      <c r="B559" s="23" t="s">
        <v>729</v>
      </c>
      <c r="C559" s="30" t="s">
        <v>14</v>
      </c>
      <c r="D559" s="40" t="s">
        <v>714</v>
      </c>
      <c r="E559" s="37" t="s">
        <v>717</v>
      </c>
      <c r="F559" s="75" t="s">
        <v>30</v>
      </c>
      <c r="G559" s="35">
        <v>55000</v>
      </c>
      <c r="H559" s="35">
        <v>2559.6799999999998</v>
      </c>
      <c r="I559" s="19">
        <f t="shared" si="33"/>
        <v>1578.5</v>
      </c>
      <c r="J559" s="26">
        <f t="shared" si="35"/>
        <v>1672</v>
      </c>
      <c r="K559" s="26">
        <v>25</v>
      </c>
      <c r="L559" s="19">
        <f t="shared" si="34"/>
        <v>5835.18</v>
      </c>
      <c r="M559" s="18">
        <f t="shared" si="32"/>
        <v>49164.82</v>
      </c>
    </row>
    <row r="560" spans="1:13" ht="30" customHeight="1" x14ac:dyDescent="0.25">
      <c r="A560" s="20">
        <v>557</v>
      </c>
      <c r="B560" s="23" t="s">
        <v>730</v>
      </c>
      <c r="C560" s="30" t="s">
        <v>14</v>
      </c>
      <c r="D560" s="40" t="s">
        <v>714</v>
      </c>
      <c r="E560" s="37" t="s">
        <v>717</v>
      </c>
      <c r="F560" s="75" t="s">
        <v>30</v>
      </c>
      <c r="G560" s="28">
        <v>65000</v>
      </c>
      <c r="H560" s="35">
        <v>4427.55</v>
      </c>
      <c r="I560" s="19">
        <f t="shared" si="33"/>
        <v>1865.5</v>
      </c>
      <c r="J560" s="26">
        <f t="shared" si="35"/>
        <v>1976</v>
      </c>
      <c r="K560" s="26">
        <v>25</v>
      </c>
      <c r="L560" s="19">
        <f t="shared" si="34"/>
        <v>8294.0499999999993</v>
      </c>
      <c r="M560" s="18">
        <f t="shared" si="32"/>
        <v>56705.95</v>
      </c>
    </row>
    <row r="561" spans="1:13" ht="30" customHeight="1" x14ac:dyDescent="0.25">
      <c r="A561" s="20">
        <v>558</v>
      </c>
      <c r="B561" s="23" t="s">
        <v>731</v>
      </c>
      <c r="C561" s="30" t="s">
        <v>14</v>
      </c>
      <c r="D561" s="40" t="s">
        <v>714</v>
      </c>
      <c r="E561" s="37" t="s">
        <v>717</v>
      </c>
      <c r="F561" s="75" t="s">
        <v>30</v>
      </c>
      <c r="G561" s="26">
        <v>65000</v>
      </c>
      <c r="H561" s="35">
        <v>4427.55</v>
      </c>
      <c r="I561" s="19">
        <f t="shared" si="33"/>
        <v>1865.5</v>
      </c>
      <c r="J561" s="26">
        <f t="shared" si="35"/>
        <v>1976</v>
      </c>
      <c r="K561" s="26">
        <v>25</v>
      </c>
      <c r="L561" s="19">
        <f t="shared" si="34"/>
        <v>8294.0499999999993</v>
      </c>
      <c r="M561" s="18">
        <f t="shared" si="32"/>
        <v>56705.95</v>
      </c>
    </row>
    <row r="562" spans="1:13" ht="30" customHeight="1" x14ac:dyDescent="0.25">
      <c r="A562" s="20">
        <v>559</v>
      </c>
      <c r="B562" s="23" t="s">
        <v>732</v>
      </c>
      <c r="C562" s="30" t="s">
        <v>14</v>
      </c>
      <c r="D562" s="40" t="s">
        <v>714</v>
      </c>
      <c r="E562" s="37" t="s">
        <v>717</v>
      </c>
      <c r="F562" s="75" t="s">
        <v>30</v>
      </c>
      <c r="G562" s="28">
        <v>65000</v>
      </c>
      <c r="H562" s="35">
        <v>4427.55</v>
      </c>
      <c r="I562" s="19">
        <f t="shared" si="33"/>
        <v>1865.5</v>
      </c>
      <c r="J562" s="26">
        <f t="shared" si="35"/>
        <v>1976</v>
      </c>
      <c r="K562" s="26">
        <v>25</v>
      </c>
      <c r="L562" s="19">
        <f t="shared" si="34"/>
        <v>8294.0499999999993</v>
      </c>
      <c r="M562" s="18">
        <f t="shared" si="32"/>
        <v>56705.95</v>
      </c>
    </row>
    <row r="563" spans="1:13" ht="30" customHeight="1" x14ac:dyDescent="0.25">
      <c r="A563" s="20">
        <v>560</v>
      </c>
      <c r="B563" s="23" t="s">
        <v>733</v>
      </c>
      <c r="C563" s="30" t="s">
        <v>14</v>
      </c>
      <c r="D563" s="40" t="s">
        <v>714</v>
      </c>
      <c r="E563" s="37" t="s">
        <v>717</v>
      </c>
      <c r="F563" s="75" t="s">
        <v>30</v>
      </c>
      <c r="G563" s="28">
        <v>65000</v>
      </c>
      <c r="H563" s="35">
        <v>4427.55</v>
      </c>
      <c r="I563" s="19">
        <f t="shared" si="33"/>
        <v>1865.5</v>
      </c>
      <c r="J563" s="26">
        <f t="shared" si="35"/>
        <v>1976</v>
      </c>
      <c r="K563" s="26">
        <v>25</v>
      </c>
      <c r="L563" s="19">
        <f t="shared" si="34"/>
        <v>8294.0499999999993</v>
      </c>
      <c r="M563" s="18">
        <f t="shared" si="32"/>
        <v>56705.95</v>
      </c>
    </row>
    <row r="564" spans="1:13" ht="30" customHeight="1" x14ac:dyDescent="0.25">
      <c r="A564" s="20">
        <v>561</v>
      </c>
      <c r="B564" s="33" t="s">
        <v>734</v>
      </c>
      <c r="C564" s="34" t="s">
        <v>14</v>
      </c>
      <c r="D564" s="40" t="s">
        <v>714</v>
      </c>
      <c r="E564" s="37" t="s">
        <v>717</v>
      </c>
      <c r="F564" s="75" t="s">
        <v>30</v>
      </c>
      <c r="G564" s="35">
        <v>75000</v>
      </c>
      <c r="H564" s="35">
        <v>6309.35</v>
      </c>
      <c r="I564" s="19">
        <f t="shared" si="33"/>
        <v>2152.5</v>
      </c>
      <c r="J564" s="26">
        <f t="shared" si="35"/>
        <v>2280</v>
      </c>
      <c r="K564" s="26">
        <v>25</v>
      </c>
      <c r="L564" s="19">
        <f t="shared" si="34"/>
        <v>10766.85</v>
      </c>
      <c r="M564" s="18">
        <f t="shared" si="32"/>
        <v>64233.15</v>
      </c>
    </row>
    <row r="565" spans="1:13" ht="30" customHeight="1" x14ac:dyDescent="0.25">
      <c r="A565" s="20">
        <v>562</v>
      </c>
      <c r="B565" s="23" t="s">
        <v>735</v>
      </c>
      <c r="C565" s="30" t="s">
        <v>32</v>
      </c>
      <c r="D565" s="40" t="s">
        <v>714</v>
      </c>
      <c r="E565" s="37" t="s">
        <v>736</v>
      </c>
      <c r="F565" s="75" t="s">
        <v>30</v>
      </c>
      <c r="G565" s="26">
        <v>26250</v>
      </c>
      <c r="H565" s="26"/>
      <c r="I565" s="19">
        <f t="shared" si="33"/>
        <v>753.375</v>
      </c>
      <c r="J565" s="26">
        <f t="shared" si="35"/>
        <v>798</v>
      </c>
      <c r="K565" s="26">
        <v>25</v>
      </c>
      <c r="L565" s="19">
        <f t="shared" si="34"/>
        <v>1576.375</v>
      </c>
      <c r="M565" s="18">
        <f t="shared" si="32"/>
        <v>24673.625</v>
      </c>
    </row>
    <row r="566" spans="1:13" ht="30" customHeight="1" x14ac:dyDescent="0.25">
      <c r="A566" s="20">
        <v>563</v>
      </c>
      <c r="B566" s="33" t="s">
        <v>737</v>
      </c>
      <c r="C566" s="34" t="s">
        <v>32</v>
      </c>
      <c r="D566" s="40" t="s">
        <v>714</v>
      </c>
      <c r="E566" s="37" t="s">
        <v>222</v>
      </c>
      <c r="F566" s="75" t="s">
        <v>30</v>
      </c>
      <c r="G566" s="35">
        <v>55000</v>
      </c>
      <c r="H566" s="35">
        <v>2559.6799999999998</v>
      </c>
      <c r="I566" s="19">
        <f t="shared" si="33"/>
        <v>1578.5</v>
      </c>
      <c r="J566" s="26">
        <f t="shared" si="35"/>
        <v>1672</v>
      </c>
      <c r="K566" s="35">
        <v>25</v>
      </c>
      <c r="L566" s="19">
        <f t="shared" si="34"/>
        <v>5835.18</v>
      </c>
      <c r="M566" s="18">
        <f t="shared" si="32"/>
        <v>49164.82</v>
      </c>
    </row>
    <row r="567" spans="1:13" ht="30" customHeight="1" x14ac:dyDescent="0.25">
      <c r="A567" s="20">
        <v>564</v>
      </c>
      <c r="B567" s="33" t="s">
        <v>738</v>
      </c>
      <c r="C567" s="34" t="s">
        <v>14</v>
      </c>
      <c r="D567" s="40" t="s">
        <v>714</v>
      </c>
      <c r="E567" s="37" t="s">
        <v>222</v>
      </c>
      <c r="F567" s="75" t="s">
        <v>30</v>
      </c>
      <c r="G567" s="35">
        <v>36000</v>
      </c>
      <c r="H567" s="35"/>
      <c r="I567" s="19">
        <f t="shared" si="33"/>
        <v>1033.2</v>
      </c>
      <c r="J567" s="26">
        <f t="shared" si="35"/>
        <v>1094.4000000000001</v>
      </c>
      <c r="K567" s="35">
        <v>25</v>
      </c>
      <c r="L567" s="19">
        <f t="shared" si="34"/>
        <v>2152.6000000000004</v>
      </c>
      <c r="M567" s="18">
        <f t="shared" si="32"/>
        <v>33847.4</v>
      </c>
    </row>
    <row r="568" spans="1:13" ht="30" customHeight="1" x14ac:dyDescent="0.25">
      <c r="A568" s="20">
        <v>565</v>
      </c>
      <c r="B568" s="21" t="s">
        <v>739</v>
      </c>
      <c r="C568" s="22" t="s">
        <v>32</v>
      </c>
      <c r="D568" s="40" t="s">
        <v>714</v>
      </c>
      <c r="E568" s="37" t="s">
        <v>736</v>
      </c>
      <c r="F568" s="37" t="s">
        <v>27</v>
      </c>
      <c r="G568" s="27">
        <v>31500</v>
      </c>
      <c r="H568" s="26"/>
      <c r="I568" s="19">
        <f t="shared" si="33"/>
        <v>904.05</v>
      </c>
      <c r="J568" s="26">
        <f t="shared" si="35"/>
        <v>957.6</v>
      </c>
      <c r="K568" s="26">
        <v>1658.7</v>
      </c>
      <c r="L568" s="19">
        <f t="shared" si="34"/>
        <v>3520.3500000000004</v>
      </c>
      <c r="M568" s="18">
        <f t="shared" si="32"/>
        <v>27979.65</v>
      </c>
    </row>
    <row r="569" spans="1:13" ht="30" customHeight="1" x14ac:dyDescent="0.25">
      <c r="A569" s="20">
        <v>566</v>
      </c>
      <c r="B569" s="33" t="s">
        <v>740</v>
      </c>
      <c r="C569" s="34" t="s">
        <v>32</v>
      </c>
      <c r="D569" s="40" t="s">
        <v>714</v>
      </c>
      <c r="E569" s="37" t="s">
        <v>297</v>
      </c>
      <c r="F569" s="75" t="s">
        <v>30</v>
      </c>
      <c r="G569" s="35">
        <v>43000</v>
      </c>
      <c r="H569" s="35">
        <v>866.06</v>
      </c>
      <c r="I569" s="19">
        <f t="shared" si="33"/>
        <v>1234.0999999999999</v>
      </c>
      <c r="J569" s="26">
        <f t="shared" si="35"/>
        <v>1307.2</v>
      </c>
      <c r="K569" s="35">
        <v>25</v>
      </c>
      <c r="L569" s="19">
        <f t="shared" si="34"/>
        <v>3432.3599999999997</v>
      </c>
      <c r="M569" s="18">
        <f t="shared" si="32"/>
        <v>39567.64</v>
      </c>
    </row>
    <row r="570" spans="1:13" ht="30" customHeight="1" x14ac:dyDescent="0.25">
      <c r="A570" s="20">
        <v>567</v>
      </c>
      <c r="B570" s="33" t="s">
        <v>741</v>
      </c>
      <c r="C570" s="34" t="s">
        <v>32</v>
      </c>
      <c r="D570" s="40" t="s">
        <v>714</v>
      </c>
      <c r="E570" s="37" t="s">
        <v>297</v>
      </c>
      <c r="F570" s="75" t="s">
        <v>30</v>
      </c>
      <c r="G570" s="46">
        <v>36000</v>
      </c>
      <c r="H570" s="35"/>
      <c r="I570" s="19">
        <f t="shared" si="33"/>
        <v>1033.2</v>
      </c>
      <c r="J570" s="26">
        <f t="shared" si="35"/>
        <v>1094.4000000000001</v>
      </c>
      <c r="K570" s="35">
        <v>25</v>
      </c>
      <c r="L570" s="19">
        <f t="shared" si="34"/>
        <v>2152.6000000000004</v>
      </c>
      <c r="M570" s="18">
        <f t="shared" si="32"/>
        <v>33847.4</v>
      </c>
    </row>
    <row r="571" spans="1:13" ht="30" customHeight="1" x14ac:dyDescent="0.25">
      <c r="A571" s="20">
        <v>568</v>
      </c>
      <c r="B571" s="33" t="s">
        <v>742</v>
      </c>
      <c r="C571" s="34" t="s">
        <v>32</v>
      </c>
      <c r="D571" s="40" t="s">
        <v>714</v>
      </c>
      <c r="E571" s="37" t="s">
        <v>743</v>
      </c>
      <c r="F571" s="37" t="s">
        <v>27</v>
      </c>
      <c r="G571" s="35">
        <v>36000</v>
      </c>
      <c r="H571" s="35"/>
      <c r="I571" s="19">
        <f t="shared" si="33"/>
        <v>1033.2</v>
      </c>
      <c r="J571" s="26">
        <f t="shared" si="35"/>
        <v>1094.4000000000001</v>
      </c>
      <c r="K571" s="35">
        <v>25</v>
      </c>
      <c r="L571" s="19">
        <f t="shared" si="34"/>
        <v>2152.6000000000004</v>
      </c>
      <c r="M571" s="18">
        <f t="shared" si="32"/>
        <v>33847.4</v>
      </c>
    </row>
    <row r="572" spans="1:13" ht="30" customHeight="1" x14ac:dyDescent="0.25">
      <c r="A572" s="20">
        <v>569</v>
      </c>
      <c r="B572" s="23" t="s">
        <v>744</v>
      </c>
      <c r="C572" s="30" t="s">
        <v>32</v>
      </c>
      <c r="D572" s="42" t="s">
        <v>745</v>
      </c>
      <c r="E572" s="37" t="s">
        <v>300</v>
      </c>
      <c r="F572" s="75" t="s">
        <v>30</v>
      </c>
      <c r="G572" s="28">
        <v>50000</v>
      </c>
      <c r="H572" s="35">
        <v>1854</v>
      </c>
      <c r="I572" s="19">
        <f t="shared" si="33"/>
        <v>1435</v>
      </c>
      <c r="J572" s="26">
        <f t="shared" si="35"/>
        <v>1520</v>
      </c>
      <c r="K572" s="26">
        <v>939</v>
      </c>
      <c r="L572" s="19">
        <f t="shared" si="34"/>
        <v>5748</v>
      </c>
      <c r="M572" s="18">
        <f t="shared" si="32"/>
        <v>44252</v>
      </c>
    </row>
    <row r="573" spans="1:13" ht="30" customHeight="1" x14ac:dyDescent="0.25">
      <c r="A573" s="20">
        <v>570</v>
      </c>
      <c r="B573" s="33" t="s">
        <v>746</v>
      </c>
      <c r="C573" s="34" t="s">
        <v>14</v>
      </c>
      <c r="D573" s="40" t="s">
        <v>714</v>
      </c>
      <c r="E573" s="37" t="s">
        <v>639</v>
      </c>
      <c r="F573" s="75" t="s">
        <v>30</v>
      </c>
      <c r="G573" s="35">
        <v>36000</v>
      </c>
      <c r="H573" s="35"/>
      <c r="I573" s="19">
        <f t="shared" si="33"/>
        <v>1033.2</v>
      </c>
      <c r="J573" s="26">
        <f t="shared" si="35"/>
        <v>1094.4000000000001</v>
      </c>
      <c r="K573" s="35">
        <v>25</v>
      </c>
      <c r="L573" s="19">
        <f t="shared" si="34"/>
        <v>2152.6000000000004</v>
      </c>
      <c r="M573" s="18">
        <f t="shared" si="32"/>
        <v>33847.4</v>
      </c>
    </row>
    <row r="574" spans="1:13" ht="30" customHeight="1" x14ac:dyDescent="0.25">
      <c r="A574" s="20">
        <v>571</v>
      </c>
      <c r="B574" s="33" t="s">
        <v>747</v>
      </c>
      <c r="C574" s="34" t="s">
        <v>14</v>
      </c>
      <c r="D574" s="40" t="s">
        <v>714</v>
      </c>
      <c r="E574" s="37" t="s">
        <v>639</v>
      </c>
      <c r="F574" s="75" t="s">
        <v>30</v>
      </c>
      <c r="G574" s="46">
        <v>36000</v>
      </c>
      <c r="H574" s="35"/>
      <c r="I574" s="19">
        <f t="shared" si="33"/>
        <v>1033.2</v>
      </c>
      <c r="J574" s="26">
        <f t="shared" si="35"/>
        <v>1094.4000000000001</v>
      </c>
      <c r="K574" s="35">
        <v>25</v>
      </c>
      <c r="L574" s="19">
        <f t="shared" si="34"/>
        <v>2152.6000000000004</v>
      </c>
      <c r="M574" s="18">
        <f t="shared" si="32"/>
        <v>33847.4</v>
      </c>
    </row>
    <row r="575" spans="1:13" ht="30" customHeight="1" x14ac:dyDescent="0.25">
      <c r="A575" s="20">
        <v>572</v>
      </c>
      <c r="B575" s="33" t="s">
        <v>748</v>
      </c>
      <c r="C575" s="34" t="s">
        <v>14</v>
      </c>
      <c r="D575" s="40" t="s">
        <v>714</v>
      </c>
      <c r="E575" s="37" t="s">
        <v>749</v>
      </c>
      <c r="F575" s="37" t="s">
        <v>27</v>
      </c>
      <c r="G575" s="35">
        <v>36000</v>
      </c>
      <c r="H575" s="35"/>
      <c r="I575" s="19">
        <f t="shared" si="33"/>
        <v>1033.2</v>
      </c>
      <c r="J575" s="26">
        <f t="shared" si="35"/>
        <v>1094.4000000000001</v>
      </c>
      <c r="K575" s="35">
        <v>25</v>
      </c>
      <c r="L575" s="19">
        <f t="shared" si="34"/>
        <v>2152.6000000000004</v>
      </c>
      <c r="M575" s="18">
        <f t="shared" si="32"/>
        <v>33847.4</v>
      </c>
    </row>
    <row r="576" spans="1:13" ht="30" customHeight="1" x14ac:dyDescent="0.25">
      <c r="A576" s="20">
        <v>573</v>
      </c>
      <c r="B576" s="33" t="s">
        <v>750</v>
      </c>
      <c r="C576" s="34" t="s">
        <v>14</v>
      </c>
      <c r="D576" s="40" t="s">
        <v>714</v>
      </c>
      <c r="E576" s="37" t="s">
        <v>306</v>
      </c>
      <c r="F576" s="75" t="s">
        <v>30</v>
      </c>
      <c r="G576" s="35">
        <v>65000</v>
      </c>
      <c r="H576" s="35">
        <v>4189.53</v>
      </c>
      <c r="I576" s="19">
        <f t="shared" si="33"/>
        <v>1865.5</v>
      </c>
      <c r="J576" s="26">
        <f t="shared" si="35"/>
        <v>1976</v>
      </c>
      <c r="K576" s="35">
        <v>4965.12</v>
      </c>
      <c r="L576" s="19">
        <f t="shared" si="34"/>
        <v>12996.15</v>
      </c>
      <c r="M576" s="18">
        <f t="shared" si="32"/>
        <v>52003.85</v>
      </c>
    </row>
    <row r="577" spans="1:13" ht="30" customHeight="1" x14ac:dyDescent="0.25">
      <c r="A577" s="20">
        <v>574</v>
      </c>
      <c r="B577" s="23" t="s">
        <v>751</v>
      </c>
      <c r="C577" s="30" t="s">
        <v>32</v>
      </c>
      <c r="D577" s="42" t="s">
        <v>745</v>
      </c>
      <c r="E577" s="37" t="s">
        <v>306</v>
      </c>
      <c r="F577" s="75" t="s">
        <v>30</v>
      </c>
      <c r="G577" s="28">
        <v>50000</v>
      </c>
      <c r="H577" s="35">
        <v>1854</v>
      </c>
      <c r="I577" s="19">
        <f t="shared" si="33"/>
        <v>1435</v>
      </c>
      <c r="J577" s="26">
        <f t="shared" si="35"/>
        <v>1520</v>
      </c>
      <c r="K577" s="26">
        <v>1425</v>
      </c>
      <c r="L577" s="19">
        <f t="shared" si="34"/>
        <v>6234</v>
      </c>
      <c r="M577" s="18">
        <f t="shared" si="32"/>
        <v>43766</v>
      </c>
    </row>
    <row r="578" spans="1:13" ht="30" customHeight="1" x14ac:dyDescent="0.25">
      <c r="A578" s="20">
        <v>575</v>
      </c>
      <c r="B578" s="33" t="s">
        <v>752</v>
      </c>
      <c r="C578" s="34" t="s">
        <v>14</v>
      </c>
      <c r="D578" s="40" t="s">
        <v>714</v>
      </c>
      <c r="E578" s="37" t="s">
        <v>753</v>
      </c>
      <c r="F578" s="75" t="s">
        <v>30</v>
      </c>
      <c r="G578" s="46">
        <v>36000</v>
      </c>
      <c r="H578" s="35"/>
      <c r="I578" s="19">
        <f t="shared" si="33"/>
        <v>1033.2</v>
      </c>
      <c r="J578" s="26">
        <f t="shared" si="35"/>
        <v>1094.4000000000001</v>
      </c>
      <c r="K578" s="35">
        <v>25</v>
      </c>
      <c r="L578" s="19">
        <f t="shared" si="34"/>
        <v>2152.6000000000004</v>
      </c>
      <c r="M578" s="18">
        <f t="shared" si="32"/>
        <v>33847.4</v>
      </c>
    </row>
    <row r="579" spans="1:13" ht="30" customHeight="1" x14ac:dyDescent="0.25">
      <c r="A579" s="20">
        <v>576</v>
      </c>
      <c r="B579" s="33" t="s">
        <v>754</v>
      </c>
      <c r="C579" s="34" t="s">
        <v>14</v>
      </c>
      <c r="D579" s="40" t="s">
        <v>714</v>
      </c>
      <c r="E579" s="79" t="s">
        <v>755</v>
      </c>
      <c r="F579" s="76" t="s">
        <v>30</v>
      </c>
      <c r="G579" s="46">
        <v>36000</v>
      </c>
      <c r="H579" s="35"/>
      <c r="I579" s="19">
        <f t="shared" si="33"/>
        <v>1033.2</v>
      </c>
      <c r="J579" s="26">
        <f t="shared" si="35"/>
        <v>1094.4000000000001</v>
      </c>
      <c r="K579" s="35">
        <v>25</v>
      </c>
      <c r="L579" s="19">
        <f t="shared" si="34"/>
        <v>2152.6000000000004</v>
      </c>
      <c r="M579" s="18">
        <f t="shared" si="32"/>
        <v>33847.4</v>
      </c>
    </row>
    <row r="580" spans="1:13" ht="30" customHeight="1" x14ac:dyDescent="0.25">
      <c r="A580" s="20">
        <v>577</v>
      </c>
      <c r="B580" s="33" t="s">
        <v>756</v>
      </c>
      <c r="C580" s="34" t="s">
        <v>14</v>
      </c>
      <c r="D580" s="40" t="s">
        <v>714</v>
      </c>
      <c r="E580" s="79" t="s">
        <v>755</v>
      </c>
      <c r="F580" s="76" t="s">
        <v>30</v>
      </c>
      <c r="G580" s="46">
        <v>36000</v>
      </c>
      <c r="H580" s="35"/>
      <c r="I580" s="19">
        <f t="shared" si="33"/>
        <v>1033.2</v>
      </c>
      <c r="J580" s="26">
        <f t="shared" si="35"/>
        <v>1094.4000000000001</v>
      </c>
      <c r="K580" s="35">
        <v>25</v>
      </c>
      <c r="L580" s="19">
        <f t="shared" si="34"/>
        <v>2152.6000000000004</v>
      </c>
      <c r="M580" s="18">
        <f t="shared" ref="M580:M643" si="36">+G580-L580</f>
        <v>33847.4</v>
      </c>
    </row>
    <row r="581" spans="1:13" ht="30" customHeight="1" x14ac:dyDescent="0.25">
      <c r="A581" s="20">
        <v>578</v>
      </c>
      <c r="B581" s="33" t="s">
        <v>757</v>
      </c>
      <c r="C581" s="34" t="s">
        <v>14</v>
      </c>
      <c r="D581" s="40" t="s">
        <v>714</v>
      </c>
      <c r="E581" s="79" t="s">
        <v>755</v>
      </c>
      <c r="F581" s="76" t="s">
        <v>30</v>
      </c>
      <c r="G581" s="35">
        <v>36000</v>
      </c>
      <c r="H581" s="35"/>
      <c r="I581" s="19">
        <f t="shared" ref="I581:I644" si="37">+G581*2.87%</f>
        <v>1033.2</v>
      </c>
      <c r="J581" s="26">
        <f t="shared" si="35"/>
        <v>1094.4000000000001</v>
      </c>
      <c r="K581" s="35">
        <v>25</v>
      </c>
      <c r="L581" s="19">
        <f t="shared" ref="L581:L644" si="38">+H581+I581+J581+K581</f>
        <v>2152.6000000000004</v>
      </c>
      <c r="M581" s="18">
        <f t="shared" si="36"/>
        <v>33847.4</v>
      </c>
    </row>
    <row r="582" spans="1:13" ht="30" customHeight="1" x14ac:dyDescent="0.25">
      <c r="A582" s="20">
        <v>579</v>
      </c>
      <c r="B582" s="33" t="s">
        <v>758</v>
      </c>
      <c r="C582" s="34" t="s">
        <v>14</v>
      </c>
      <c r="D582" s="40" t="s">
        <v>714</v>
      </c>
      <c r="E582" s="79" t="s">
        <v>759</v>
      </c>
      <c r="F582" s="76" t="s">
        <v>30</v>
      </c>
      <c r="G582" s="35">
        <v>36000</v>
      </c>
      <c r="H582" s="35"/>
      <c r="I582" s="19">
        <f t="shared" si="37"/>
        <v>1033.2</v>
      </c>
      <c r="J582" s="26">
        <f t="shared" ref="J582:J645" si="39">+G582*3.04%</f>
        <v>1094.4000000000001</v>
      </c>
      <c r="K582" s="35">
        <v>25</v>
      </c>
      <c r="L582" s="19">
        <f t="shared" si="38"/>
        <v>2152.6000000000004</v>
      </c>
      <c r="M582" s="18">
        <f t="shared" si="36"/>
        <v>33847.4</v>
      </c>
    </row>
    <row r="583" spans="1:13" ht="30" customHeight="1" x14ac:dyDescent="0.25">
      <c r="A583" s="20">
        <v>580</v>
      </c>
      <c r="B583" s="33" t="s">
        <v>760</v>
      </c>
      <c r="C583" s="34" t="s">
        <v>14</v>
      </c>
      <c r="D583" s="40" t="s">
        <v>714</v>
      </c>
      <c r="E583" s="79" t="s">
        <v>761</v>
      </c>
      <c r="F583" s="76" t="s">
        <v>30</v>
      </c>
      <c r="G583" s="35">
        <v>36000</v>
      </c>
      <c r="H583" s="35"/>
      <c r="I583" s="19">
        <f t="shared" si="37"/>
        <v>1033.2</v>
      </c>
      <c r="J583" s="26">
        <f t="shared" si="39"/>
        <v>1094.4000000000001</v>
      </c>
      <c r="K583" s="35">
        <v>25</v>
      </c>
      <c r="L583" s="19">
        <f t="shared" si="38"/>
        <v>2152.6000000000004</v>
      </c>
      <c r="M583" s="18">
        <f t="shared" si="36"/>
        <v>33847.4</v>
      </c>
    </row>
    <row r="584" spans="1:13" ht="30" customHeight="1" x14ac:dyDescent="0.25">
      <c r="A584" s="20">
        <v>581</v>
      </c>
      <c r="B584" s="33" t="s">
        <v>762</v>
      </c>
      <c r="C584" s="34" t="s">
        <v>32</v>
      </c>
      <c r="D584" s="40" t="s">
        <v>714</v>
      </c>
      <c r="E584" s="79" t="s">
        <v>759</v>
      </c>
      <c r="F584" s="76" t="s">
        <v>30</v>
      </c>
      <c r="G584" s="35">
        <v>36000</v>
      </c>
      <c r="H584" s="35"/>
      <c r="I584" s="19">
        <f t="shared" si="37"/>
        <v>1033.2</v>
      </c>
      <c r="J584" s="26">
        <f t="shared" si="39"/>
        <v>1094.4000000000001</v>
      </c>
      <c r="K584" s="35">
        <v>25</v>
      </c>
      <c r="L584" s="19">
        <f t="shared" si="38"/>
        <v>2152.6000000000004</v>
      </c>
      <c r="M584" s="18">
        <f t="shared" si="36"/>
        <v>33847.4</v>
      </c>
    </row>
    <row r="585" spans="1:13" ht="30" customHeight="1" x14ac:dyDescent="0.25">
      <c r="A585" s="20">
        <v>582</v>
      </c>
      <c r="B585" s="33" t="s">
        <v>763</v>
      </c>
      <c r="C585" s="34" t="s">
        <v>14</v>
      </c>
      <c r="D585" s="40" t="s">
        <v>714</v>
      </c>
      <c r="E585" s="79" t="s">
        <v>764</v>
      </c>
      <c r="F585" s="76" t="s">
        <v>30</v>
      </c>
      <c r="G585" s="35">
        <v>36000</v>
      </c>
      <c r="H585" s="35"/>
      <c r="I585" s="19">
        <f t="shared" si="37"/>
        <v>1033.2</v>
      </c>
      <c r="J585" s="26">
        <f t="shared" si="39"/>
        <v>1094.4000000000001</v>
      </c>
      <c r="K585" s="35">
        <v>25</v>
      </c>
      <c r="L585" s="19">
        <f t="shared" si="38"/>
        <v>2152.6000000000004</v>
      </c>
      <c r="M585" s="18">
        <f t="shared" si="36"/>
        <v>33847.4</v>
      </c>
    </row>
    <row r="586" spans="1:13" ht="30" customHeight="1" x14ac:dyDescent="0.25">
      <c r="A586" s="20">
        <v>583</v>
      </c>
      <c r="B586" s="33" t="s">
        <v>765</v>
      </c>
      <c r="C586" s="34" t="s">
        <v>32</v>
      </c>
      <c r="D586" s="40" t="s">
        <v>714</v>
      </c>
      <c r="E586" s="79" t="s">
        <v>766</v>
      </c>
      <c r="F586" s="76" t="s">
        <v>30</v>
      </c>
      <c r="G586" s="35">
        <v>36000</v>
      </c>
      <c r="H586" s="35"/>
      <c r="I586" s="19">
        <f t="shared" si="37"/>
        <v>1033.2</v>
      </c>
      <c r="J586" s="26">
        <f t="shared" si="39"/>
        <v>1094.4000000000001</v>
      </c>
      <c r="K586" s="35">
        <v>25</v>
      </c>
      <c r="L586" s="19">
        <f t="shared" si="38"/>
        <v>2152.6000000000004</v>
      </c>
      <c r="M586" s="18">
        <f t="shared" si="36"/>
        <v>33847.4</v>
      </c>
    </row>
    <row r="587" spans="1:13" ht="30" customHeight="1" x14ac:dyDescent="0.25">
      <c r="A587" s="20">
        <v>584</v>
      </c>
      <c r="B587" s="33" t="s">
        <v>767</v>
      </c>
      <c r="C587" s="34" t="s">
        <v>32</v>
      </c>
      <c r="D587" s="40" t="s">
        <v>714</v>
      </c>
      <c r="E587" s="79" t="s">
        <v>766</v>
      </c>
      <c r="F587" s="76" t="s">
        <v>30</v>
      </c>
      <c r="G587" s="35">
        <v>36000</v>
      </c>
      <c r="H587" s="35"/>
      <c r="I587" s="19">
        <f t="shared" si="37"/>
        <v>1033.2</v>
      </c>
      <c r="J587" s="26">
        <f t="shared" si="39"/>
        <v>1094.4000000000001</v>
      </c>
      <c r="K587" s="35">
        <v>25</v>
      </c>
      <c r="L587" s="19">
        <f t="shared" si="38"/>
        <v>2152.6000000000004</v>
      </c>
      <c r="M587" s="18">
        <f t="shared" si="36"/>
        <v>33847.4</v>
      </c>
    </row>
    <row r="588" spans="1:13" ht="30" customHeight="1" x14ac:dyDescent="0.25">
      <c r="A588" s="20">
        <v>585</v>
      </c>
      <c r="B588" s="33" t="s">
        <v>768</v>
      </c>
      <c r="C588" s="34" t="s">
        <v>14</v>
      </c>
      <c r="D588" s="40" t="s">
        <v>714</v>
      </c>
      <c r="E588" s="79" t="s">
        <v>755</v>
      </c>
      <c r="F588" s="76" t="s">
        <v>30</v>
      </c>
      <c r="G588" s="35">
        <v>36000</v>
      </c>
      <c r="H588" s="35"/>
      <c r="I588" s="19">
        <f t="shared" si="37"/>
        <v>1033.2</v>
      </c>
      <c r="J588" s="26">
        <f t="shared" si="39"/>
        <v>1094.4000000000001</v>
      </c>
      <c r="K588" s="35">
        <v>25</v>
      </c>
      <c r="L588" s="19">
        <f t="shared" si="38"/>
        <v>2152.6000000000004</v>
      </c>
      <c r="M588" s="18">
        <f t="shared" si="36"/>
        <v>33847.4</v>
      </c>
    </row>
    <row r="589" spans="1:13" ht="30" customHeight="1" x14ac:dyDescent="0.25">
      <c r="A589" s="20">
        <v>586</v>
      </c>
      <c r="B589" s="33" t="s">
        <v>769</v>
      </c>
      <c r="C589" s="34" t="s">
        <v>14</v>
      </c>
      <c r="D589" s="40" t="s">
        <v>714</v>
      </c>
      <c r="E589" s="79" t="s">
        <v>770</v>
      </c>
      <c r="F589" s="76" t="s">
        <v>30</v>
      </c>
      <c r="G589" s="35">
        <v>36000</v>
      </c>
      <c r="H589" s="35"/>
      <c r="I589" s="19">
        <f t="shared" si="37"/>
        <v>1033.2</v>
      </c>
      <c r="J589" s="26">
        <f t="shared" si="39"/>
        <v>1094.4000000000001</v>
      </c>
      <c r="K589" s="35">
        <v>25</v>
      </c>
      <c r="L589" s="19">
        <f t="shared" si="38"/>
        <v>2152.6000000000004</v>
      </c>
      <c r="M589" s="18">
        <f t="shared" si="36"/>
        <v>33847.4</v>
      </c>
    </row>
    <row r="590" spans="1:13" ht="30" customHeight="1" x14ac:dyDescent="0.25">
      <c r="A590" s="20">
        <v>587</v>
      </c>
      <c r="B590" s="33" t="s">
        <v>771</v>
      </c>
      <c r="C590" s="34" t="s">
        <v>14</v>
      </c>
      <c r="D590" s="40" t="s">
        <v>714</v>
      </c>
      <c r="E590" s="79" t="s">
        <v>772</v>
      </c>
      <c r="F590" s="76" t="s">
        <v>30</v>
      </c>
      <c r="G590" s="35">
        <v>36000</v>
      </c>
      <c r="H590" s="35"/>
      <c r="I590" s="19">
        <f t="shared" si="37"/>
        <v>1033.2</v>
      </c>
      <c r="J590" s="26">
        <f t="shared" si="39"/>
        <v>1094.4000000000001</v>
      </c>
      <c r="K590" s="35">
        <v>25</v>
      </c>
      <c r="L590" s="19">
        <f t="shared" si="38"/>
        <v>2152.6000000000004</v>
      </c>
      <c r="M590" s="18">
        <f t="shared" si="36"/>
        <v>33847.4</v>
      </c>
    </row>
    <row r="591" spans="1:13" ht="30" customHeight="1" x14ac:dyDescent="0.25">
      <c r="A591" s="20">
        <v>588</v>
      </c>
      <c r="B591" s="33" t="s">
        <v>773</v>
      </c>
      <c r="C591" s="34" t="s">
        <v>14</v>
      </c>
      <c r="D591" s="40" t="s">
        <v>714</v>
      </c>
      <c r="E591" s="79" t="s">
        <v>774</v>
      </c>
      <c r="F591" s="76" t="s">
        <v>30</v>
      </c>
      <c r="G591" s="35">
        <v>36000</v>
      </c>
      <c r="H591" s="35"/>
      <c r="I591" s="19">
        <f t="shared" si="37"/>
        <v>1033.2</v>
      </c>
      <c r="J591" s="26">
        <f t="shared" si="39"/>
        <v>1094.4000000000001</v>
      </c>
      <c r="K591" s="35">
        <v>25</v>
      </c>
      <c r="L591" s="19">
        <f t="shared" si="38"/>
        <v>2152.6000000000004</v>
      </c>
      <c r="M591" s="18">
        <f t="shared" si="36"/>
        <v>33847.4</v>
      </c>
    </row>
    <row r="592" spans="1:13" ht="30" customHeight="1" x14ac:dyDescent="0.25">
      <c r="A592" s="20">
        <v>589</v>
      </c>
      <c r="B592" s="33" t="s">
        <v>775</v>
      </c>
      <c r="C592" s="34" t="s">
        <v>14</v>
      </c>
      <c r="D592" s="40" t="s">
        <v>714</v>
      </c>
      <c r="E592" s="79" t="s">
        <v>755</v>
      </c>
      <c r="F592" s="76" t="s">
        <v>30</v>
      </c>
      <c r="G592" s="35">
        <v>36000</v>
      </c>
      <c r="H592" s="35"/>
      <c r="I592" s="19">
        <f t="shared" si="37"/>
        <v>1033.2</v>
      </c>
      <c r="J592" s="26">
        <f t="shared" si="39"/>
        <v>1094.4000000000001</v>
      </c>
      <c r="K592" s="35">
        <v>25</v>
      </c>
      <c r="L592" s="19">
        <f t="shared" si="38"/>
        <v>2152.6000000000004</v>
      </c>
      <c r="M592" s="18">
        <f t="shared" si="36"/>
        <v>33847.4</v>
      </c>
    </row>
    <row r="593" spans="1:13" ht="30" customHeight="1" x14ac:dyDescent="0.25">
      <c r="A593" s="20">
        <v>590</v>
      </c>
      <c r="B593" s="33" t="s">
        <v>776</v>
      </c>
      <c r="C593" s="34" t="s">
        <v>32</v>
      </c>
      <c r="D593" s="40" t="s">
        <v>714</v>
      </c>
      <c r="E593" s="79" t="s">
        <v>755</v>
      </c>
      <c r="F593" s="76" t="s">
        <v>30</v>
      </c>
      <c r="G593" s="46">
        <v>36000</v>
      </c>
      <c r="H593" s="35"/>
      <c r="I593" s="19">
        <f t="shared" si="37"/>
        <v>1033.2</v>
      </c>
      <c r="J593" s="26">
        <f t="shared" si="39"/>
        <v>1094.4000000000001</v>
      </c>
      <c r="K593" s="35">
        <v>25</v>
      </c>
      <c r="L593" s="19">
        <f t="shared" si="38"/>
        <v>2152.6000000000004</v>
      </c>
      <c r="M593" s="18">
        <f t="shared" si="36"/>
        <v>33847.4</v>
      </c>
    </row>
    <row r="594" spans="1:13" ht="30" customHeight="1" x14ac:dyDescent="0.25">
      <c r="A594" s="20">
        <v>591</v>
      </c>
      <c r="B594" s="33" t="s">
        <v>777</v>
      </c>
      <c r="C594" s="34" t="s">
        <v>32</v>
      </c>
      <c r="D594" s="40" t="s">
        <v>714</v>
      </c>
      <c r="E594" s="79" t="s">
        <v>755</v>
      </c>
      <c r="F594" s="76" t="s">
        <v>30</v>
      </c>
      <c r="G594" s="35">
        <v>36000</v>
      </c>
      <c r="H594" s="35"/>
      <c r="I594" s="19">
        <f t="shared" si="37"/>
        <v>1033.2</v>
      </c>
      <c r="J594" s="26">
        <f t="shared" si="39"/>
        <v>1094.4000000000001</v>
      </c>
      <c r="K594" s="35">
        <v>25</v>
      </c>
      <c r="L594" s="19">
        <f t="shared" si="38"/>
        <v>2152.6000000000004</v>
      </c>
      <c r="M594" s="18">
        <f t="shared" si="36"/>
        <v>33847.4</v>
      </c>
    </row>
    <row r="595" spans="1:13" ht="30" customHeight="1" x14ac:dyDescent="0.25">
      <c r="A595" s="20">
        <v>592</v>
      </c>
      <c r="B595" s="33" t="s">
        <v>778</v>
      </c>
      <c r="C595" s="34" t="s">
        <v>32</v>
      </c>
      <c r="D595" s="40" t="s">
        <v>714</v>
      </c>
      <c r="E595" s="79" t="s">
        <v>755</v>
      </c>
      <c r="F595" s="76" t="s">
        <v>30</v>
      </c>
      <c r="G595" s="35">
        <v>36000</v>
      </c>
      <c r="H595" s="35"/>
      <c r="I595" s="19">
        <f t="shared" si="37"/>
        <v>1033.2</v>
      </c>
      <c r="J595" s="26">
        <f t="shared" si="39"/>
        <v>1094.4000000000001</v>
      </c>
      <c r="K595" s="35">
        <v>25</v>
      </c>
      <c r="L595" s="19">
        <f t="shared" si="38"/>
        <v>2152.6000000000004</v>
      </c>
      <c r="M595" s="18">
        <f t="shared" si="36"/>
        <v>33847.4</v>
      </c>
    </row>
    <row r="596" spans="1:13" ht="30" customHeight="1" x14ac:dyDescent="0.25">
      <c r="A596" s="20">
        <v>593</v>
      </c>
      <c r="B596" s="33" t="s">
        <v>779</v>
      </c>
      <c r="C596" s="34" t="s">
        <v>14</v>
      </c>
      <c r="D596" s="40" t="s">
        <v>714</v>
      </c>
      <c r="E596" s="79" t="s">
        <v>761</v>
      </c>
      <c r="F596" s="76" t="s">
        <v>30</v>
      </c>
      <c r="G596" s="35">
        <v>36000</v>
      </c>
      <c r="H596" s="35"/>
      <c r="I596" s="19">
        <f t="shared" si="37"/>
        <v>1033.2</v>
      </c>
      <c r="J596" s="26">
        <f t="shared" si="39"/>
        <v>1094.4000000000001</v>
      </c>
      <c r="K596" s="35">
        <v>25</v>
      </c>
      <c r="L596" s="19">
        <f t="shared" si="38"/>
        <v>2152.6000000000004</v>
      </c>
      <c r="M596" s="18">
        <f t="shared" si="36"/>
        <v>33847.4</v>
      </c>
    </row>
    <row r="597" spans="1:13" ht="30" customHeight="1" x14ac:dyDescent="0.25">
      <c r="A597" s="20">
        <v>594</v>
      </c>
      <c r="B597" s="33" t="s">
        <v>780</v>
      </c>
      <c r="C597" s="34" t="s">
        <v>14</v>
      </c>
      <c r="D597" s="40" t="s">
        <v>714</v>
      </c>
      <c r="E597" s="79" t="s">
        <v>766</v>
      </c>
      <c r="F597" s="76" t="s">
        <v>30</v>
      </c>
      <c r="G597" s="35">
        <v>36000</v>
      </c>
      <c r="H597" s="35"/>
      <c r="I597" s="19">
        <f t="shared" si="37"/>
        <v>1033.2</v>
      </c>
      <c r="J597" s="26">
        <f t="shared" si="39"/>
        <v>1094.4000000000001</v>
      </c>
      <c r="K597" s="35">
        <v>25</v>
      </c>
      <c r="L597" s="19">
        <f t="shared" si="38"/>
        <v>2152.6000000000004</v>
      </c>
      <c r="M597" s="18">
        <f t="shared" si="36"/>
        <v>33847.4</v>
      </c>
    </row>
    <row r="598" spans="1:13" ht="30" customHeight="1" x14ac:dyDescent="0.25">
      <c r="A598" s="20">
        <v>595</v>
      </c>
      <c r="B598" s="33" t="s">
        <v>781</v>
      </c>
      <c r="C598" s="34" t="s">
        <v>14</v>
      </c>
      <c r="D598" s="40" t="s">
        <v>714</v>
      </c>
      <c r="E598" s="79" t="s">
        <v>766</v>
      </c>
      <c r="F598" s="76" t="s">
        <v>30</v>
      </c>
      <c r="G598" s="35">
        <v>36000</v>
      </c>
      <c r="H598" s="35"/>
      <c r="I598" s="19">
        <f t="shared" si="37"/>
        <v>1033.2</v>
      </c>
      <c r="J598" s="26">
        <f t="shared" si="39"/>
        <v>1094.4000000000001</v>
      </c>
      <c r="K598" s="35">
        <v>25</v>
      </c>
      <c r="L598" s="19">
        <f t="shared" si="38"/>
        <v>2152.6000000000004</v>
      </c>
      <c r="M598" s="18">
        <f t="shared" si="36"/>
        <v>33847.4</v>
      </c>
    </row>
    <row r="599" spans="1:13" ht="30" customHeight="1" x14ac:dyDescent="0.25">
      <c r="A599" s="20">
        <v>596</v>
      </c>
      <c r="B599" s="33" t="s">
        <v>782</v>
      </c>
      <c r="C599" s="34" t="s">
        <v>32</v>
      </c>
      <c r="D599" s="40" t="s">
        <v>714</v>
      </c>
      <c r="E599" s="79" t="s">
        <v>772</v>
      </c>
      <c r="F599" s="76" t="s">
        <v>30</v>
      </c>
      <c r="G599" s="35">
        <v>36000</v>
      </c>
      <c r="H599" s="35"/>
      <c r="I599" s="19">
        <f t="shared" si="37"/>
        <v>1033.2</v>
      </c>
      <c r="J599" s="26">
        <f t="shared" si="39"/>
        <v>1094.4000000000001</v>
      </c>
      <c r="K599" s="35">
        <v>25</v>
      </c>
      <c r="L599" s="19">
        <f t="shared" si="38"/>
        <v>2152.6000000000004</v>
      </c>
      <c r="M599" s="18">
        <f t="shared" si="36"/>
        <v>33847.4</v>
      </c>
    </row>
    <row r="600" spans="1:13" ht="30" customHeight="1" x14ac:dyDescent="0.25">
      <c r="A600" s="20">
        <v>597</v>
      </c>
      <c r="B600" s="33" t="s">
        <v>783</v>
      </c>
      <c r="C600" s="34" t="s">
        <v>14</v>
      </c>
      <c r="D600" s="40" t="s">
        <v>714</v>
      </c>
      <c r="E600" s="79" t="s">
        <v>772</v>
      </c>
      <c r="F600" s="76" t="s">
        <v>30</v>
      </c>
      <c r="G600" s="35">
        <v>36000</v>
      </c>
      <c r="H600" s="35"/>
      <c r="I600" s="19">
        <f t="shared" si="37"/>
        <v>1033.2</v>
      </c>
      <c r="J600" s="26">
        <f t="shared" si="39"/>
        <v>1094.4000000000001</v>
      </c>
      <c r="K600" s="35">
        <v>25</v>
      </c>
      <c r="L600" s="19">
        <f t="shared" si="38"/>
        <v>2152.6000000000004</v>
      </c>
      <c r="M600" s="18">
        <f t="shared" si="36"/>
        <v>33847.4</v>
      </c>
    </row>
    <row r="601" spans="1:13" ht="30" customHeight="1" x14ac:dyDescent="0.25">
      <c r="A601" s="20">
        <v>598</v>
      </c>
      <c r="B601" s="33" t="s">
        <v>784</v>
      </c>
      <c r="C601" s="34" t="s">
        <v>32</v>
      </c>
      <c r="D601" s="40" t="s">
        <v>714</v>
      </c>
      <c r="E601" s="79" t="s">
        <v>755</v>
      </c>
      <c r="F601" s="76" t="s">
        <v>30</v>
      </c>
      <c r="G601" s="46">
        <v>36000</v>
      </c>
      <c r="H601" s="35"/>
      <c r="I601" s="19">
        <f t="shared" si="37"/>
        <v>1033.2</v>
      </c>
      <c r="J601" s="26">
        <f t="shared" si="39"/>
        <v>1094.4000000000001</v>
      </c>
      <c r="K601" s="35">
        <v>25</v>
      </c>
      <c r="L601" s="19">
        <f t="shared" si="38"/>
        <v>2152.6000000000004</v>
      </c>
      <c r="M601" s="18">
        <f t="shared" si="36"/>
        <v>33847.4</v>
      </c>
    </row>
    <row r="602" spans="1:13" ht="30" customHeight="1" x14ac:dyDescent="0.25">
      <c r="A602" s="20">
        <v>599</v>
      </c>
      <c r="B602" s="33" t="s">
        <v>785</v>
      </c>
      <c r="C602" s="34" t="s">
        <v>32</v>
      </c>
      <c r="D602" s="40" t="s">
        <v>714</v>
      </c>
      <c r="E602" s="79" t="s">
        <v>772</v>
      </c>
      <c r="F602" s="76" t="s">
        <v>30</v>
      </c>
      <c r="G602" s="35">
        <v>36000</v>
      </c>
      <c r="H602" s="35"/>
      <c r="I602" s="19">
        <f t="shared" si="37"/>
        <v>1033.2</v>
      </c>
      <c r="J602" s="26">
        <f t="shared" si="39"/>
        <v>1094.4000000000001</v>
      </c>
      <c r="K602" s="35">
        <v>25</v>
      </c>
      <c r="L602" s="19">
        <f t="shared" si="38"/>
        <v>2152.6000000000004</v>
      </c>
      <c r="M602" s="18">
        <f t="shared" si="36"/>
        <v>33847.4</v>
      </c>
    </row>
    <row r="603" spans="1:13" ht="30" customHeight="1" x14ac:dyDescent="0.25">
      <c r="A603" s="20">
        <v>600</v>
      </c>
      <c r="B603" s="33" t="s">
        <v>786</v>
      </c>
      <c r="C603" s="34" t="s">
        <v>32</v>
      </c>
      <c r="D603" s="40" t="s">
        <v>714</v>
      </c>
      <c r="E603" s="79" t="s">
        <v>755</v>
      </c>
      <c r="F603" s="76" t="s">
        <v>30</v>
      </c>
      <c r="G603" s="35">
        <v>36000</v>
      </c>
      <c r="H603" s="35"/>
      <c r="I603" s="19">
        <f t="shared" si="37"/>
        <v>1033.2</v>
      </c>
      <c r="J603" s="26">
        <f t="shared" si="39"/>
        <v>1094.4000000000001</v>
      </c>
      <c r="K603" s="35">
        <v>25</v>
      </c>
      <c r="L603" s="19">
        <f t="shared" si="38"/>
        <v>2152.6000000000004</v>
      </c>
      <c r="M603" s="18">
        <f t="shared" si="36"/>
        <v>33847.4</v>
      </c>
    </row>
    <row r="604" spans="1:13" ht="30" customHeight="1" x14ac:dyDescent="0.25">
      <c r="A604" s="20">
        <v>601</v>
      </c>
      <c r="B604" s="33" t="s">
        <v>787</v>
      </c>
      <c r="C604" s="34" t="s">
        <v>14</v>
      </c>
      <c r="D604" s="40" t="s">
        <v>714</v>
      </c>
      <c r="E604" s="37" t="s">
        <v>788</v>
      </c>
      <c r="F604" s="75" t="s">
        <v>30</v>
      </c>
      <c r="G604" s="35">
        <v>36000</v>
      </c>
      <c r="H604" s="35"/>
      <c r="I604" s="19">
        <f t="shared" si="37"/>
        <v>1033.2</v>
      </c>
      <c r="J604" s="26">
        <f t="shared" si="39"/>
        <v>1094.4000000000001</v>
      </c>
      <c r="K604" s="35">
        <v>25</v>
      </c>
      <c r="L604" s="19">
        <f t="shared" si="38"/>
        <v>2152.6000000000004</v>
      </c>
      <c r="M604" s="18">
        <f t="shared" si="36"/>
        <v>33847.4</v>
      </c>
    </row>
    <row r="605" spans="1:13" ht="30" customHeight="1" x14ac:dyDescent="0.25">
      <c r="A605" s="20">
        <v>602</v>
      </c>
      <c r="B605" s="33" t="s">
        <v>789</v>
      </c>
      <c r="C605" s="34" t="s">
        <v>14</v>
      </c>
      <c r="D605" s="40" t="s">
        <v>714</v>
      </c>
      <c r="E605" s="79" t="s">
        <v>755</v>
      </c>
      <c r="F605" s="76" t="s">
        <v>30</v>
      </c>
      <c r="G605" s="35">
        <v>36000</v>
      </c>
      <c r="H605" s="35"/>
      <c r="I605" s="19">
        <f t="shared" si="37"/>
        <v>1033.2</v>
      </c>
      <c r="J605" s="26">
        <f t="shared" si="39"/>
        <v>1094.4000000000001</v>
      </c>
      <c r="K605" s="35">
        <v>25</v>
      </c>
      <c r="L605" s="19">
        <f t="shared" si="38"/>
        <v>2152.6000000000004</v>
      </c>
      <c r="M605" s="18">
        <f t="shared" si="36"/>
        <v>33847.4</v>
      </c>
    </row>
    <row r="606" spans="1:13" ht="30" customHeight="1" x14ac:dyDescent="0.25">
      <c r="A606" s="20">
        <v>603</v>
      </c>
      <c r="B606" s="33" t="s">
        <v>790</v>
      </c>
      <c r="C606" s="34" t="s">
        <v>14</v>
      </c>
      <c r="D606" s="40" t="s">
        <v>714</v>
      </c>
      <c r="E606" s="79" t="s">
        <v>755</v>
      </c>
      <c r="F606" s="76" t="s">
        <v>30</v>
      </c>
      <c r="G606" s="46">
        <v>36000</v>
      </c>
      <c r="H606" s="35"/>
      <c r="I606" s="19">
        <f t="shared" si="37"/>
        <v>1033.2</v>
      </c>
      <c r="J606" s="26">
        <f t="shared" si="39"/>
        <v>1094.4000000000001</v>
      </c>
      <c r="K606" s="35">
        <v>25</v>
      </c>
      <c r="L606" s="19">
        <f t="shared" si="38"/>
        <v>2152.6000000000004</v>
      </c>
      <c r="M606" s="18">
        <f t="shared" si="36"/>
        <v>33847.4</v>
      </c>
    </row>
    <row r="607" spans="1:13" ht="30" customHeight="1" x14ac:dyDescent="0.25">
      <c r="A607" s="20">
        <v>604</v>
      </c>
      <c r="B607" s="33" t="s">
        <v>791</v>
      </c>
      <c r="C607" s="34" t="s">
        <v>14</v>
      </c>
      <c r="D607" s="40" t="s">
        <v>714</v>
      </c>
      <c r="E607" s="79" t="s">
        <v>772</v>
      </c>
      <c r="F607" s="76" t="s">
        <v>30</v>
      </c>
      <c r="G607" s="35">
        <v>36000</v>
      </c>
      <c r="H607" s="35"/>
      <c r="I607" s="19">
        <f t="shared" si="37"/>
        <v>1033.2</v>
      </c>
      <c r="J607" s="26">
        <f t="shared" si="39"/>
        <v>1094.4000000000001</v>
      </c>
      <c r="K607" s="35">
        <v>1775</v>
      </c>
      <c r="L607" s="19">
        <f t="shared" si="38"/>
        <v>3902.6000000000004</v>
      </c>
      <c r="M607" s="18">
        <f t="shared" si="36"/>
        <v>32097.4</v>
      </c>
    </row>
    <row r="608" spans="1:13" ht="30" customHeight="1" x14ac:dyDescent="0.25">
      <c r="A608" s="20">
        <v>605</v>
      </c>
      <c r="B608" s="33" t="s">
        <v>792</v>
      </c>
      <c r="C608" s="34" t="s">
        <v>14</v>
      </c>
      <c r="D608" s="40" t="s">
        <v>714</v>
      </c>
      <c r="E608" s="79" t="s">
        <v>772</v>
      </c>
      <c r="F608" s="76" t="s">
        <v>30</v>
      </c>
      <c r="G608" s="35">
        <v>36000</v>
      </c>
      <c r="H608" s="35"/>
      <c r="I608" s="19">
        <f t="shared" si="37"/>
        <v>1033.2</v>
      </c>
      <c r="J608" s="26">
        <f t="shared" si="39"/>
        <v>1094.4000000000001</v>
      </c>
      <c r="K608" s="35">
        <v>25</v>
      </c>
      <c r="L608" s="19">
        <f t="shared" si="38"/>
        <v>2152.6000000000004</v>
      </c>
      <c r="M608" s="18">
        <f t="shared" si="36"/>
        <v>33847.4</v>
      </c>
    </row>
    <row r="609" spans="1:13" ht="30" customHeight="1" x14ac:dyDescent="0.25">
      <c r="A609" s="20">
        <v>606</v>
      </c>
      <c r="B609" s="33" t="s">
        <v>793</v>
      </c>
      <c r="C609" s="34" t="s">
        <v>32</v>
      </c>
      <c r="D609" s="40" t="s">
        <v>714</v>
      </c>
      <c r="E609" s="79" t="s">
        <v>772</v>
      </c>
      <c r="F609" s="76" t="s">
        <v>30</v>
      </c>
      <c r="G609" s="35">
        <v>36000</v>
      </c>
      <c r="H609" s="35"/>
      <c r="I609" s="19">
        <f t="shared" si="37"/>
        <v>1033.2</v>
      </c>
      <c r="J609" s="26">
        <f t="shared" si="39"/>
        <v>1094.4000000000001</v>
      </c>
      <c r="K609" s="35">
        <v>25</v>
      </c>
      <c r="L609" s="19">
        <f t="shared" si="38"/>
        <v>2152.6000000000004</v>
      </c>
      <c r="M609" s="18">
        <f t="shared" si="36"/>
        <v>33847.4</v>
      </c>
    </row>
    <row r="610" spans="1:13" ht="30" customHeight="1" x14ac:dyDescent="0.25">
      <c r="A610" s="20">
        <v>607</v>
      </c>
      <c r="B610" s="33" t="s">
        <v>794</v>
      </c>
      <c r="C610" s="34" t="s">
        <v>14</v>
      </c>
      <c r="D610" s="40" t="s">
        <v>714</v>
      </c>
      <c r="E610" s="79" t="s">
        <v>766</v>
      </c>
      <c r="F610" s="76" t="s">
        <v>30</v>
      </c>
      <c r="G610" s="35">
        <v>36000</v>
      </c>
      <c r="H610" s="35"/>
      <c r="I610" s="19">
        <f t="shared" si="37"/>
        <v>1033.2</v>
      </c>
      <c r="J610" s="26">
        <f t="shared" si="39"/>
        <v>1094.4000000000001</v>
      </c>
      <c r="K610" s="35">
        <v>25</v>
      </c>
      <c r="L610" s="19">
        <f t="shared" si="38"/>
        <v>2152.6000000000004</v>
      </c>
      <c r="M610" s="18">
        <f t="shared" si="36"/>
        <v>33847.4</v>
      </c>
    </row>
    <row r="611" spans="1:13" ht="30" customHeight="1" x14ac:dyDescent="0.25">
      <c r="A611" s="20">
        <v>608</v>
      </c>
      <c r="B611" s="33" t="s">
        <v>795</v>
      </c>
      <c r="C611" s="34" t="s">
        <v>14</v>
      </c>
      <c r="D611" s="40" t="s">
        <v>714</v>
      </c>
      <c r="E611" s="79" t="s">
        <v>755</v>
      </c>
      <c r="F611" s="76" t="s">
        <v>30</v>
      </c>
      <c r="G611" s="35">
        <v>36000</v>
      </c>
      <c r="H611" s="35"/>
      <c r="I611" s="19">
        <f t="shared" si="37"/>
        <v>1033.2</v>
      </c>
      <c r="J611" s="26">
        <f t="shared" si="39"/>
        <v>1094.4000000000001</v>
      </c>
      <c r="K611" s="35">
        <v>25</v>
      </c>
      <c r="L611" s="19">
        <f t="shared" si="38"/>
        <v>2152.6000000000004</v>
      </c>
      <c r="M611" s="18">
        <f t="shared" si="36"/>
        <v>33847.4</v>
      </c>
    </row>
    <row r="612" spans="1:13" ht="30" customHeight="1" x14ac:dyDescent="0.25">
      <c r="A612" s="20">
        <v>609</v>
      </c>
      <c r="B612" s="33" t="s">
        <v>796</v>
      </c>
      <c r="C612" s="34" t="s">
        <v>14</v>
      </c>
      <c r="D612" s="40" t="s">
        <v>714</v>
      </c>
      <c r="E612" s="79" t="s">
        <v>759</v>
      </c>
      <c r="F612" s="76" t="s">
        <v>30</v>
      </c>
      <c r="G612" s="35">
        <v>36000</v>
      </c>
      <c r="H612" s="35"/>
      <c r="I612" s="19">
        <f t="shared" si="37"/>
        <v>1033.2</v>
      </c>
      <c r="J612" s="26">
        <f t="shared" si="39"/>
        <v>1094.4000000000001</v>
      </c>
      <c r="K612" s="35">
        <v>25</v>
      </c>
      <c r="L612" s="19">
        <f t="shared" si="38"/>
        <v>2152.6000000000004</v>
      </c>
      <c r="M612" s="18">
        <f t="shared" si="36"/>
        <v>33847.4</v>
      </c>
    </row>
    <row r="613" spans="1:13" ht="30" customHeight="1" x14ac:dyDescent="0.25">
      <c r="A613" s="20">
        <v>610</v>
      </c>
      <c r="B613" s="33" t="s">
        <v>797</v>
      </c>
      <c r="C613" s="34" t="s">
        <v>32</v>
      </c>
      <c r="D613" s="40" t="s">
        <v>714</v>
      </c>
      <c r="E613" s="79" t="s">
        <v>755</v>
      </c>
      <c r="F613" s="76" t="s">
        <v>30</v>
      </c>
      <c r="G613" s="46">
        <v>36000</v>
      </c>
      <c r="H613" s="35"/>
      <c r="I613" s="19">
        <f t="shared" si="37"/>
        <v>1033.2</v>
      </c>
      <c r="J613" s="26">
        <f t="shared" si="39"/>
        <v>1094.4000000000001</v>
      </c>
      <c r="K613" s="35">
        <v>25</v>
      </c>
      <c r="L613" s="19">
        <f t="shared" si="38"/>
        <v>2152.6000000000004</v>
      </c>
      <c r="M613" s="18">
        <f t="shared" si="36"/>
        <v>33847.4</v>
      </c>
    </row>
    <row r="614" spans="1:13" ht="30" customHeight="1" x14ac:dyDescent="0.25">
      <c r="A614" s="20">
        <v>611</v>
      </c>
      <c r="B614" s="33" t="s">
        <v>798</v>
      </c>
      <c r="C614" s="34" t="s">
        <v>32</v>
      </c>
      <c r="D614" s="40" t="s">
        <v>714</v>
      </c>
      <c r="E614" s="79" t="s">
        <v>755</v>
      </c>
      <c r="F614" s="76" t="s">
        <v>30</v>
      </c>
      <c r="G614" s="35">
        <v>36000</v>
      </c>
      <c r="H614" s="35"/>
      <c r="I614" s="19">
        <f t="shared" si="37"/>
        <v>1033.2</v>
      </c>
      <c r="J614" s="26">
        <f t="shared" si="39"/>
        <v>1094.4000000000001</v>
      </c>
      <c r="K614" s="35">
        <v>25</v>
      </c>
      <c r="L614" s="19">
        <f t="shared" si="38"/>
        <v>2152.6000000000004</v>
      </c>
      <c r="M614" s="18">
        <f t="shared" si="36"/>
        <v>33847.4</v>
      </c>
    </row>
    <row r="615" spans="1:13" ht="30" customHeight="1" x14ac:dyDescent="0.25">
      <c r="A615" s="20">
        <v>612</v>
      </c>
      <c r="B615" s="33" t="s">
        <v>799</v>
      </c>
      <c r="C615" s="34" t="s">
        <v>32</v>
      </c>
      <c r="D615" s="40" t="s">
        <v>714</v>
      </c>
      <c r="E615" s="79" t="s">
        <v>766</v>
      </c>
      <c r="F615" s="76" t="s">
        <v>30</v>
      </c>
      <c r="G615" s="35">
        <v>36000</v>
      </c>
      <c r="H615" s="35"/>
      <c r="I615" s="19">
        <f t="shared" si="37"/>
        <v>1033.2</v>
      </c>
      <c r="J615" s="26">
        <f t="shared" si="39"/>
        <v>1094.4000000000001</v>
      </c>
      <c r="K615" s="35">
        <v>25</v>
      </c>
      <c r="L615" s="19">
        <f t="shared" si="38"/>
        <v>2152.6000000000004</v>
      </c>
      <c r="M615" s="18">
        <f t="shared" si="36"/>
        <v>33847.4</v>
      </c>
    </row>
    <row r="616" spans="1:13" ht="30" customHeight="1" x14ac:dyDescent="0.25">
      <c r="A616" s="20">
        <v>613</v>
      </c>
      <c r="B616" s="33" t="s">
        <v>800</v>
      </c>
      <c r="C616" s="34" t="s">
        <v>14</v>
      </c>
      <c r="D616" s="40" t="s">
        <v>714</v>
      </c>
      <c r="E616" s="79" t="s">
        <v>755</v>
      </c>
      <c r="F616" s="76" t="s">
        <v>30</v>
      </c>
      <c r="G616" s="35">
        <v>36000</v>
      </c>
      <c r="H616" s="35"/>
      <c r="I616" s="19">
        <f t="shared" si="37"/>
        <v>1033.2</v>
      </c>
      <c r="J616" s="26">
        <f t="shared" si="39"/>
        <v>1094.4000000000001</v>
      </c>
      <c r="K616" s="35">
        <v>25</v>
      </c>
      <c r="L616" s="19">
        <f t="shared" si="38"/>
        <v>2152.6000000000004</v>
      </c>
      <c r="M616" s="18">
        <f t="shared" si="36"/>
        <v>33847.4</v>
      </c>
    </row>
    <row r="617" spans="1:13" ht="30" customHeight="1" x14ac:dyDescent="0.25">
      <c r="A617" s="20">
        <v>614</v>
      </c>
      <c r="B617" s="33" t="s">
        <v>801</v>
      </c>
      <c r="C617" s="34" t="s">
        <v>32</v>
      </c>
      <c r="D617" s="40" t="s">
        <v>714</v>
      </c>
      <c r="E617" s="79" t="s">
        <v>755</v>
      </c>
      <c r="F617" s="76" t="s">
        <v>30</v>
      </c>
      <c r="G617" s="46">
        <v>36000</v>
      </c>
      <c r="H617" s="35"/>
      <c r="I617" s="19">
        <f t="shared" si="37"/>
        <v>1033.2</v>
      </c>
      <c r="J617" s="26">
        <f t="shared" si="39"/>
        <v>1094.4000000000001</v>
      </c>
      <c r="K617" s="35">
        <v>25</v>
      </c>
      <c r="L617" s="19">
        <f t="shared" si="38"/>
        <v>2152.6000000000004</v>
      </c>
      <c r="M617" s="18">
        <f t="shared" si="36"/>
        <v>33847.4</v>
      </c>
    </row>
    <row r="618" spans="1:13" ht="30" customHeight="1" x14ac:dyDescent="0.25">
      <c r="A618" s="20">
        <v>615</v>
      </c>
      <c r="B618" s="33" t="s">
        <v>802</v>
      </c>
      <c r="C618" s="34" t="s">
        <v>14</v>
      </c>
      <c r="D618" s="40" t="s">
        <v>714</v>
      </c>
      <c r="E618" s="79" t="s">
        <v>755</v>
      </c>
      <c r="F618" s="76" t="s">
        <v>30</v>
      </c>
      <c r="G618" s="35">
        <v>36000</v>
      </c>
      <c r="H618" s="35"/>
      <c r="I618" s="19">
        <f t="shared" si="37"/>
        <v>1033.2</v>
      </c>
      <c r="J618" s="26">
        <f t="shared" si="39"/>
        <v>1094.4000000000001</v>
      </c>
      <c r="K618" s="35">
        <v>25</v>
      </c>
      <c r="L618" s="19">
        <f t="shared" si="38"/>
        <v>2152.6000000000004</v>
      </c>
      <c r="M618" s="18">
        <f t="shared" si="36"/>
        <v>33847.4</v>
      </c>
    </row>
    <row r="619" spans="1:13" ht="30" customHeight="1" x14ac:dyDescent="0.25">
      <c r="A619" s="20">
        <v>616</v>
      </c>
      <c r="B619" s="33" t="s">
        <v>803</v>
      </c>
      <c r="C619" s="34" t="s">
        <v>14</v>
      </c>
      <c r="D619" s="40" t="s">
        <v>714</v>
      </c>
      <c r="E619" s="79" t="s">
        <v>766</v>
      </c>
      <c r="F619" s="76" t="s">
        <v>30</v>
      </c>
      <c r="G619" s="35">
        <v>36000</v>
      </c>
      <c r="H619" s="35"/>
      <c r="I619" s="19">
        <f t="shared" si="37"/>
        <v>1033.2</v>
      </c>
      <c r="J619" s="26">
        <f t="shared" si="39"/>
        <v>1094.4000000000001</v>
      </c>
      <c r="K619" s="35">
        <v>25</v>
      </c>
      <c r="L619" s="19">
        <f t="shared" si="38"/>
        <v>2152.6000000000004</v>
      </c>
      <c r="M619" s="18">
        <f t="shared" si="36"/>
        <v>33847.4</v>
      </c>
    </row>
    <row r="620" spans="1:13" ht="30" customHeight="1" x14ac:dyDescent="0.25">
      <c r="A620" s="20">
        <v>617</v>
      </c>
      <c r="B620" s="33" t="s">
        <v>804</v>
      </c>
      <c r="C620" s="34" t="s">
        <v>32</v>
      </c>
      <c r="D620" s="40" t="s">
        <v>714</v>
      </c>
      <c r="E620" s="79" t="s">
        <v>755</v>
      </c>
      <c r="F620" s="76" t="s">
        <v>30</v>
      </c>
      <c r="G620" s="46">
        <v>36000</v>
      </c>
      <c r="H620" s="35"/>
      <c r="I620" s="19">
        <f t="shared" si="37"/>
        <v>1033.2</v>
      </c>
      <c r="J620" s="26">
        <f t="shared" si="39"/>
        <v>1094.4000000000001</v>
      </c>
      <c r="K620" s="35">
        <v>25</v>
      </c>
      <c r="L620" s="19">
        <f t="shared" si="38"/>
        <v>2152.6000000000004</v>
      </c>
      <c r="M620" s="18">
        <f t="shared" si="36"/>
        <v>33847.4</v>
      </c>
    </row>
    <row r="621" spans="1:13" ht="30" customHeight="1" x14ac:dyDescent="0.25">
      <c r="A621" s="20">
        <v>618</v>
      </c>
      <c r="B621" s="33" t="s">
        <v>805</v>
      </c>
      <c r="C621" s="34" t="s">
        <v>32</v>
      </c>
      <c r="D621" s="40" t="s">
        <v>714</v>
      </c>
      <c r="E621" s="79" t="s">
        <v>755</v>
      </c>
      <c r="F621" s="76" t="s">
        <v>30</v>
      </c>
      <c r="G621" s="46">
        <v>36000</v>
      </c>
      <c r="H621" s="35"/>
      <c r="I621" s="19">
        <f t="shared" si="37"/>
        <v>1033.2</v>
      </c>
      <c r="J621" s="26">
        <f t="shared" si="39"/>
        <v>1094.4000000000001</v>
      </c>
      <c r="K621" s="35">
        <v>25</v>
      </c>
      <c r="L621" s="19">
        <f t="shared" si="38"/>
        <v>2152.6000000000004</v>
      </c>
      <c r="M621" s="18">
        <f t="shared" si="36"/>
        <v>33847.4</v>
      </c>
    </row>
    <row r="622" spans="1:13" ht="30" customHeight="1" x14ac:dyDescent="0.25">
      <c r="A622" s="20">
        <v>619</v>
      </c>
      <c r="B622" s="33" t="s">
        <v>806</v>
      </c>
      <c r="C622" s="34" t="s">
        <v>32</v>
      </c>
      <c r="D622" s="40" t="s">
        <v>714</v>
      </c>
      <c r="E622" s="79" t="s">
        <v>772</v>
      </c>
      <c r="F622" s="76" t="s">
        <v>30</v>
      </c>
      <c r="G622" s="35">
        <v>36000</v>
      </c>
      <c r="H622" s="35"/>
      <c r="I622" s="19">
        <f t="shared" si="37"/>
        <v>1033.2</v>
      </c>
      <c r="J622" s="26">
        <f t="shared" si="39"/>
        <v>1094.4000000000001</v>
      </c>
      <c r="K622" s="35">
        <v>25</v>
      </c>
      <c r="L622" s="19">
        <f t="shared" si="38"/>
        <v>2152.6000000000004</v>
      </c>
      <c r="M622" s="18">
        <f t="shared" si="36"/>
        <v>33847.4</v>
      </c>
    </row>
    <row r="623" spans="1:13" ht="30" customHeight="1" x14ac:dyDescent="0.25">
      <c r="A623" s="20">
        <v>620</v>
      </c>
      <c r="B623" s="33" t="s">
        <v>807</v>
      </c>
      <c r="C623" s="34" t="s">
        <v>14</v>
      </c>
      <c r="D623" s="40" t="s">
        <v>714</v>
      </c>
      <c r="E623" s="79" t="s">
        <v>774</v>
      </c>
      <c r="F623" s="76" t="s">
        <v>30</v>
      </c>
      <c r="G623" s="35">
        <v>36000</v>
      </c>
      <c r="H623" s="35"/>
      <c r="I623" s="19">
        <f t="shared" si="37"/>
        <v>1033.2</v>
      </c>
      <c r="J623" s="26">
        <f t="shared" si="39"/>
        <v>1094.4000000000001</v>
      </c>
      <c r="K623" s="35">
        <v>25</v>
      </c>
      <c r="L623" s="19">
        <f t="shared" si="38"/>
        <v>2152.6000000000004</v>
      </c>
      <c r="M623" s="18">
        <f t="shared" si="36"/>
        <v>33847.4</v>
      </c>
    </row>
    <row r="624" spans="1:13" ht="30" customHeight="1" x14ac:dyDescent="0.25">
      <c r="A624" s="20">
        <v>621</v>
      </c>
      <c r="B624" s="33" t="s">
        <v>808</v>
      </c>
      <c r="C624" s="34" t="s">
        <v>14</v>
      </c>
      <c r="D624" s="40" t="s">
        <v>714</v>
      </c>
      <c r="E624" s="79" t="s">
        <v>809</v>
      </c>
      <c r="F624" s="76" t="s">
        <v>30</v>
      </c>
      <c r="G624" s="35">
        <v>36000</v>
      </c>
      <c r="H624" s="35"/>
      <c r="I624" s="19">
        <f t="shared" si="37"/>
        <v>1033.2</v>
      </c>
      <c r="J624" s="26">
        <f t="shared" si="39"/>
        <v>1094.4000000000001</v>
      </c>
      <c r="K624" s="35">
        <v>25</v>
      </c>
      <c r="L624" s="19">
        <f t="shared" si="38"/>
        <v>2152.6000000000004</v>
      </c>
      <c r="M624" s="18">
        <f t="shared" si="36"/>
        <v>33847.4</v>
      </c>
    </row>
    <row r="625" spans="1:13" ht="30" customHeight="1" x14ac:dyDescent="0.25">
      <c r="A625" s="20">
        <v>622</v>
      </c>
      <c r="B625" s="33" t="s">
        <v>810</v>
      </c>
      <c r="C625" s="34" t="s">
        <v>14</v>
      </c>
      <c r="D625" s="40" t="s">
        <v>714</v>
      </c>
      <c r="E625" s="79" t="s">
        <v>755</v>
      </c>
      <c r="F625" s="76" t="s">
        <v>30</v>
      </c>
      <c r="G625" s="46">
        <v>36000</v>
      </c>
      <c r="H625" s="35"/>
      <c r="I625" s="19">
        <f t="shared" si="37"/>
        <v>1033.2</v>
      </c>
      <c r="J625" s="26">
        <f t="shared" si="39"/>
        <v>1094.4000000000001</v>
      </c>
      <c r="K625" s="35">
        <v>25</v>
      </c>
      <c r="L625" s="19">
        <f t="shared" si="38"/>
        <v>2152.6000000000004</v>
      </c>
      <c r="M625" s="18">
        <f t="shared" si="36"/>
        <v>33847.4</v>
      </c>
    </row>
    <row r="626" spans="1:13" ht="30" customHeight="1" x14ac:dyDescent="0.25">
      <c r="A626" s="20">
        <v>623</v>
      </c>
      <c r="B626" s="33" t="s">
        <v>811</v>
      </c>
      <c r="C626" s="34" t="s">
        <v>32</v>
      </c>
      <c r="D626" s="40" t="s">
        <v>714</v>
      </c>
      <c r="E626" s="79" t="s">
        <v>755</v>
      </c>
      <c r="F626" s="76" t="s">
        <v>30</v>
      </c>
      <c r="G626" s="35">
        <v>36000</v>
      </c>
      <c r="H626" s="35"/>
      <c r="I626" s="19">
        <f t="shared" si="37"/>
        <v>1033.2</v>
      </c>
      <c r="J626" s="26">
        <f t="shared" si="39"/>
        <v>1094.4000000000001</v>
      </c>
      <c r="K626" s="35">
        <v>25</v>
      </c>
      <c r="L626" s="19">
        <f t="shared" si="38"/>
        <v>2152.6000000000004</v>
      </c>
      <c r="M626" s="18">
        <f t="shared" si="36"/>
        <v>33847.4</v>
      </c>
    </row>
    <row r="627" spans="1:13" ht="30" customHeight="1" x14ac:dyDescent="0.25">
      <c r="A627" s="20">
        <v>624</v>
      </c>
      <c r="B627" s="21" t="s">
        <v>812</v>
      </c>
      <c r="C627" s="22" t="s">
        <v>32</v>
      </c>
      <c r="D627" s="40" t="s">
        <v>714</v>
      </c>
      <c r="E627" s="37" t="s">
        <v>813</v>
      </c>
      <c r="F627" s="37" t="s">
        <v>27</v>
      </c>
      <c r="G627" s="26">
        <v>31500</v>
      </c>
      <c r="H627" s="28"/>
      <c r="I627" s="19">
        <f t="shared" si="37"/>
        <v>904.05</v>
      </c>
      <c r="J627" s="26">
        <f t="shared" si="39"/>
        <v>957.6</v>
      </c>
      <c r="K627" s="26">
        <v>1397.32</v>
      </c>
      <c r="L627" s="19">
        <f t="shared" si="38"/>
        <v>3258.9700000000003</v>
      </c>
      <c r="M627" s="18">
        <f t="shared" si="36"/>
        <v>28241.03</v>
      </c>
    </row>
    <row r="628" spans="1:13" ht="30" customHeight="1" x14ac:dyDescent="0.25">
      <c r="A628" s="20">
        <v>625</v>
      </c>
      <c r="B628" s="21" t="s">
        <v>814</v>
      </c>
      <c r="C628" s="22" t="s">
        <v>32</v>
      </c>
      <c r="D628" s="40" t="s">
        <v>714</v>
      </c>
      <c r="E628" s="37" t="s">
        <v>323</v>
      </c>
      <c r="F628" s="37" t="s">
        <v>27</v>
      </c>
      <c r="G628" s="44">
        <v>25000</v>
      </c>
      <c r="H628" s="26"/>
      <c r="I628" s="19">
        <f t="shared" si="37"/>
        <v>717.5</v>
      </c>
      <c r="J628" s="26">
        <f t="shared" si="39"/>
        <v>760</v>
      </c>
      <c r="K628" s="26">
        <v>25</v>
      </c>
      <c r="L628" s="19">
        <f t="shared" si="38"/>
        <v>1502.5</v>
      </c>
      <c r="M628" s="18">
        <f t="shared" si="36"/>
        <v>23497.5</v>
      </c>
    </row>
    <row r="629" spans="1:13" ht="30" customHeight="1" x14ac:dyDescent="0.25">
      <c r="A629" s="20">
        <v>626</v>
      </c>
      <c r="B629" s="33" t="s">
        <v>815</v>
      </c>
      <c r="C629" s="34" t="s">
        <v>14</v>
      </c>
      <c r="D629" s="40" t="s">
        <v>714</v>
      </c>
      <c r="E629" s="37" t="s">
        <v>83</v>
      </c>
      <c r="F629" s="37" t="s">
        <v>27</v>
      </c>
      <c r="G629" s="35">
        <v>36000</v>
      </c>
      <c r="H629" s="35"/>
      <c r="I629" s="19">
        <f t="shared" si="37"/>
        <v>1033.2</v>
      </c>
      <c r="J629" s="26">
        <f t="shared" si="39"/>
        <v>1094.4000000000001</v>
      </c>
      <c r="K629" s="35">
        <v>25</v>
      </c>
      <c r="L629" s="19">
        <f t="shared" si="38"/>
        <v>2152.6000000000004</v>
      </c>
      <c r="M629" s="18">
        <f t="shared" si="36"/>
        <v>33847.4</v>
      </c>
    </row>
    <row r="630" spans="1:13" ht="30" customHeight="1" x14ac:dyDescent="0.25">
      <c r="A630" s="20">
        <v>627</v>
      </c>
      <c r="B630" s="23" t="s">
        <v>816</v>
      </c>
      <c r="C630" s="30" t="s">
        <v>14</v>
      </c>
      <c r="D630" s="40" t="s">
        <v>714</v>
      </c>
      <c r="E630" s="37" t="s">
        <v>50</v>
      </c>
      <c r="F630" s="48" t="s">
        <v>69</v>
      </c>
      <c r="G630" s="26">
        <v>16500</v>
      </c>
      <c r="H630" s="26"/>
      <c r="I630" s="19">
        <f t="shared" si="37"/>
        <v>473.55</v>
      </c>
      <c r="J630" s="26">
        <f t="shared" si="39"/>
        <v>501.6</v>
      </c>
      <c r="K630" s="26">
        <v>25</v>
      </c>
      <c r="L630" s="19">
        <f t="shared" si="38"/>
        <v>1000.1500000000001</v>
      </c>
      <c r="M630" s="18">
        <f t="shared" si="36"/>
        <v>15499.85</v>
      </c>
    </row>
    <row r="631" spans="1:13" ht="30" customHeight="1" x14ac:dyDescent="0.25">
      <c r="A631" s="20">
        <v>628</v>
      </c>
      <c r="B631" s="23" t="s">
        <v>817</v>
      </c>
      <c r="C631" s="30" t="s">
        <v>32</v>
      </c>
      <c r="D631" s="40" t="s">
        <v>714</v>
      </c>
      <c r="E631" s="37" t="s">
        <v>50</v>
      </c>
      <c r="F631" s="48" t="s">
        <v>69</v>
      </c>
      <c r="G631" s="26">
        <v>16500</v>
      </c>
      <c r="H631" s="26"/>
      <c r="I631" s="19">
        <f t="shared" si="37"/>
        <v>473.55</v>
      </c>
      <c r="J631" s="26">
        <f t="shared" si="39"/>
        <v>501.6</v>
      </c>
      <c r="K631" s="26">
        <v>25</v>
      </c>
      <c r="L631" s="19">
        <f t="shared" si="38"/>
        <v>1000.1500000000001</v>
      </c>
      <c r="M631" s="18">
        <f t="shared" si="36"/>
        <v>15499.85</v>
      </c>
    </row>
    <row r="632" spans="1:13" ht="30" customHeight="1" x14ac:dyDescent="0.25">
      <c r="A632" s="20">
        <v>629</v>
      </c>
      <c r="B632" s="23" t="s">
        <v>818</v>
      </c>
      <c r="C632" s="30" t="s">
        <v>32</v>
      </c>
      <c r="D632" s="40" t="s">
        <v>714</v>
      </c>
      <c r="E632" s="37" t="s">
        <v>50</v>
      </c>
      <c r="F632" s="48" t="s">
        <v>69</v>
      </c>
      <c r="G632" s="26">
        <v>19800</v>
      </c>
      <c r="H632" s="26"/>
      <c r="I632" s="19">
        <f t="shared" si="37"/>
        <v>568.26</v>
      </c>
      <c r="J632" s="26">
        <f t="shared" si="39"/>
        <v>601.91999999999996</v>
      </c>
      <c r="K632" s="26">
        <v>25</v>
      </c>
      <c r="L632" s="19">
        <f t="shared" si="38"/>
        <v>1195.1799999999998</v>
      </c>
      <c r="M632" s="18">
        <f t="shared" si="36"/>
        <v>18604.82</v>
      </c>
    </row>
    <row r="633" spans="1:13" ht="30" customHeight="1" x14ac:dyDescent="0.25">
      <c r="A633" s="20">
        <v>630</v>
      </c>
      <c r="B633" s="23" t="s">
        <v>819</v>
      </c>
      <c r="C633" s="30" t="s">
        <v>14</v>
      </c>
      <c r="D633" s="40" t="s">
        <v>714</v>
      </c>
      <c r="E633" s="37" t="s">
        <v>50</v>
      </c>
      <c r="F633" s="48" t="s">
        <v>69</v>
      </c>
      <c r="G633" s="26">
        <v>22000</v>
      </c>
      <c r="H633" s="26"/>
      <c r="I633" s="19">
        <f t="shared" si="37"/>
        <v>631.4</v>
      </c>
      <c r="J633" s="26">
        <f t="shared" si="39"/>
        <v>668.8</v>
      </c>
      <c r="K633" s="26">
        <v>25</v>
      </c>
      <c r="L633" s="19">
        <f t="shared" si="38"/>
        <v>1325.1999999999998</v>
      </c>
      <c r="M633" s="18">
        <f t="shared" si="36"/>
        <v>20674.8</v>
      </c>
    </row>
    <row r="634" spans="1:13" ht="30" customHeight="1" x14ac:dyDescent="0.25">
      <c r="A634" s="20">
        <v>631</v>
      </c>
      <c r="B634" s="23" t="s">
        <v>820</v>
      </c>
      <c r="C634" s="30" t="s">
        <v>32</v>
      </c>
      <c r="D634" s="40" t="s">
        <v>714</v>
      </c>
      <c r="E634" s="37" t="s">
        <v>50</v>
      </c>
      <c r="F634" s="48" t="s">
        <v>69</v>
      </c>
      <c r="G634" s="26">
        <v>16500</v>
      </c>
      <c r="H634" s="26"/>
      <c r="I634" s="19">
        <f t="shared" si="37"/>
        <v>473.55</v>
      </c>
      <c r="J634" s="26">
        <f t="shared" si="39"/>
        <v>501.6</v>
      </c>
      <c r="K634" s="26">
        <v>2405.2399999999998</v>
      </c>
      <c r="L634" s="19">
        <f t="shared" si="38"/>
        <v>3380.39</v>
      </c>
      <c r="M634" s="18">
        <f t="shared" si="36"/>
        <v>13119.61</v>
      </c>
    </row>
    <row r="635" spans="1:13" ht="30" customHeight="1" x14ac:dyDescent="0.25">
      <c r="A635" s="20">
        <v>632</v>
      </c>
      <c r="B635" s="23" t="s">
        <v>821</v>
      </c>
      <c r="C635" s="30" t="s">
        <v>32</v>
      </c>
      <c r="D635" s="40" t="s">
        <v>714</v>
      </c>
      <c r="E635" s="37" t="s">
        <v>50</v>
      </c>
      <c r="F635" s="75" t="s">
        <v>30</v>
      </c>
      <c r="G635" s="26">
        <v>26250</v>
      </c>
      <c r="H635" s="26"/>
      <c r="I635" s="19">
        <f t="shared" si="37"/>
        <v>753.375</v>
      </c>
      <c r="J635" s="26">
        <f t="shared" si="39"/>
        <v>798</v>
      </c>
      <c r="K635" s="26">
        <v>25</v>
      </c>
      <c r="L635" s="19">
        <f t="shared" si="38"/>
        <v>1576.375</v>
      </c>
      <c r="M635" s="18">
        <f t="shared" si="36"/>
        <v>24673.625</v>
      </c>
    </row>
    <row r="636" spans="1:13" ht="30" customHeight="1" x14ac:dyDescent="0.25">
      <c r="A636" s="20">
        <v>633</v>
      </c>
      <c r="B636" s="23" t="s">
        <v>822</v>
      </c>
      <c r="C636" s="30" t="s">
        <v>14</v>
      </c>
      <c r="D636" s="40" t="s">
        <v>714</v>
      </c>
      <c r="E636" s="37" t="s">
        <v>50</v>
      </c>
      <c r="F636" s="48" t="s">
        <v>69</v>
      </c>
      <c r="G636" s="26">
        <v>20000</v>
      </c>
      <c r="H636" s="26"/>
      <c r="I636" s="19">
        <f t="shared" si="37"/>
        <v>574</v>
      </c>
      <c r="J636" s="26">
        <f t="shared" si="39"/>
        <v>608</v>
      </c>
      <c r="K636" s="26">
        <v>25</v>
      </c>
      <c r="L636" s="19">
        <f t="shared" si="38"/>
        <v>1207</v>
      </c>
      <c r="M636" s="18">
        <f t="shared" si="36"/>
        <v>18793</v>
      </c>
    </row>
    <row r="637" spans="1:13" ht="30" customHeight="1" x14ac:dyDescent="0.25">
      <c r="A637" s="20">
        <v>634</v>
      </c>
      <c r="B637" s="23" t="s">
        <v>823</v>
      </c>
      <c r="C637" s="30" t="s">
        <v>14</v>
      </c>
      <c r="D637" s="40" t="s">
        <v>714</v>
      </c>
      <c r="E637" s="37" t="s">
        <v>50</v>
      </c>
      <c r="F637" s="48" t="s">
        <v>69</v>
      </c>
      <c r="G637" s="26">
        <v>23000</v>
      </c>
      <c r="H637" s="26"/>
      <c r="I637" s="19">
        <f t="shared" si="37"/>
        <v>660.1</v>
      </c>
      <c r="J637" s="26">
        <f t="shared" si="39"/>
        <v>699.2</v>
      </c>
      <c r="K637" s="26">
        <v>25</v>
      </c>
      <c r="L637" s="19">
        <f t="shared" si="38"/>
        <v>1384.3000000000002</v>
      </c>
      <c r="M637" s="18">
        <f t="shared" si="36"/>
        <v>21615.7</v>
      </c>
    </row>
    <row r="638" spans="1:13" ht="30" customHeight="1" x14ac:dyDescent="0.25">
      <c r="A638" s="20">
        <v>635</v>
      </c>
      <c r="B638" s="23" t="s">
        <v>824</v>
      </c>
      <c r="C638" s="30" t="s">
        <v>32</v>
      </c>
      <c r="D638" s="40" t="s">
        <v>714</v>
      </c>
      <c r="E638" s="37" t="s">
        <v>50</v>
      </c>
      <c r="F638" s="48" t="s">
        <v>69</v>
      </c>
      <c r="G638" s="26">
        <v>16500</v>
      </c>
      <c r="H638" s="26"/>
      <c r="I638" s="19">
        <f t="shared" si="37"/>
        <v>473.55</v>
      </c>
      <c r="J638" s="26">
        <f t="shared" si="39"/>
        <v>501.6</v>
      </c>
      <c r="K638" s="26">
        <v>25</v>
      </c>
      <c r="L638" s="19">
        <f t="shared" si="38"/>
        <v>1000.1500000000001</v>
      </c>
      <c r="M638" s="18">
        <f t="shared" si="36"/>
        <v>15499.85</v>
      </c>
    </row>
    <row r="639" spans="1:13" ht="30" customHeight="1" x14ac:dyDescent="0.25">
      <c r="A639" s="20">
        <v>636</v>
      </c>
      <c r="B639" s="23" t="s">
        <v>825</v>
      </c>
      <c r="C639" s="30" t="s">
        <v>32</v>
      </c>
      <c r="D639" s="40" t="s">
        <v>714</v>
      </c>
      <c r="E639" s="37" t="s">
        <v>50</v>
      </c>
      <c r="F639" s="48" t="s">
        <v>69</v>
      </c>
      <c r="G639" s="26">
        <v>16500</v>
      </c>
      <c r="H639" s="26"/>
      <c r="I639" s="19">
        <f t="shared" si="37"/>
        <v>473.55</v>
      </c>
      <c r="J639" s="26">
        <f t="shared" si="39"/>
        <v>501.6</v>
      </c>
      <c r="K639" s="26">
        <v>25</v>
      </c>
      <c r="L639" s="19">
        <f t="shared" si="38"/>
        <v>1000.1500000000001</v>
      </c>
      <c r="M639" s="18">
        <f t="shared" si="36"/>
        <v>15499.85</v>
      </c>
    </row>
    <row r="640" spans="1:13" ht="30" customHeight="1" x14ac:dyDescent="0.25">
      <c r="A640" s="20">
        <v>637</v>
      </c>
      <c r="B640" s="23" t="s">
        <v>826</v>
      </c>
      <c r="C640" s="30" t="s">
        <v>32</v>
      </c>
      <c r="D640" s="40" t="s">
        <v>714</v>
      </c>
      <c r="E640" s="37" t="s">
        <v>50</v>
      </c>
      <c r="F640" s="48" t="s">
        <v>69</v>
      </c>
      <c r="G640" s="26">
        <v>18920</v>
      </c>
      <c r="H640" s="26"/>
      <c r="I640" s="19">
        <f t="shared" si="37"/>
        <v>543.00400000000002</v>
      </c>
      <c r="J640" s="26">
        <f t="shared" si="39"/>
        <v>575.16800000000001</v>
      </c>
      <c r="K640" s="26">
        <v>25</v>
      </c>
      <c r="L640" s="19">
        <f t="shared" si="38"/>
        <v>1143.172</v>
      </c>
      <c r="M640" s="18">
        <f t="shared" si="36"/>
        <v>17776.828000000001</v>
      </c>
    </row>
    <row r="641" spans="1:13" ht="30" customHeight="1" x14ac:dyDescent="0.25">
      <c r="A641" s="20">
        <v>638</v>
      </c>
      <c r="B641" s="23" t="s">
        <v>827</v>
      </c>
      <c r="C641" s="30" t="s">
        <v>14</v>
      </c>
      <c r="D641" s="40" t="s">
        <v>714</v>
      </c>
      <c r="E641" s="37" t="s">
        <v>50</v>
      </c>
      <c r="F641" s="48" t="s">
        <v>69</v>
      </c>
      <c r="G641" s="26">
        <v>16500</v>
      </c>
      <c r="H641" s="26"/>
      <c r="I641" s="19">
        <f t="shared" si="37"/>
        <v>473.55</v>
      </c>
      <c r="J641" s="26">
        <f t="shared" si="39"/>
        <v>501.6</v>
      </c>
      <c r="K641" s="26">
        <v>25</v>
      </c>
      <c r="L641" s="19">
        <f t="shared" si="38"/>
        <v>1000.1500000000001</v>
      </c>
      <c r="M641" s="18">
        <f t="shared" si="36"/>
        <v>15499.85</v>
      </c>
    </row>
    <row r="642" spans="1:13" ht="30" customHeight="1" x14ac:dyDescent="0.25">
      <c r="A642" s="20">
        <v>639</v>
      </c>
      <c r="B642" s="23" t="s">
        <v>828</v>
      </c>
      <c r="C642" s="30" t="s">
        <v>14</v>
      </c>
      <c r="D642" s="40" t="s">
        <v>714</v>
      </c>
      <c r="E642" s="37" t="s">
        <v>50</v>
      </c>
      <c r="F642" s="48" t="s">
        <v>69</v>
      </c>
      <c r="G642" s="26">
        <v>16500</v>
      </c>
      <c r="H642" s="26"/>
      <c r="I642" s="19">
        <f t="shared" si="37"/>
        <v>473.55</v>
      </c>
      <c r="J642" s="26">
        <f t="shared" si="39"/>
        <v>501.6</v>
      </c>
      <c r="K642" s="26">
        <v>25</v>
      </c>
      <c r="L642" s="19">
        <f t="shared" si="38"/>
        <v>1000.1500000000001</v>
      </c>
      <c r="M642" s="18">
        <f t="shared" si="36"/>
        <v>15499.85</v>
      </c>
    </row>
    <row r="643" spans="1:13" ht="30" customHeight="1" x14ac:dyDescent="0.25">
      <c r="A643" s="20">
        <v>640</v>
      </c>
      <c r="B643" s="23" t="s">
        <v>829</v>
      </c>
      <c r="C643" s="30" t="s">
        <v>14</v>
      </c>
      <c r="D643" s="40" t="s">
        <v>714</v>
      </c>
      <c r="E643" s="37" t="s">
        <v>50</v>
      </c>
      <c r="F643" s="48" t="s">
        <v>69</v>
      </c>
      <c r="G643" s="26">
        <v>19800</v>
      </c>
      <c r="H643" s="26"/>
      <c r="I643" s="19">
        <f t="shared" si="37"/>
        <v>568.26</v>
      </c>
      <c r="J643" s="26">
        <f t="shared" si="39"/>
        <v>601.91999999999996</v>
      </c>
      <c r="K643" s="26">
        <v>25</v>
      </c>
      <c r="L643" s="19">
        <f t="shared" si="38"/>
        <v>1195.1799999999998</v>
      </c>
      <c r="M643" s="18">
        <f t="shared" si="36"/>
        <v>18604.82</v>
      </c>
    </row>
    <row r="644" spans="1:13" ht="30" customHeight="1" x14ac:dyDescent="0.25">
      <c r="A644" s="20">
        <v>641</v>
      </c>
      <c r="B644" s="23" t="s">
        <v>830</v>
      </c>
      <c r="C644" s="30" t="s">
        <v>14</v>
      </c>
      <c r="D644" s="40" t="s">
        <v>714</v>
      </c>
      <c r="E644" s="37" t="s">
        <v>50</v>
      </c>
      <c r="F644" s="48" t="s">
        <v>69</v>
      </c>
      <c r="G644" s="26">
        <v>16500</v>
      </c>
      <c r="H644" s="26"/>
      <c r="I644" s="19">
        <f t="shared" si="37"/>
        <v>473.55</v>
      </c>
      <c r="J644" s="26">
        <f t="shared" si="39"/>
        <v>501.6</v>
      </c>
      <c r="K644" s="26">
        <v>25</v>
      </c>
      <c r="L644" s="19">
        <f t="shared" si="38"/>
        <v>1000.1500000000001</v>
      </c>
      <c r="M644" s="18">
        <f t="shared" ref="M644:M707" si="40">+G644-L644</f>
        <v>15499.85</v>
      </c>
    </row>
    <row r="645" spans="1:13" ht="30" customHeight="1" x14ac:dyDescent="0.25">
      <c r="A645" s="20">
        <v>642</v>
      </c>
      <c r="B645" s="23" t="s">
        <v>831</v>
      </c>
      <c r="C645" s="30" t="s">
        <v>14</v>
      </c>
      <c r="D645" s="40" t="s">
        <v>714</v>
      </c>
      <c r="E645" s="37" t="s">
        <v>50</v>
      </c>
      <c r="F645" s="48" t="s">
        <v>69</v>
      </c>
      <c r="G645" s="26">
        <v>16500</v>
      </c>
      <c r="H645" s="26"/>
      <c r="I645" s="19">
        <f t="shared" ref="I645:I708" si="41">+G645*2.87%</f>
        <v>473.55</v>
      </c>
      <c r="J645" s="26">
        <f t="shared" si="39"/>
        <v>501.6</v>
      </c>
      <c r="K645" s="26">
        <v>25</v>
      </c>
      <c r="L645" s="19">
        <f t="shared" ref="L645:L708" si="42">+H645+I645+J645+K645</f>
        <v>1000.1500000000001</v>
      </c>
      <c r="M645" s="18">
        <f t="shared" si="40"/>
        <v>15499.85</v>
      </c>
    </row>
    <row r="646" spans="1:13" ht="30" customHeight="1" x14ac:dyDescent="0.25">
      <c r="A646" s="20">
        <v>643</v>
      </c>
      <c r="B646" s="23" t="s">
        <v>832</v>
      </c>
      <c r="C646" s="30" t="s">
        <v>32</v>
      </c>
      <c r="D646" s="40" t="s">
        <v>714</v>
      </c>
      <c r="E646" s="37" t="s">
        <v>50</v>
      </c>
      <c r="F646" s="48" t="s">
        <v>69</v>
      </c>
      <c r="G646" s="26">
        <v>16500</v>
      </c>
      <c r="H646" s="26"/>
      <c r="I646" s="19">
        <f t="shared" si="41"/>
        <v>473.55</v>
      </c>
      <c r="J646" s="26">
        <f t="shared" ref="J646:J709" si="43">+G646*3.04%</f>
        <v>501.6</v>
      </c>
      <c r="K646" s="26">
        <v>2025</v>
      </c>
      <c r="L646" s="19">
        <f t="shared" si="42"/>
        <v>3000.15</v>
      </c>
      <c r="M646" s="18">
        <f t="shared" si="40"/>
        <v>13499.85</v>
      </c>
    </row>
    <row r="647" spans="1:13" ht="30" customHeight="1" x14ac:dyDescent="0.25">
      <c r="A647" s="20">
        <v>644</v>
      </c>
      <c r="B647" s="23" t="s">
        <v>833</v>
      </c>
      <c r="C647" s="30" t="s">
        <v>32</v>
      </c>
      <c r="D647" s="40" t="s">
        <v>714</v>
      </c>
      <c r="E647" s="37" t="s">
        <v>50</v>
      </c>
      <c r="F647" s="48" t="s">
        <v>69</v>
      </c>
      <c r="G647" s="26">
        <v>16500</v>
      </c>
      <c r="H647" s="26"/>
      <c r="I647" s="19">
        <f t="shared" si="41"/>
        <v>473.55</v>
      </c>
      <c r="J647" s="26">
        <f t="shared" si="43"/>
        <v>501.6</v>
      </c>
      <c r="K647" s="26">
        <v>25</v>
      </c>
      <c r="L647" s="19">
        <f t="shared" si="42"/>
        <v>1000.1500000000001</v>
      </c>
      <c r="M647" s="18">
        <f t="shared" si="40"/>
        <v>15499.85</v>
      </c>
    </row>
    <row r="648" spans="1:13" ht="30" customHeight="1" x14ac:dyDescent="0.25">
      <c r="A648" s="20">
        <v>645</v>
      </c>
      <c r="B648" s="23" t="s">
        <v>834</v>
      </c>
      <c r="C648" s="30" t="s">
        <v>32</v>
      </c>
      <c r="D648" s="40" t="s">
        <v>714</v>
      </c>
      <c r="E648" s="37" t="s">
        <v>50</v>
      </c>
      <c r="F648" s="48" t="s">
        <v>69</v>
      </c>
      <c r="G648" s="26">
        <v>23100</v>
      </c>
      <c r="H648" s="26"/>
      <c r="I648" s="19">
        <f t="shared" si="41"/>
        <v>662.97</v>
      </c>
      <c r="J648" s="26">
        <f t="shared" si="43"/>
        <v>702.24</v>
      </c>
      <c r="K648" s="26">
        <v>25</v>
      </c>
      <c r="L648" s="19">
        <f t="shared" si="42"/>
        <v>1390.21</v>
      </c>
      <c r="M648" s="18">
        <f t="shared" si="40"/>
        <v>21709.79</v>
      </c>
    </row>
    <row r="649" spans="1:13" ht="30" customHeight="1" x14ac:dyDescent="0.25">
      <c r="A649" s="20">
        <v>646</v>
      </c>
      <c r="B649" s="23" t="s">
        <v>835</v>
      </c>
      <c r="C649" s="30" t="s">
        <v>32</v>
      </c>
      <c r="D649" s="40" t="s">
        <v>714</v>
      </c>
      <c r="E649" s="37" t="s">
        <v>50</v>
      </c>
      <c r="F649" s="48" t="s">
        <v>69</v>
      </c>
      <c r="G649" s="26">
        <v>16500</v>
      </c>
      <c r="H649" s="26"/>
      <c r="I649" s="19">
        <f t="shared" si="41"/>
        <v>473.55</v>
      </c>
      <c r="J649" s="26">
        <f t="shared" si="43"/>
        <v>501.6</v>
      </c>
      <c r="K649" s="26">
        <v>25</v>
      </c>
      <c r="L649" s="19">
        <f t="shared" si="42"/>
        <v>1000.1500000000001</v>
      </c>
      <c r="M649" s="18">
        <f t="shared" si="40"/>
        <v>15499.85</v>
      </c>
    </row>
    <row r="650" spans="1:13" ht="30" customHeight="1" x14ac:dyDescent="0.25">
      <c r="A650" s="20">
        <v>647</v>
      </c>
      <c r="B650" s="23" t="s">
        <v>836</v>
      </c>
      <c r="C650" s="30" t="s">
        <v>32</v>
      </c>
      <c r="D650" s="40" t="s">
        <v>714</v>
      </c>
      <c r="E650" s="37" t="s">
        <v>50</v>
      </c>
      <c r="F650" s="48" t="s">
        <v>69</v>
      </c>
      <c r="G650" s="26">
        <v>16500</v>
      </c>
      <c r="H650" s="26"/>
      <c r="I650" s="19">
        <f t="shared" si="41"/>
        <v>473.55</v>
      </c>
      <c r="J650" s="26">
        <f t="shared" si="43"/>
        <v>501.6</v>
      </c>
      <c r="K650" s="26">
        <v>1541.82</v>
      </c>
      <c r="L650" s="19">
        <f t="shared" si="42"/>
        <v>2516.9700000000003</v>
      </c>
      <c r="M650" s="18">
        <f t="shared" si="40"/>
        <v>13983.029999999999</v>
      </c>
    </row>
    <row r="651" spans="1:13" ht="30" customHeight="1" x14ac:dyDescent="0.25">
      <c r="A651" s="20">
        <v>648</v>
      </c>
      <c r="B651" s="23" t="s">
        <v>837</v>
      </c>
      <c r="C651" s="30" t="s">
        <v>14</v>
      </c>
      <c r="D651" s="40" t="s">
        <v>714</v>
      </c>
      <c r="E651" s="37" t="s">
        <v>838</v>
      </c>
      <c r="F651" s="48" t="s">
        <v>69</v>
      </c>
      <c r="G651" s="26">
        <v>19250</v>
      </c>
      <c r="H651" s="26"/>
      <c r="I651" s="19">
        <f t="shared" si="41"/>
        <v>552.47500000000002</v>
      </c>
      <c r="J651" s="26">
        <f t="shared" si="43"/>
        <v>585.20000000000005</v>
      </c>
      <c r="K651" s="26">
        <v>351.7</v>
      </c>
      <c r="L651" s="19">
        <f t="shared" si="42"/>
        <v>1489.3750000000002</v>
      </c>
      <c r="M651" s="18">
        <f t="shared" si="40"/>
        <v>17760.625</v>
      </c>
    </row>
    <row r="652" spans="1:13" ht="30" customHeight="1" x14ac:dyDescent="0.25">
      <c r="A652" s="20">
        <v>649</v>
      </c>
      <c r="B652" s="23" t="s">
        <v>839</v>
      </c>
      <c r="C652" s="30" t="s">
        <v>32</v>
      </c>
      <c r="D652" s="40" t="s">
        <v>714</v>
      </c>
      <c r="E652" s="37" t="s">
        <v>50</v>
      </c>
      <c r="F652" s="48" t="s">
        <v>69</v>
      </c>
      <c r="G652" s="26">
        <v>16500</v>
      </c>
      <c r="H652" s="26"/>
      <c r="I652" s="19">
        <f t="shared" si="41"/>
        <v>473.55</v>
      </c>
      <c r="J652" s="26">
        <f t="shared" si="43"/>
        <v>501.6</v>
      </c>
      <c r="K652" s="26">
        <v>25</v>
      </c>
      <c r="L652" s="19">
        <f t="shared" si="42"/>
        <v>1000.1500000000001</v>
      </c>
      <c r="M652" s="18">
        <f t="shared" si="40"/>
        <v>15499.85</v>
      </c>
    </row>
    <row r="653" spans="1:13" ht="30" customHeight="1" x14ac:dyDescent="0.25">
      <c r="A653" s="20">
        <v>650</v>
      </c>
      <c r="B653" s="23" t="s">
        <v>840</v>
      </c>
      <c r="C653" s="30" t="s">
        <v>32</v>
      </c>
      <c r="D653" s="40" t="s">
        <v>714</v>
      </c>
      <c r="E653" s="37" t="s">
        <v>50</v>
      </c>
      <c r="F653" s="48" t="s">
        <v>69</v>
      </c>
      <c r="G653" s="26">
        <v>16500</v>
      </c>
      <c r="H653" s="26"/>
      <c r="I653" s="19">
        <f t="shared" si="41"/>
        <v>473.55</v>
      </c>
      <c r="J653" s="26">
        <f t="shared" si="43"/>
        <v>501.6</v>
      </c>
      <c r="K653" s="26">
        <v>25</v>
      </c>
      <c r="L653" s="19">
        <f t="shared" si="42"/>
        <v>1000.1500000000001</v>
      </c>
      <c r="M653" s="18">
        <f t="shared" si="40"/>
        <v>15499.85</v>
      </c>
    </row>
    <row r="654" spans="1:13" ht="30" customHeight="1" x14ac:dyDescent="0.25">
      <c r="A654" s="20">
        <v>651</v>
      </c>
      <c r="B654" s="23" t="s">
        <v>841</v>
      </c>
      <c r="C654" s="30" t="s">
        <v>14</v>
      </c>
      <c r="D654" s="40" t="s">
        <v>714</v>
      </c>
      <c r="E654" s="37" t="s">
        <v>50</v>
      </c>
      <c r="F654" s="48" t="s">
        <v>69</v>
      </c>
      <c r="G654" s="26">
        <v>16500</v>
      </c>
      <c r="H654" s="26"/>
      <c r="I654" s="19">
        <f t="shared" si="41"/>
        <v>473.55</v>
      </c>
      <c r="J654" s="26">
        <f t="shared" si="43"/>
        <v>501.6</v>
      </c>
      <c r="K654" s="26">
        <v>25</v>
      </c>
      <c r="L654" s="19">
        <f t="shared" si="42"/>
        <v>1000.1500000000001</v>
      </c>
      <c r="M654" s="18">
        <f t="shared" si="40"/>
        <v>15499.85</v>
      </c>
    </row>
    <row r="655" spans="1:13" ht="30" customHeight="1" x14ac:dyDescent="0.25">
      <c r="A655" s="20">
        <v>652</v>
      </c>
      <c r="B655" s="23" t="s">
        <v>842</v>
      </c>
      <c r="C655" s="30" t="s">
        <v>14</v>
      </c>
      <c r="D655" s="40" t="s">
        <v>714</v>
      </c>
      <c r="E655" s="37" t="s">
        <v>50</v>
      </c>
      <c r="F655" s="48" t="s">
        <v>69</v>
      </c>
      <c r="G655" s="26">
        <v>18920</v>
      </c>
      <c r="H655" s="26"/>
      <c r="I655" s="19">
        <f t="shared" si="41"/>
        <v>543.00400000000002</v>
      </c>
      <c r="J655" s="26">
        <f t="shared" si="43"/>
        <v>575.16800000000001</v>
      </c>
      <c r="K655" s="26">
        <v>25</v>
      </c>
      <c r="L655" s="19">
        <f t="shared" si="42"/>
        <v>1143.172</v>
      </c>
      <c r="M655" s="18">
        <f t="shared" si="40"/>
        <v>17776.828000000001</v>
      </c>
    </row>
    <row r="656" spans="1:13" ht="30" customHeight="1" x14ac:dyDescent="0.25">
      <c r="A656" s="20">
        <v>653</v>
      </c>
      <c r="B656" s="23" t="s">
        <v>843</v>
      </c>
      <c r="C656" s="30" t="s">
        <v>32</v>
      </c>
      <c r="D656" s="40" t="s">
        <v>714</v>
      </c>
      <c r="E656" s="37" t="s">
        <v>50</v>
      </c>
      <c r="F656" s="48" t="s">
        <v>69</v>
      </c>
      <c r="G656" s="26">
        <v>16500</v>
      </c>
      <c r="H656" s="26"/>
      <c r="I656" s="19">
        <f t="shared" si="41"/>
        <v>473.55</v>
      </c>
      <c r="J656" s="26">
        <f t="shared" si="43"/>
        <v>501.6</v>
      </c>
      <c r="K656" s="26">
        <v>25</v>
      </c>
      <c r="L656" s="19">
        <f t="shared" si="42"/>
        <v>1000.1500000000001</v>
      </c>
      <c r="M656" s="18">
        <f t="shared" si="40"/>
        <v>15499.85</v>
      </c>
    </row>
    <row r="657" spans="1:13" ht="30" customHeight="1" x14ac:dyDescent="0.25">
      <c r="A657" s="20">
        <v>654</v>
      </c>
      <c r="B657" s="23" t="s">
        <v>844</v>
      </c>
      <c r="C657" s="30" t="s">
        <v>14</v>
      </c>
      <c r="D657" s="40" t="s">
        <v>714</v>
      </c>
      <c r="E657" s="37" t="s">
        <v>50</v>
      </c>
      <c r="F657" s="48" t="s">
        <v>69</v>
      </c>
      <c r="G657" s="26">
        <v>17600</v>
      </c>
      <c r="H657" s="26"/>
      <c r="I657" s="19">
        <f t="shared" si="41"/>
        <v>505.12</v>
      </c>
      <c r="J657" s="26">
        <f t="shared" si="43"/>
        <v>535.04</v>
      </c>
      <c r="K657" s="26">
        <v>25</v>
      </c>
      <c r="L657" s="19">
        <f t="shared" si="42"/>
        <v>1065.1599999999999</v>
      </c>
      <c r="M657" s="18">
        <f t="shared" si="40"/>
        <v>16534.84</v>
      </c>
    </row>
    <row r="658" spans="1:13" ht="30" customHeight="1" x14ac:dyDescent="0.25">
      <c r="A658" s="20">
        <v>655</v>
      </c>
      <c r="B658" s="23" t="s">
        <v>845</v>
      </c>
      <c r="C658" s="30" t="s">
        <v>32</v>
      </c>
      <c r="D658" s="40" t="s">
        <v>714</v>
      </c>
      <c r="E658" s="37" t="s">
        <v>50</v>
      </c>
      <c r="F658" s="48" t="s">
        <v>69</v>
      </c>
      <c r="G658" s="26">
        <v>19800</v>
      </c>
      <c r="H658" s="26"/>
      <c r="I658" s="19">
        <f t="shared" si="41"/>
        <v>568.26</v>
      </c>
      <c r="J658" s="26">
        <f t="shared" si="43"/>
        <v>601.91999999999996</v>
      </c>
      <c r="K658" s="26">
        <v>25</v>
      </c>
      <c r="L658" s="19">
        <f t="shared" si="42"/>
        <v>1195.1799999999998</v>
      </c>
      <c r="M658" s="18">
        <f t="shared" si="40"/>
        <v>18604.82</v>
      </c>
    </row>
    <row r="659" spans="1:13" ht="30" customHeight="1" x14ac:dyDescent="0.25">
      <c r="A659" s="20">
        <v>656</v>
      </c>
      <c r="B659" s="23" t="s">
        <v>846</v>
      </c>
      <c r="C659" s="30" t="s">
        <v>32</v>
      </c>
      <c r="D659" s="40" t="s">
        <v>714</v>
      </c>
      <c r="E659" s="37" t="s">
        <v>50</v>
      </c>
      <c r="F659" s="48" t="s">
        <v>69</v>
      </c>
      <c r="G659" s="26">
        <v>22000</v>
      </c>
      <c r="H659" s="26"/>
      <c r="I659" s="19">
        <f t="shared" si="41"/>
        <v>631.4</v>
      </c>
      <c r="J659" s="26">
        <f t="shared" si="43"/>
        <v>668.8</v>
      </c>
      <c r="K659" s="26">
        <v>1215.1199999999999</v>
      </c>
      <c r="L659" s="19">
        <f t="shared" si="42"/>
        <v>2515.3199999999997</v>
      </c>
      <c r="M659" s="18">
        <f t="shared" si="40"/>
        <v>19484.68</v>
      </c>
    </row>
    <row r="660" spans="1:13" ht="30" customHeight="1" x14ac:dyDescent="0.25">
      <c r="A660" s="20">
        <v>657</v>
      </c>
      <c r="B660" s="23" t="s">
        <v>847</v>
      </c>
      <c r="C660" s="30" t="s">
        <v>32</v>
      </c>
      <c r="D660" s="40" t="s">
        <v>714</v>
      </c>
      <c r="E660" s="37" t="s">
        <v>50</v>
      </c>
      <c r="F660" s="48" t="s">
        <v>69</v>
      </c>
      <c r="G660" s="26">
        <v>16500</v>
      </c>
      <c r="H660" s="26"/>
      <c r="I660" s="19">
        <f t="shared" si="41"/>
        <v>473.55</v>
      </c>
      <c r="J660" s="26">
        <f t="shared" si="43"/>
        <v>501.6</v>
      </c>
      <c r="K660" s="26">
        <v>25</v>
      </c>
      <c r="L660" s="19">
        <f t="shared" si="42"/>
        <v>1000.1500000000001</v>
      </c>
      <c r="M660" s="18">
        <f t="shared" si="40"/>
        <v>15499.85</v>
      </c>
    </row>
    <row r="661" spans="1:13" ht="30" customHeight="1" x14ac:dyDescent="0.25">
      <c r="A661" s="20">
        <v>658</v>
      </c>
      <c r="B661" s="23" t="s">
        <v>848</v>
      </c>
      <c r="C661" s="30" t="s">
        <v>32</v>
      </c>
      <c r="D661" s="40" t="s">
        <v>714</v>
      </c>
      <c r="E661" s="37" t="s">
        <v>50</v>
      </c>
      <c r="F661" s="48" t="s">
        <v>69</v>
      </c>
      <c r="G661" s="26">
        <v>16500</v>
      </c>
      <c r="H661" s="26"/>
      <c r="I661" s="19">
        <f t="shared" si="41"/>
        <v>473.55</v>
      </c>
      <c r="J661" s="26">
        <f t="shared" si="43"/>
        <v>501.6</v>
      </c>
      <c r="K661" s="26">
        <v>25</v>
      </c>
      <c r="L661" s="19">
        <f t="shared" si="42"/>
        <v>1000.1500000000001</v>
      </c>
      <c r="M661" s="18">
        <f t="shared" si="40"/>
        <v>15499.85</v>
      </c>
    </row>
    <row r="662" spans="1:13" ht="30" customHeight="1" x14ac:dyDescent="0.25">
      <c r="A662" s="20">
        <v>659</v>
      </c>
      <c r="B662" s="23" t="s">
        <v>849</v>
      </c>
      <c r="C662" s="30" t="s">
        <v>32</v>
      </c>
      <c r="D662" s="40" t="s">
        <v>714</v>
      </c>
      <c r="E662" s="37" t="s">
        <v>50</v>
      </c>
      <c r="F662" s="75" t="s">
        <v>30</v>
      </c>
      <c r="G662" s="26">
        <v>26250</v>
      </c>
      <c r="H662" s="26"/>
      <c r="I662" s="19">
        <f t="shared" si="41"/>
        <v>753.375</v>
      </c>
      <c r="J662" s="26">
        <f t="shared" si="43"/>
        <v>798</v>
      </c>
      <c r="K662" s="26">
        <v>773.8</v>
      </c>
      <c r="L662" s="19">
        <f t="shared" si="42"/>
        <v>2325.1750000000002</v>
      </c>
      <c r="M662" s="18">
        <f t="shared" si="40"/>
        <v>23924.825000000001</v>
      </c>
    </row>
    <row r="663" spans="1:13" ht="30" customHeight="1" x14ac:dyDescent="0.25">
      <c r="A663" s="20">
        <v>660</v>
      </c>
      <c r="B663" s="33" t="s">
        <v>850</v>
      </c>
      <c r="C663" s="34" t="s">
        <v>32</v>
      </c>
      <c r="D663" s="40" t="s">
        <v>714</v>
      </c>
      <c r="E663" s="37" t="s">
        <v>50</v>
      </c>
      <c r="F663" s="48" t="s">
        <v>69</v>
      </c>
      <c r="G663" s="35">
        <v>36000</v>
      </c>
      <c r="H663" s="35"/>
      <c r="I663" s="19">
        <f t="shared" si="41"/>
        <v>1033.2</v>
      </c>
      <c r="J663" s="26">
        <f t="shared" si="43"/>
        <v>1094.4000000000001</v>
      </c>
      <c r="K663" s="35">
        <v>25</v>
      </c>
      <c r="L663" s="19">
        <f t="shared" si="42"/>
        <v>2152.6000000000004</v>
      </c>
      <c r="M663" s="18">
        <f t="shared" si="40"/>
        <v>33847.4</v>
      </c>
    </row>
    <row r="664" spans="1:13" ht="30" customHeight="1" x14ac:dyDescent="0.25">
      <c r="A664" s="20">
        <v>661</v>
      </c>
      <c r="B664" s="33" t="s">
        <v>851</v>
      </c>
      <c r="C664" s="34" t="s">
        <v>14</v>
      </c>
      <c r="D664" s="40" t="s">
        <v>714</v>
      </c>
      <c r="E664" s="37" t="s">
        <v>50</v>
      </c>
      <c r="F664" s="48" t="s">
        <v>69</v>
      </c>
      <c r="G664" s="35">
        <v>36000</v>
      </c>
      <c r="H664" s="35"/>
      <c r="I664" s="19">
        <f t="shared" si="41"/>
        <v>1033.2</v>
      </c>
      <c r="J664" s="26">
        <f t="shared" si="43"/>
        <v>1094.4000000000001</v>
      </c>
      <c r="K664" s="35">
        <v>25</v>
      </c>
      <c r="L664" s="19">
        <f t="shared" si="42"/>
        <v>2152.6000000000004</v>
      </c>
      <c r="M664" s="18">
        <f t="shared" si="40"/>
        <v>33847.4</v>
      </c>
    </row>
    <row r="665" spans="1:13" ht="30" customHeight="1" x14ac:dyDescent="0.25">
      <c r="A665" s="20">
        <v>662</v>
      </c>
      <c r="B665" s="33" t="s">
        <v>852</v>
      </c>
      <c r="C665" s="34" t="s">
        <v>32</v>
      </c>
      <c r="D665" s="40" t="s">
        <v>714</v>
      </c>
      <c r="E665" s="37" t="s">
        <v>50</v>
      </c>
      <c r="F665" s="48" t="s">
        <v>69</v>
      </c>
      <c r="G665" s="35">
        <v>36000</v>
      </c>
      <c r="H665" s="35"/>
      <c r="I665" s="19">
        <f t="shared" si="41"/>
        <v>1033.2</v>
      </c>
      <c r="J665" s="26">
        <f t="shared" si="43"/>
        <v>1094.4000000000001</v>
      </c>
      <c r="K665" s="35">
        <v>25</v>
      </c>
      <c r="L665" s="19">
        <f t="shared" si="42"/>
        <v>2152.6000000000004</v>
      </c>
      <c r="M665" s="18">
        <f t="shared" si="40"/>
        <v>33847.4</v>
      </c>
    </row>
    <row r="666" spans="1:13" ht="30" customHeight="1" x14ac:dyDescent="0.25">
      <c r="A666" s="20">
        <v>663</v>
      </c>
      <c r="B666" s="33" t="s">
        <v>853</v>
      </c>
      <c r="C666" s="34" t="s">
        <v>14</v>
      </c>
      <c r="D666" s="40" t="s">
        <v>714</v>
      </c>
      <c r="E666" s="37" t="s">
        <v>50</v>
      </c>
      <c r="F666" s="37" t="s">
        <v>27</v>
      </c>
      <c r="G666" s="35">
        <v>36000</v>
      </c>
      <c r="H666" s="35"/>
      <c r="I666" s="19">
        <f t="shared" si="41"/>
        <v>1033.2</v>
      </c>
      <c r="J666" s="26">
        <f t="shared" si="43"/>
        <v>1094.4000000000001</v>
      </c>
      <c r="K666" s="35">
        <v>1525</v>
      </c>
      <c r="L666" s="19">
        <f t="shared" si="42"/>
        <v>3652.6000000000004</v>
      </c>
      <c r="M666" s="18">
        <f t="shared" si="40"/>
        <v>32347.4</v>
      </c>
    </row>
    <row r="667" spans="1:13" ht="30" customHeight="1" x14ac:dyDescent="0.25">
      <c r="A667" s="20">
        <v>664</v>
      </c>
      <c r="B667" s="33" t="s">
        <v>854</v>
      </c>
      <c r="C667" s="34" t="s">
        <v>14</v>
      </c>
      <c r="D667" s="40" t="s">
        <v>714</v>
      </c>
      <c r="E667" s="37" t="s">
        <v>50</v>
      </c>
      <c r="F667" s="37" t="s">
        <v>27</v>
      </c>
      <c r="G667" s="35">
        <v>36000</v>
      </c>
      <c r="H667" s="35"/>
      <c r="I667" s="19">
        <f t="shared" si="41"/>
        <v>1033.2</v>
      </c>
      <c r="J667" s="26">
        <f t="shared" si="43"/>
        <v>1094.4000000000001</v>
      </c>
      <c r="K667" s="35">
        <v>25</v>
      </c>
      <c r="L667" s="19">
        <f t="shared" si="42"/>
        <v>2152.6000000000004</v>
      </c>
      <c r="M667" s="18">
        <f t="shared" si="40"/>
        <v>33847.4</v>
      </c>
    </row>
    <row r="668" spans="1:13" ht="30" customHeight="1" x14ac:dyDescent="0.25">
      <c r="A668" s="20">
        <v>665</v>
      </c>
      <c r="B668" s="33" t="s">
        <v>855</v>
      </c>
      <c r="C668" s="34" t="s">
        <v>14</v>
      </c>
      <c r="D668" s="40" t="s">
        <v>714</v>
      </c>
      <c r="E668" s="37" t="s">
        <v>50</v>
      </c>
      <c r="F668" s="48" t="s">
        <v>69</v>
      </c>
      <c r="G668" s="35">
        <v>36000</v>
      </c>
      <c r="H668" s="35"/>
      <c r="I668" s="19">
        <f t="shared" si="41"/>
        <v>1033.2</v>
      </c>
      <c r="J668" s="26">
        <f t="shared" si="43"/>
        <v>1094.4000000000001</v>
      </c>
      <c r="K668" s="35">
        <v>25</v>
      </c>
      <c r="L668" s="19">
        <f t="shared" si="42"/>
        <v>2152.6000000000004</v>
      </c>
      <c r="M668" s="18">
        <f t="shared" si="40"/>
        <v>33847.4</v>
      </c>
    </row>
    <row r="669" spans="1:13" ht="30" customHeight="1" x14ac:dyDescent="0.25">
      <c r="A669" s="20">
        <v>666</v>
      </c>
      <c r="B669" s="33" t="s">
        <v>856</v>
      </c>
      <c r="C669" s="34" t="s">
        <v>14</v>
      </c>
      <c r="D669" s="40" t="s">
        <v>714</v>
      </c>
      <c r="E669" s="37" t="s">
        <v>50</v>
      </c>
      <c r="F669" s="48" t="s">
        <v>69</v>
      </c>
      <c r="G669" s="35">
        <v>36000</v>
      </c>
      <c r="H669" s="35"/>
      <c r="I669" s="19">
        <f t="shared" si="41"/>
        <v>1033.2</v>
      </c>
      <c r="J669" s="26">
        <f t="shared" si="43"/>
        <v>1094.4000000000001</v>
      </c>
      <c r="K669" s="35">
        <v>25</v>
      </c>
      <c r="L669" s="19">
        <f t="shared" si="42"/>
        <v>2152.6000000000004</v>
      </c>
      <c r="M669" s="18">
        <f t="shared" si="40"/>
        <v>33847.4</v>
      </c>
    </row>
    <row r="670" spans="1:13" ht="30" customHeight="1" x14ac:dyDescent="0.25">
      <c r="A670" s="20">
        <v>667</v>
      </c>
      <c r="B670" s="33" t="s">
        <v>857</v>
      </c>
      <c r="C670" s="34" t="s">
        <v>14</v>
      </c>
      <c r="D670" s="40" t="s">
        <v>714</v>
      </c>
      <c r="E670" s="37" t="s">
        <v>50</v>
      </c>
      <c r="F670" s="48" t="s">
        <v>69</v>
      </c>
      <c r="G670" s="35">
        <v>36000</v>
      </c>
      <c r="H670" s="35"/>
      <c r="I670" s="19">
        <f t="shared" si="41"/>
        <v>1033.2</v>
      </c>
      <c r="J670" s="26">
        <f t="shared" si="43"/>
        <v>1094.4000000000001</v>
      </c>
      <c r="K670" s="35">
        <v>25</v>
      </c>
      <c r="L670" s="19">
        <f t="shared" si="42"/>
        <v>2152.6000000000004</v>
      </c>
      <c r="M670" s="18">
        <f t="shared" si="40"/>
        <v>33847.4</v>
      </c>
    </row>
    <row r="671" spans="1:13" ht="30" customHeight="1" x14ac:dyDescent="0.25">
      <c r="A671" s="20">
        <v>668</v>
      </c>
      <c r="B671" s="23" t="s">
        <v>858</v>
      </c>
      <c r="C671" s="30" t="s">
        <v>14</v>
      </c>
      <c r="D671" s="40" t="s">
        <v>714</v>
      </c>
      <c r="E671" s="37" t="s">
        <v>50</v>
      </c>
      <c r="F671" s="48" t="s">
        <v>69</v>
      </c>
      <c r="G671" s="26">
        <v>16500</v>
      </c>
      <c r="H671" s="26"/>
      <c r="I671" s="19">
        <f t="shared" si="41"/>
        <v>473.55</v>
      </c>
      <c r="J671" s="26">
        <f t="shared" si="43"/>
        <v>501.6</v>
      </c>
      <c r="K671" s="26">
        <v>624.04</v>
      </c>
      <c r="L671" s="19">
        <f t="shared" si="42"/>
        <v>1599.19</v>
      </c>
      <c r="M671" s="18">
        <f t="shared" si="40"/>
        <v>14900.81</v>
      </c>
    </row>
    <row r="672" spans="1:13" ht="30" customHeight="1" x14ac:dyDescent="0.25">
      <c r="A672" s="20">
        <v>669</v>
      </c>
      <c r="B672" s="21" t="s">
        <v>859</v>
      </c>
      <c r="C672" s="22" t="s">
        <v>32</v>
      </c>
      <c r="D672" s="40" t="s">
        <v>714</v>
      </c>
      <c r="E672" s="37" t="s">
        <v>50</v>
      </c>
      <c r="F672" s="37" t="s">
        <v>27</v>
      </c>
      <c r="G672" s="26">
        <v>25000</v>
      </c>
      <c r="H672" s="26"/>
      <c r="I672" s="19">
        <f t="shared" si="41"/>
        <v>717.5</v>
      </c>
      <c r="J672" s="26">
        <f t="shared" si="43"/>
        <v>760</v>
      </c>
      <c r="K672" s="26">
        <v>25</v>
      </c>
      <c r="L672" s="19">
        <f t="shared" si="42"/>
        <v>1502.5</v>
      </c>
      <c r="M672" s="18">
        <f t="shared" si="40"/>
        <v>23497.5</v>
      </c>
    </row>
    <row r="673" spans="1:13" ht="30" customHeight="1" x14ac:dyDescent="0.25">
      <c r="A673" s="20">
        <v>670</v>
      </c>
      <c r="B673" s="21" t="s">
        <v>860</v>
      </c>
      <c r="C673" s="22" t="s">
        <v>14</v>
      </c>
      <c r="D673" s="40" t="s">
        <v>714</v>
      </c>
      <c r="E673" s="37" t="s">
        <v>50</v>
      </c>
      <c r="F673" s="37" t="s">
        <v>27</v>
      </c>
      <c r="G673" s="28">
        <v>25000</v>
      </c>
      <c r="H673" s="26"/>
      <c r="I673" s="19">
        <f t="shared" si="41"/>
        <v>717.5</v>
      </c>
      <c r="J673" s="26">
        <f t="shared" si="43"/>
        <v>760</v>
      </c>
      <c r="K673" s="26">
        <v>25</v>
      </c>
      <c r="L673" s="19">
        <f t="shared" si="42"/>
        <v>1502.5</v>
      </c>
      <c r="M673" s="18">
        <f t="shared" si="40"/>
        <v>23497.5</v>
      </c>
    </row>
    <row r="674" spans="1:13" ht="30" customHeight="1" x14ac:dyDescent="0.25">
      <c r="A674" s="20">
        <v>671</v>
      </c>
      <c r="B674" s="21" t="s">
        <v>861</v>
      </c>
      <c r="C674" s="22" t="s">
        <v>32</v>
      </c>
      <c r="D674" s="40" t="s">
        <v>149</v>
      </c>
      <c r="E674" s="37" t="s">
        <v>1928</v>
      </c>
      <c r="F674" s="37" t="s">
        <v>30</v>
      </c>
      <c r="G674" s="26">
        <v>50000</v>
      </c>
      <c r="H674" s="26">
        <v>1854</v>
      </c>
      <c r="I674" s="19">
        <f t="shared" si="41"/>
        <v>1435</v>
      </c>
      <c r="J674" s="26">
        <f t="shared" si="43"/>
        <v>1520</v>
      </c>
      <c r="K674" s="26">
        <v>25</v>
      </c>
      <c r="L674" s="19">
        <f t="shared" si="42"/>
        <v>4834</v>
      </c>
      <c r="M674" s="18">
        <f t="shared" si="40"/>
        <v>45166</v>
      </c>
    </row>
    <row r="675" spans="1:13" ht="30" customHeight="1" x14ac:dyDescent="0.25">
      <c r="A675" s="20">
        <v>672</v>
      </c>
      <c r="B675" s="21" t="s">
        <v>862</v>
      </c>
      <c r="C675" s="22" t="s">
        <v>32</v>
      </c>
      <c r="D675" s="40" t="s">
        <v>714</v>
      </c>
      <c r="E675" s="37" t="s">
        <v>50</v>
      </c>
      <c r="F675" s="37" t="s">
        <v>27</v>
      </c>
      <c r="G675" s="32">
        <v>25000</v>
      </c>
      <c r="H675" s="26"/>
      <c r="I675" s="19">
        <f t="shared" si="41"/>
        <v>717.5</v>
      </c>
      <c r="J675" s="26">
        <f t="shared" si="43"/>
        <v>760</v>
      </c>
      <c r="K675" s="26">
        <v>25</v>
      </c>
      <c r="L675" s="19">
        <f t="shared" si="42"/>
        <v>1502.5</v>
      </c>
      <c r="M675" s="18">
        <f t="shared" si="40"/>
        <v>23497.5</v>
      </c>
    </row>
    <row r="676" spans="1:13" ht="30" customHeight="1" x14ac:dyDescent="0.25">
      <c r="A676" s="20">
        <v>673</v>
      </c>
      <c r="B676" s="24" t="s">
        <v>863</v>
      </c>
      <c r="C676" s="22" t="s">
        <v>32</v>
      </c>
      <c r="D676" s="40" t="s">
        <v>714</v>
      </c>
      <c r="E676" s="37" t="s">
        <v>50</v>
      </c>
      <c r="F676" s="37" t="s">
        <v>27</v>
      </c>
      <c r="G676" s="32">
        <v>25000</v>
      </c>
      <c r="H676" s="26"/>
      <c r="I676" s="19">
        <f t="shared" si="41"/>
        <v>717.5</v>
      </c>
      <c r="J676" s="26">
        <f t="shared" si="43"/>
        <v>760</v>
      </c>
      <c r="K676" s="26">
        <v>25</v>
      </c>
      <c r="L676" s="19">
        <f t="shared" si="42"/>
        <v>1502.5</v>
      </c>
      <c r="M676" s="18">
        <f t="shared" si="40"/>
        <v>23497.5</v>
      </c>
    </row>
    <row r="677" spans="1:13" ht="30" customHeight="1" x14ac:dyDescent="0.25">
      <c r="A677" s="20">
        <v>674</v>
      </c>
      <c r="B677" s="21" t="s">
        <v>864</v>
      </c>
      <c r="C677" s="22" t="s">
        <v>32</v>
      </c>
      <c r="D677" s="40" t="s">
        <v>714</v>
      </c>
      <c r="E677" s="37" t="s">
        <v>50</v>
      </c>
      <c r="F677" s="37" t="s">
        <v>27</v>
      </c>
      <c r="G677" s="26">
        <v>25000</v>
      </c>
      <c r="H677" s="26"/>
      <c r="I677" s="19">
        <f t="shared" si="41"/>
        <v>717.5</v>
      </c>
      <c r="J677" s="26">
        <f t="shared" si="43"/>
        <v>760</v>
      </c>
      <c r="K677" s="26">
        <v>25</v>
      </c>
      <c r="L677" s="19">
        <f t="shared" si="42"/>
        <v>1502.5</v>
      </c>
      <c r="M677" s="18">
        <f t="shared" si="40"/>
        <v>23497.5</v>
      </c>
    </row>
    <row r="678" spans="1:13" ht="30" customHeight="1" x14ac:dyDescent="0.25">
      <c r="A678" s="20">
        <v>675</v>
      </c>
      <c r="B678" s="21" t="s">
        <v>865</v>
      </c>
      <c r="C678" s="22" t="s">
        <v>14</v>
      </c>
      <c r="D678" s="40" t="s">
        <v>714</v>
      </c>
      <c r="E678" s="37" t="s">
        <v>50</v>
      </c>
      <c r="F678" s="37" t="s">
        <v>69</v>
      </c>
      <c r="G678" s="27">
        <v>18920</v>
      </c>
      <c r="H678" s="26"/>
      <c r="I678" s="19">
        <f t="shared" si="41"/>
        <v>543.00400000000002</v>
      </c>
      <c r="J678" s="26">
        <f t="shared" si="43"/>
        <v>575.16800000000001</v>
      </c>
      <c r="K678" s="26">
        <v>712.8</v>
      </c>
      <c r="L678" s="19">
        <f t="shared" si="42"/>
        <v>1830.972</v>
      </c>
      <c r="M678" s="18">
        <f t="shared" si="40"/>
        <v>17089.027999999998</v>
      </c>
    </row>
    <row r="679" spans="1:13" ht="30" customHeight="1" x14ac:dyDescent="0.25">
      <c r="A679" s="20">
        <v>676</v>
      </c>
      <c r="B679" s="21" t="s">
        <v>866</v>
      </c>
      <c r="C679" s="22" t="s">
        <v>14</v>
      </c>
      <c r="D679" s="40" t="s">
        <v>714</v>
      </c>
      <c r="E679" s="37" t="s">
        <v>50</v>
      </c>
      <c r="F679" s="37" t="s">
        <v>27</v>
      </c>
      <c r="G679" s="26">
        <v>30000</v>
      </c>
      <c r="H679" s="26"/>
      <c r="I679" s="19">
        <f t="shared" si="41"/>
        <v>861</v>
      </c>
      <c r="J679" s="26">
        <f t="shared" si="43"/>
        <v>912</v>
      </c>
      <c r="K679" s="26">
        <v>25</v>
      </c>
      <c r="L679" s="19">
        <f t="shared" si="42"/>
        <v>1798</v>
      </c>
      <c r="M679" s="18">
        <f t="shared" si="40"/>
        <v>28202</v>
      </c>
    </row>
    <row r="680" spans="1:13" ht="30" customHeight="1" x14ac:dyDescent="0.25">
      <c r="A680" s="20">
        <v>677</v>
      </c>
      <c r="B680" s="21" t="s">
        <v>867</v>
      </c>
      <c r="C680" s="22" t="s">
        <v>14</v>
      </c>
      <c r="D680" s="40" t="s">
        <v>714</v>
      </c>
      <c r="E680" s="37" t="s">
        <v>50</v>
      </c>
      <c r="F680" s="37" t="s">
        <v>27</v>
      </c>
      <c r="G680" s="27">
        <v>22000</v>
      </c>
      <c r="H680" s="26"/>
      <c r="I680" s="19">
        <f t="shared" si="41"/>
        <v>631.4</v>
      </c>
      <c r="J680" s="26">
        <f t="shared" si="43"/>
        <v>668.8</v>
      </c>
      <c r="K680" s="26">
        <v>25</v>
      </c>
      <c r="L680" s="19">
        <f t="shared" si="42"/>
        <v>1325.1999999999998</v>
      </c>
      <c r="M680" s="18">
        <f t="shared" si="40"/>
        <v>20674.8</v>
      </c>
    </row>
    <row r="681" spans="1:13" ht="30" customHeight="1" x14ac:dyDescent="0.25">
      <c r="A681" s="20">
        <v>678</v>
      </c>
      <c r="B681" s="24" t="s">
        <v>868</v>
      </c>
      <c r="C681" s="22" t="s">
        <v>32</v>
      </c>
      <c r="D681" s="40" t="s">
        <v>714</v>
      </c>
      <c r="E681" s="37" t="s">
        <v>50</v>
      </c>
      <c r="F681" s="37" t="s">
        <v>27</v>
      </c>
      <c r="G681" s="32">
        <v>25000</v>
      </c>
      <c r="H681" s="26"/>
      <c r="I681" s="19">
        <f t="shared" si="41"/>
        <v>717.5</v>
      </c>
      <c r="J681" s="26">
        <f t="shared" si="43"/>
        <v>760</v>
      </c>
      <c r="K681" s="26">
        <v>25</v>
      </c>
      <c r="L681" s="19">
        <f t="shared" si="42"/>
        <v>1502.5</v>
      </c>
      <c r="M681" s="18">
        <f t="shared" si="40"/>
        <v>23497.5</v>
      </c>
    </row>
    <row r="682" spans="1:13" ht="30" customHeight="1" x14ac:dyDescent="0.25">
      <c r="A682" s="20">
        <v>679</v>
      </c>
      <c r="B682" s="21" t="s">
        <v>869</v>
      </c>
      <c r="C682" s="22" t="s">
        <v>32</v>
      </c>
      <c r="D682" s="40" t="s">
        <v>714</v>
      </c>
      <c r="E682" s="37" t="s">
        <v>50</v>
      </c>
      <c r="F682" s="37" t="s">
        <v>27</v>
      </c>
      <c r="G682" s="27">
        <v>35000</v>
      </c>
      <c r="H682" s="26"/>
      <c r="I682" s="19">
        <f t="shared" si="41"/>
        <v>1004.5</v>
      </c>
      <c r="J682" s="26">
        <f t="shared" si="43"/>
        <v>1064</v>
      </c>
      <c r="K682" s="26">
        <v>25</v>
      </c>
      <c r="L682" s="19">
        <f t="shared" si="42"/>
        <v>2093.5</v>
      </c>
      <c r="M682" s="18">
        <f t="shared" si="40"/>
        <v>32906.5</v>
      </c>
    </row>
    <row r="683" spans="1:13" ht="30" customHeight="1" x14ac:dyDescent="0.25">
      <c r="A683" s="20">
        <v>680</v>
      </c>
      <c r="B683" s="21" t="s">
        <v>870</v>
      </c>
      <c r="C683" s="22" t="s">
        <v>32</v>
      </c>
      <c r="D683" s="40" t="s">
        <v>714</v>
      </c>
      <c r="E683" s="37" t="s">
        <v>50</v>
      </c>
      <c r="F683" s="37" t="s">
        <v>27</v>
      </c>
      <c r="G683" s="26">
        <v>25000</v>
      </c>
      <c r="H683" s="26"/>
      <c r="I683" s="19">
        <f t="shared" si="41"/>
        <v>717.5</v>
      </c>
      <c r="J683" s="26">
        <f t="shared" si="43"/>
        <v>760</v>
      </c>
      <c r="K683" s="26">
        <v>25</v>
      </c>
      <c r="L683" s="19">
        <f t="shared" si="42"/>
        <v>1502.5</v>
      </c>
      <c r="M683" s="18">
        <f t="shared" si="40"/>
        <v>23497.5</v>
      </c>
    </row>
    <row r="684" spans="1:13" ht="30" customHeight="1" x14ac:dyDescent="0.25">
      <c r="A684" s="20">
        <v>681</v>
      </c>
      <c r="B684" s="24" t="s">
        <v>871</v>
      </c>
      <c r="C684" s="22" t="s">
        <v>32</v>
      </c>
      <c r="D684" s="40" t="s">
        <v>714</v>
      </c>
      <c r="E684" s="37" t="s">
        <v>50</v>
      </c>
      <c r="F684" s="37" t="s">
        <v>27</v>
      </c>
      <c r="G684" s="32">
        <v>25000</v>
      </c>
      <c r="H684" s="26"/>
      <c r="I684" s="19">
        <f t="shared" si="41"/>
        <v>717.5</v>
      </c>
      <c r="J684" s="26">
        <f t="shared" si="43"/>
        <v>760</v>
      </c>
      <c r="K684" s="26">
        <v>25</v>
      </c>
      <c r="L684" s="19">
        <f t="shared" si="42"/>
        <v>1502.5</v>
      </c>
      <c r="M684" s="18">
        <f t="shared" si="40"/>
        <v>23497.5</v>
      </c>
    </row>
    <row r="685" spans="1:13" ht="30" customHeight="1" x14ac:dyDescent="0.25">
      <c r="A685" s="20">
        <v>682</v>
      </c>
      <c r="B685" s="21" t="s">
        <v>872</v>
      </c>
      <c r="C685" s="22" t="s">
        <v>32</v>
      </c>
      <c r="D685" s="40" t="s">
        <v>714</v>
      </c>
      <c r="E685" s="37" t="s">
        <v>50</v>
      </c>
      <c r="F685" s="37" t="s">
        <v>69</v>
      </c>
      <c r="G685" s="25">
        <v>16500</v>
      </c>
      <c r="H685" s="43"/>
      <c r="I685" s="19">
        <f t="shared" si="41"/>
        <v>473.55</v>
      </c>
      <c r="J685" s="26">
        <f t="shared" si="43"/>
        <v>501.6</v>
      </c>
      <c r="K685" s="43">
        <v>25</v>
      </c>
      <c r="L685" s="19">
        <f t="shared" si="42"/>
        <v>1000.1500000000001</v>
      </c>
      <c r="M685" s="18">
        <f t="shared" si="40"/>
        <v>15499.85</v>
      </c>
    </row>
    <row r="686" spans="1:13" ht="30" customHeight="1" x14ac:dyDescent="0.25">
      <c r="A686" s="20">
        <v>683</v>
      </c>
      <c r="B686" s="24" t="s">
        <v>873</v>
      </c>
      <c r="C686" s="22" t="s">
        <v>32</v>
      </c>
      <c r="D686" s="40" t="s">
        <v>714</v>
      </c>
      <c r="E686" s="37" t="s">
        <v>50</v>
      </c>
      <c r="F686" s="37" t="s">
        <v>27</v>
      </c>
      <c r="G686" s="32">
        <v>30000</v>
      </c>
      <c r="H686" s="28"/>
      <c r="I686" s="19">
        <f t="shared" si="41"/>
        <v>861</v>
      </c>
      <c r="J686" s="26">
        <f t="shared" si="43"/>
        <v>912</v>
      </c>
      <c r="K686" s="26">
        <v>25</v>
      </c>
      <c r="L686" s="19">
        <f t="shared" si="42"/>
        <v>1798</v>
      </c>
      <c r="M686" s="18">
        <f t="shared" si="40"/>
        <v>28202</v>
      </c>
    </row>
    <row r="687" spans="1:13" ht="30" customHeight="1" x14ac:dyDescent="0.25">
      <c r="A687" s="20">
        <v>684</v>
      </c>
      <c r="B687" s="24" t="s">
        <v>874</v>
      </c>
      <c r="C687" s="22" t="s">
        <v>32</v>
      </c>
      <c r="D687" s="40" t="s">
        <v>714</v>
      </c>
      <c r="E687" s="37" t="s">
        <v>50</v>
      </c>
      <c r="F687" s="37" t="s">
        <v>27</v>
      </c>
      <c r="G687" s="32">
        <v>35000</v>
      </c>
      <c r="H687" s="28"/>
      <c r="I687" s="19">
        <f t="shared" si="41"/>
        <v>1004.5</v>
      </c>
      <c r="J687" s="26">
        <f t="shared" si="43"/>
        <v>1064</v>
      </c>
      <c r="K687" s="26">
        <v>25</v>
      </c>
      <c r="L687" s="19">
        <f t="shared" si="42"/>
        <v>2093.5</v>
      </c>
      <c r="M687" s="18">
        <f t="shared" si="40"/>
        <v>32906.5</v>
      </c>
    </row>
    <row r="688" spans="1:13" ht="30" customHeight="1" x14ac:dyDescent="0.25">
      <c r="A688" s="20">
        <v>685</v>
      </c>
      <c r="B688" s="24" t="s">
        <v>875</v>
      </c>
      <c r="C688" s="22" t="s">
        <v>32</v>
      </c>
      <c r="D688" s="40" t="s">
        <v>714</v>
      </c>
      <c r="E688" s="37" t="s">
        <v>50</v>
      </c>
      <c r="F688" s="37" t="s">
        <v>27</v>
      </c>
      <c r="G688" s="32">
        <v>30000</v>
      </c>
      <c r="H688" s="26"/>
      <c r="I688" s="19">
        <f t="shared" si="41"/>
        <v>861</v>
      </c>
      <c r="J688" s="26">
        <f t="shared" si="43"/>
        <v>912</v>
      </c>
      <c r="K688" s="26">
        <v>25</v>
      </c>
      <c r="L688" s="19">
        <f t="shared" si="42"/>
        <v>1798</v>
      </c>
      <c r="M688" s="18">
        <f t="shared" si="40"/>
        <v>28202</v>
      </c>
    </row>
    <row r="689" spans="1:13" ht="30" customHeight="1" x14ac:dyDescent="0.25">
      <c r="A689" s="20">
        <v>686</v>
      </c>
      <c r="B689" s="24" t="s">
        <v>876</v>
      </c>
      <c r="C689" s="22" t="s">
        <v>32</v>
      </c>
      <c r="D689" s="40" t="s">
        <v>714</v>
      </c>
      <c r="E689" s="37" t="s">
        <v>50</v>
      </c>
      <c r="F689" s="37" t="s">
        <v>27</v>
      </c>
      <c r="G689" s="36">
        <v>25000</v>
      </c>
      <c r="H689" s="28"/>
      <c r="I689" s="19">
        <f t="shared" si="41"/>
        <v>717.5</v>
      </c>
      <c r="J689" s="26">
        <f t="shared" si="43"/>
        <v>760</v>
      </c>
      <c r="K689" s="26">
        <v>25</v>
      </c>
      <c r="L689" s="19">
        <f t="shared" si="42"/>
        <v>1502.5</v>
      </c>
      <c r="M689" s="18">
        <f t="shared" si="40"/>
        <v>23497.5</v>
      </c>
    </row>
    <row r="690" spans="1:13" ht="30" customHeight="1" x14ac:dyDescent="0.25">
      <c r="A690" s="20">
        <v>687</v>
      </c>
      <c r="B690" s="21" t="s">
        <v>877</v>
      </c>
      <c r="C690" s="22" t="s">
        <v>32</v>
      </c>
      <c r="D690" s="40" t="s">
        <v>714</v>
      </c>
      <c r="E690" s="37" t="s">
        <v>50</v>
      </c>
      <c r="F690" s="37" t="s">
        <v>27</v>
      </c>
      <c r="G690" s="26">
        <v>25000</v>
      </c>
      <c r="H690" s="26"/>
      <c r="I690" s="19">
        <f t="shared" si="41"/>
        <v>717.5</v>
      </c>
      <c r="J690" s="26">
        <f t="shared" si="43"/>
        <v>760</v>
      </c>
      <c r="K690" s="26">
        <v>25</v>
      </c>
      <c r="L690" s="19">
        <f t="shared" si="42"/>
        <v>1502.5</v>
      </c>
      <c r="M690" s="18">
        <f t="shared" si="40"/>
        <v>23497.5</v>
      </c>
    </row>
    <row r="691" spans="1:13" ht="30" customHeight="1" x14ac:dyDescent="0.25">
      <c r="A691" s="20">
        <v>688</v>
      </c>
      <c r="B691" s="21" t="s">
        <v>878</v>
      </c>
      <c r="C691" s="22" t="s">
        <v>14</v>
      </c>
      <c r="D691" s="40" t="s">
        <v>714</v>
      </c>
      <c r="E691" s="37" t="s">
        <v>50</v>
      </c>
      <c r="F691" s="37" t="s">
        <v>27</v>
      </c>
      <c r="G691" s="27">
        <v>16500</v>
      </c>
      <c r="H691" s="26"/>
      <c r="I691" s="19">
        <f t="shared" si="41"/>
        <v>473.55</v>
      </c>
      <c r="J691" s="26">
        <f t="shared" si="43"/>
        <v>501.6</v>
      </c>
      <c r="K691" s="26">
        <v>25</v>
      </c>
      <c r="L691" s="19">
        <f t="shared" si="42"/>
        <v>1000.1500000000001</v>
      </c>
      <c r="M691" s="18">
        <f t="shared" si="40"/>
        <v>15499.85</v>
      </c>
    </row>
    <row r="692" spans="1:13" ht="30" customHeight="1" x14ac:dyDescent="0.25">
      <c r="A692" s="20">
        <v>689</v>
      </c>
      <c r="B692" s="21" t="s">
        <v>879</v>
      </c>
      <c r="C692" s="22" t="s">
        <v>32</v>
      </c>
      <c r="D692" s="40" t="s">
        <v>714</v>
      </c>
      <c r="E692" s="37" t="s">
        <v>50</v>
      </c>
      <c r="F692" s="37" t="s">
        <v>27</v>
      </c>
      <c r="G692" s="32">
        <v>25000</v>
      </c>
      <c r="H692" s="26"/>
      <c r="I692" s="19">
        <f t="shared" si="41"/>
        <v>717.5</v>
      </c>
      <c r="J692" s="26">
        <f t="shared" si="43"/>
        <v>760</v>
      </c>
      <c r="K692" s="26">
        <v>25</v>
      </c>
      <c r="L692" s="19">
        <f t="shared" si="42"/>
        <v>1502.5</v>
      </c>
      <c r="M692" s="18">
        <f t="shared" si="40"/>
        <v>23497.5</v>
      </c>
    </row>
    <row r="693" spans="1:13" ht="30" customHeight="1" x14ac:dyDescent="0.25">
      <c r="A693" s="20">
        <v>690</v>
      </c>
      <c r="B693" s="24" t="s">
        <v>880</v>
      </c>
      <c r="C693" s="22" t="s">
        <v>32</v>
      </c>
      <c r="D693" s="40" t="s">
        <v>714</v>
      </c>
      <c r="E693" s="37" t="s">
        <v>50</v>
      </c>
      <c r="F693" s="37" t="s">
        <v>27</v>
      </c>
      <c r="G693" s="32">
        <v>25000</v>
      </c>
      <c r="H693" s="26"/>
      <c r="I693" s="19">
        <f t="shared" si="41"/>
        <v>717.5</v>
      </c>
      <c r="J693" s="26">
        <f t="shared" si="43"/>
        <v>760</v>
      </c>
      <c r="K693" s="26">
        <v>1215.1199999999999</v>
      </c>
      <c r="L693" s="19">
        <f t="shared" si="42"/>
        <v>2692.62</v>
      </c>
      <c r="M693" s="18">
        <f t="shared" si="40"/>
        <v>22307.38</v>
      </c>
    </row>
    <row r="694" spans="1:13" ht="30" customHeight="1" x14ac:dyDescent="0.25">
      <c r="A694" s="20">
        <v>691</v>
      </c>
      <c r="B694" s="21" t="s">
        <v>881</v>
      </c>
      <c r="C694" s="22" t="s">
        <v>32</v>
      </c>
      <c r="D694" s="40" t="s">
        <v>714</v>
      </c>
      <c r="E694" s="37" t="s">
        <v>50</v>
      </c>
      <c r="F694" s="37" t="s">
        <v>27</v>
      </c>
      <c r="G694" s="27">
        <v>25000</v>
      </c>
      <c r="H694" s="26"/>
      <c r="I694" s="19">
        <f t="shared" si="41"/>
        <v>717.5</v>
      </c>
      <c r="J694" s="26">
        <f t="shared" si="43"/>
        <v>760</v>
      </c>
      <c r="K694" s="26">
        <v>25</v>
      </c>
      <c r="L694" s="19">
        <f t="shared" si="42"/>
        <v>1502.5</v>
      </c>
      <c r="M694" s="18">
        <f t="shared" si="40"/>
        <v>23497.5</v>
      </c>
    </row>
    <row r="695" spans="1:13" ht="30" customHeight="1" x14ac:dyDescent="0.25">
      <c r="A695" s="20">
        <v>692</v>
      </c>
      <c r="B695" s="21" t="s">
        <v>882</v>
      </c>
      <c r="C695" s="22" t="s">
        <v>32</v>
      </c>
      <c r="D695" s="40" t="s">
        <v>714</v>
      </c>
      <c r="E695" s="37" t="s">
        <v>50</v>
      </c>
      <c r="F695" s="37" t="s">
        <v>27</v>
      </c>
      <c r="G695" s="27">
        <v>25000</v>
      </c>
      <c r="H695" s="26"/>
      <c r="I695" s="19">
        <f t="shared" si="41"/>
        <v>717.5</v>
      </c>
      <c r="J695" s="26">
        <f t="shared" si="43"/>
        <v>760</v>
      </c>
      <c r="K695" s="26">
        <v>25</v>
      </c>
      <c r="L695" s="19">
        <f t="shared" si="42"/>
        <v>1502.5</v>
      </c>
      <c r="M695" s="18">
        <f t="shared" si="40"/>
        <v>23497.5</v>
      </c>
    </row>
    <row r="696" spans="1:13" ht="30" customHeight="1" x14ac:dyDescent="0.25">
      <c r="A696" s="20">
        <v>693</v>
      </c>
      <c r="B696" s="21" t="s">
        <v>883</v>
      </c>
      <c r="C696" s="22" t="s">
        <v>32</v>
      </c>
      <c r="D696" s="40" t="s">
        <v>714</v>
      </c>
      <c r="E696" s="37" t="s">
        <v>50</v>
      </c>
      <c r="F696" s="75" t="s">
        <v>30</v>
      </c>
      <c r="G696" s="44">
        <v>25000</v>
      </c>
      <c r="H696" s="26"/>
      <c r="I696" s="19">
        <f t="shared" si="41"/>
        <v>717.5</v>
      </c>
      <c r="J696" s="26">
        <f t="shared" si="43"/>
        <v>760</v>
      </c>
      <c r="K696" s="26">
        <v>25</v>
      </c>
      <c r="L696" s="19">
        <f t="shared" si="42"/>
        <v>1502.5</v>
      </c>
      <c r="M696" s="18">
        <f t="shared" si="40"/>
        <v>23497.5</v>
      </c>
    </row>
    <row r="697" spans="1:13" ht="30" customHeight="1" x14ac:dyDescent="0.25">
      <c r="A697" s="20">
        <v>694</v>
      </c>
      <c r="B697" s="24" t="s">
        <v>884</v>
      </c>
      <c r="C697" s="22" t="s">
        <v>14</v>
      </c>
      <c r="D697" s="40" t="s">
        <v>714</v>
      </c>
      <c r="E697" s="37" t="s">
        <v>50</v>
      </c>
      <c r="F697" s="37" t="s">
        <v>27</v>
      </c>
      <c r="G697" s="29">
        <v>25000</v>
      </c>
      <c r="H697" s="29"/>
      <c r="I697" s="19">
        <f t="shared" si="41"/>
        <v>717.5</v>
      </c>
      <c r="J697" s="26">
        <f t="shared" si="43"/>
        <v>760</v>
      </c>
      <c r="K697" s="29">
        <v>25</v>
      </c>
      <c r="L697" s="19">
        <f t="shared" si="42"/>
        <v>1502.5</v>
      </c>
      <c r="M697" s="18">
        <f t="shared" si="40"/>
        <v>23497.5</v>
      </c>
    </row>
    <row r="698" spans="1:13" ht="30" customHeight="1" x14ac:dyDescent="0.25">
      <c r="A698" s="20">
        <v>695</v>
      </c>
      <c r="B698" s="23" t="s">
        <v>885</v>
      </c>
      <c r="C698" s="30" t="s">
        <v>14</v>
      </c>
      <c r="D698" s="40" t="s">
        <v>714</v>
      </c>
      <c r="E698" s="37" t="s">
        <v>323</v>
      </c>
      <c r="F698" s="48" t="s">
        <v>69</v>
      </c>
      <c r="G698" s="26">
        <v>16500</v>
      </c>
      <c r="H698" s="26"/>
      <c r="I698" s="19">
        <f t="shared" si="41"/>
        <v>473.55</v>
      </c>
      <c r="J698" s="26">
        <f t="shared" si="43"/>
        <v>501.6</v>
      </c>
      <c r="K698" s="26">
        <v>25</v>
      </c>
      <c r="L698" s="19">
        <f t="shared" si="42"/>
        <v>1000.1500000000001</v>
      </c>
      <c r="M698" s="18">
        <f t="shared" si="40"/>
        <v>15499.85</v>
      </c>
    </row>
    <row r="699" spans="1:13" ht="30" customHeight="1" x14ac:dyDescent="0.25">
      <c r="A699" s="20">
        <v>696</v>
      </c>
      <c r="B699" s="23" t="s">
        <v>886</v>
      </c>
      <c r="C699" s="30" t="s">
        <v>14</v>
      </c>
      <c r="D699" s="40" t="s">
        <v>714</v>
      </c>
      <c r="E699" s="37" t="s">
        <v>323</v>
      </c>
      <c r="F699" s="48" t="s">
        <v>69</v>
      </c>
      <c r="G699" s="26">
        <v>16500</v>
      </c>
      <c r="H699" s="26"/>
      <c r="I699" s="19">
        <f t="shared" si="41"/>
        <v>473.55</v>
      </c>
      <c r="J699" s="26">
        <f t="shared" si="43"/>
        <v>501.6</v>
      </c>
      <c r="K699" s="26">
        <v>25</v>
      </c>
      <c r="L699" s="19">
        <f t="shared" si="42"/>
        <v>1000.1500000000001</v>
      </c>
      <c r="M699" s="18">
        <f t="shared" si="40"/>
        <v>15499.85</v>
      </c>
    </row>
    <row r="700" spans="1:13" ht="30" customHeight="1" x14ac:dyDescent="0.25">
      <c r="A700" s="20">
        <v>697</v>
      </c>
      <c r="B700" s="23" t="s">
        <v>887</v>
      </c>
      <c r="C700" s="30" t="s">
        <v>14</v>
      </c>
      <c r="D700" s="40" t="s">
        <v>714</v>
      </c>
      <c r="E700" s="37" t="s">
        <v>323</v>
      </c>
      <c r="F700" s="48" t="s">
        <v>69</v>
      </c>
      <c r="G700" s="26">
        <v>16500</v>
      </c>
      <c r="H700" s="26"/>
      <c r="I700" s="19">
        <f t="shared" si="41"/>
        <v>473.55</v>
      </c>
      <c r="J700" s="26">
        <f t="shared" si="43"/>
        <v>501.6</v>
      </c>
      <c r="K700" s="26">
        <v>25</v>
      </c>
      <c r="L700" s="19">
        <f t="shared" si="42"/>
        <v>1000.1500000000001</v>
      </c>
      <c r="M700" s="18">
        <f t="shared" si="40"/>
        <v>15499.85</v>
      </c>
    </row>
    <row r="701" spans="1:13" ht="30" customHeight="1" x14ac:dyDescent="0.25">
      <c r="A701" s="20">
        <v>698</v>
      </c>
      <c r="B701" s="23" t="s">
        <v>888</v>
      </c>
      <c r="C701" s="34" t="s">
        <v>32</v>
      </c>
      <c r="D701" s="40" t="s">
        <v>714</v>
      </c>
      <c r="E701" s="37" t="s">
        <v>323</v>
      </c>
      <c r="F701" s="37" t="s">
        <v>27</v>
      </c>
      <c r="G701" s="26">
        <v>36000</v>
      </c>
      <c r="H701" s="35"/>
      <c r="I701" s="19">
        <f t="shared" si="41"/>
        <v>1033.2</v>
      </c>
      <c r="J701" s="26">
        <f t="shared" si="43"/>
        <v>1094.4000000000001</v>
      </c>
      <c r="K701" s="35">
        <v>25</v>
      </c>
      <c r="L701" s="19">
        <f t="shared" si="42"/>
        <v>2152.6000000000004</v>
      </c>
      <c r="M701" s="18">
        <f t="shared" si="40"/>
        <v>33847.4</v>
      </c>
    </row>
    <row r="702" spans="1:13" ht="30" customHeight="1" x14ac:dyDescent="0.25">
      <c r="A702" s="20">
        <v>699</v>
      </c>
      <c r="B702" s="23" t="s">
        <v>889</v>
      </c>
      <c r="C702" s="30" t="s">
        <v>32</v>
      </c>
      <c r="D702" s="40" t="s">
        <v>714</v>
      </c>
      <c r="E702" s="37" t="s">
        <v>323</v>
      </c>
      <c r="F702" s="48" t="s">
        <v>69</v>
      </c>
      <c r="G702" s="26">
        <v>16500</v>
      </c>
      <c r="H702" s="26"/>
      <c r="I702" s="19">
        <f t="shared" si="41"/>
        <v>473.55</v>
      </c>
      <c r="J702" s="26">
        <f t="shared" si="43"/>
        <v>501.6</v>
      </c>
      <c r="K702" s="26">
        <v>25</v>
      </c>
      <c r="L702" s="19">
        <f t="shared" si="42"/>
        <v>1000.1500000000001</v>
      </c>
      <c r="M702" s="18">
        <f t="shared" si="40"/>
        <v>15499.85</v>
      </c>
    </row>
    <row r="703" spans="1:13" ht="30" customHeight="1" x14ac:dyDescent="0.25">
      <c r="A703" s="20">
        <v>700</v>
      </c>
      <c r="B703" s="23" t="s">
        <v>890</v>
      </c>
      <c r="C703" s="30" t="s">
        <v>32</v>
      </c>
      <c r="D703" s="40" t="s">
        <v>714</v>
      </c>
      <c r="E703" s="37" t="s">
        <v>323</v>
      </c>
      <c r="F703" s="75" t="s">
        <v>30</v>
      </c>
      <c r="G703" s="26">
        <v>16500</v>
      </c>
      <c r="H703" s="26"/>
      <c r="I703" s="19">
        <f t="shared" si="41"/>
        <v>473.55</v>
      </c>
      <c r="J703" s="26">
        <f t="shared" si="43"/>
        <v>501.6</v>
      </c>
      <c r="K703" s="26">
        <v>25</v>
      </c>
      <c r="L703" s="19">
        <f t="shared" si="42"/>
        <v>1000.1500000000001</v>
      </c>
      <c r="M703" s="18">
        <f t="shared" si="40"/>
        <v>15499.85</v>
      </c>
    </row>
    <row r="704" spans="1:13" ht="30" customHeight="1" x14ac:dyDescent="0.25">
      <c r="A704" s="20">
        <v>701</v>
      </c>
      <c r="B704" s="33" t="s">
        <v>891</v>
      </c>
      <c r="C704" s="34" t="s">
        <v>14</v>
      </c>
      <c r="D704" s="40" t="s">
        <v>714</v>
      </c>
      <c r="E704" s="37" t="s">
        <v>323</v>
      </c>
      <c r="F704" s="75" t="s">
        <v>30</v>
      </c>
      <c r="G704" s="35">
        <v>36000</v>
      </c>
      <c r="H704" s="35"/>
      <c r="I704" s="19">
        <f t="shared" si="41"/>
        <v>1033.2</v>
      </c>
      <c r="J704" s="26">
        <f t="shared" si="43"/>
        <v>1094.4000000000001</v>
      </c>
      <c r="K704" s="35">
        <v>2025</v>
      </c>
      <c r="L704" s="19">
        <f t="shared" si="42"/>
        <v>4152.6000000000004</v>
      </c>
      <c r="M704" s="18">
        <f t="shared" si="40"/>
        <v>31847.4</v>
      </c>
    </row>
    <row r="705" spans="1:13" ht="30" customHeight="1" x14ac:dyDescent="0.25">
      <c r="A705" s="20">
        <v>702</v>
      </c>
      <c r="B705" s="33" t="s">
        <v>892</v>
      </c>
      <c r="C705" s="34" t="s">
        <v>14</v>
      </c>
      <c r="D705" s="40" t="s">
        <v>714</v>
      </c>
      <c r="E705" s="37" t="s">
        <v>323</v>
      </c>
      <c r="F705" s="37" t="s">
        <v>27</v>
      </c>
      <c r="G705" s="35">
        <v>36000</v>
      </c>
      <c r="H705" s="35"/>
      <c r="I705" s="19">
        <f t="shared" si="41"/>
        <v>1033.2</v>
      </c>
      <c r="J705" s="26">
        <f t="shared" si="43"/>
        <v>1094.4000000000001</v>
      </c>
      <c r="K705" s="35">
        <v>25</v>
      </c>
      <c r="L705" s="19">
        <f t="shared" si="42"/>
        <v>2152.6000000000004</v>
      </c>
      <c r="M705" s="18">
        <f t="shared" si="40"/>
        <v>33847.4</v>
      </c>
    </row>
    <row r="706" spans="1:13" ht="30" customHeight="1" x14ac:dyDescent="0.25">
      <c r="A706" s="20">
        <v>703</v>
      </c>
      <c r="B706" s="21" t="s">
        <v>893</v>
      </c>
      <c r="C706" s="22" t="s">
        <v>32</v>
      </c>
      <c r="D706" s="40" t="s">
        <v>714</v>
      </c>
      <c r="E706" s="37" t="s">
        <v>323</v>
      </c>
      <c r="F706" s="37" t="s">
        <v>27</v>
      </c>
      <c r="G706" s="32">
        <v>25000</v>
      </c>
      <c r="H706" s="26"/>
      <c r="I706" s="19">
        <f t="shared" si="41"/>
        <v>717.5</v>
      </c>
      <c r="J706" s="26">
        <f t="shared" si="43"/>
        <v>760</v>
      </c>
      <c r="K706" s="26">
        <v>25</v>
      </c>
      <c r="L706" s="19">
        <f t="shared" si="42"/>
        <v>1502.5</v>
      </c>
      <c r="M706" s="18">
        <f t="shared" si="40"/>
        <v>23497.5</v>
      </c>
    </row>
    <row r="707" spans="1:13" ht="30" customHeight="1" x14ac:dyDescent="0.25">
      <c r="A707" s="20">
        <v>704</v>
      </c>
      <c r="B707" s="24" t="s">
        <v>894</v>
      </c>
      <c r="C707" s="22" t="s">
        <v>32</v>
      </c>
      <c r="D707" s="40" t="s">
        <v>714</v>
      </c>
      <c r="E707" s="37" t="s">
        <v>323</v>
      </c>
      <c r="F707" s="37" t="s">
        <v>27</v>
      </c>
      <c r="G707" s="32">
        <v>25000</v>
      </c>
      <c r="H707" s="32"/>
      <c r="I707" s="19">
        <f t="shared" si="41"/>
        <v>717.5</v>
      </c>
      <c r="J707" s="26">
        <f t="shared" si="43"/>
        <v>760</v>
      </c>
      <c r="K707" s="26">
        <v>1425</v>
      </c>
      <c r="L707" s="19">
        <f t="shared" si="42"/>
        <v>2902.5</v>
      </c>
      <c r="M707" s="18">
        <f t="shared" si="40"/>
        <v>22097.5</v>
      </c>
    </row>
    <row r="708" spans="1:13" ht="30" customHeight="1" x14ac:dyDescent="0.25">
      <c r="A708" s="20">
        <v>705</v>
      </c>
      <c r="B708" s="21" t="s">
        <v>895</v>
      </c>
      <c r="C708" s="22" t="s">
        <v>32</v>
      </c>
      <c r="D708" s="40" t="s">
        <v>714</v>
      </c>
      <c r="E708" s="37" t="s">
        <v>323</v>
      </c>
      <c r="F708" s="37" t="s">
        <v>27</v>
      </c>
      <c r="G708" s="27">
        <v>25000</v>
      </c>
      <c r="H708" s="26"/>
      <c r="I708" s="19">
        <f t="shared" si="41"/>
        <v>717.5</v>
      </c>
      <c r="J708" s="26">
        <f t="shared" si="43"/>
        <v>760</v>
      </c>
      <c r="K708" s="26">
        <v>25</v>
      </c>
      <c r="L708" s="19">
        <f t="shared" si="42"/>
        <v>1502.5</v>
      </c>
      <c r="M708" s="18">
        <f t="shared" ref="M708:M771" si="44">+G708-L708</f>
        <v>23497.5</v>
      </c>
    </row>
    <row r="709" spans="1:13" ht="30" customHeight="1" x14ac:dyDescent="0.25">
      <c r="A709" s="20">
        <v>706</v>
      </c>
      <c r="B709" s="24" t="s">
        <v>896</v>
      </c>
      <c r="C709" s="22" t="s">
        <v>14</v>
      </c>
      <c r="D709" s="40" t="s">
        <v>714</v>
      </c>
      <c r="E709" s="37" t="s">
        <v>323</v>
      </c>
      <c r="F709" s="37" t="s">
        <v>27</v>
      </c>
      <c r="G709" s="36">
        <v>25000</v>
      </c>
      <c r="H709" s="28"/>
      <c r="I709" s="19">
        <f t="shared" ref="I709:I772" si="45">+G709*2.87%</f>
        <v>717.5</v>
      </c>
      <c r="J709" s="26">
        <f t="shared" si="43"/>
        <v>760</v>
      </c>
      <c r="K709" s="26">
        <v>25</v>
      </c>
      <c r="L709" s="19">
        <f t="shared" ref="L709:L772" si="46">+H709+I709+J709+K709</f>
        <v>1502.5</v>
      </c>
      <c r="M709" s="18">
        <f t="shared" si="44"/>
        <v>23497.5</v>
      </c>
    </row>
    <row r="710" spans="1:13" ht="30" customHeight="1" x14ac:dyDescent="0.25">
      <c r="A710" s="20">
        <v>707</v>
      </c>
      <c r="B710" s="21" t="s">
        <v>897</v>
      </c>
      <c r="C710" s="22" t="s">
        <v>32</v>
      </c>
      <c r="D710" s="40" t="s">
        <v>714</v>
      </c>
      <c r="E710" s="37" t="s">
        <v>323</v>
      </c>
      <c r="F710" s="37" t="s">
        <v>27</v>
      </c>
      <c r="G710" s="27">
        <v>25000</v>
      </c>
      <c r="H710" s="26"/>
      <c r="I710" s="19">
        <f t="shared" si="45"/>
        <v>717.5</v>
      </c>
      <c r="J710" s="26">
        <f t="shared" ref="J710:J773" si="47">+G710*3.04%</f>
        <v>760</v>
      </c>
      <c r="K710" s="26">
        <v>25</v>
      </c>
      <c r="L710" s="19">
        <f t="shared" si="46"/>
        <v>1502.5</v>
      </c>
      <c r="M710" s="18">
        <f t="shared" si="44"/>
        <v>23497.5</v>
      </c>
    </row>
    <row r="711" spans="1:13" ht="30" customHeight="1" x14ac:dyDescent="0.25">
      <c r="A711" s="20">
        <v>708</v>
      </c>
      <c r="B711" s="21" t="s">
        <v>898</v>
      </c>
      <c r="C711" s="22" t="s">
        <v>32</v>
      </c>
      <c r="D711" s="40" t="s">
        <v>714</v>
      </c>
      <c r="E711" s="37" t="s">
        <v>323</v>
      </c>
      <c r="F711" s="37" t="s">
        <v>27</v>
      </c>
      <c r="G711" s="27">
        <v>25000</v>
      </c>
      <c r="H711" s="26"/>
      <c r="I711" s="19">
        <f t="shared" si="45"/>
        <v>717.5</v>
      </c>
      <c r="J711" s="26">
        <f t="shared" si="47"/>
        <v>760</v>
      </c>
      <c r="K711" s="26">
        <v>25</v>
      </c>
      <c r="L711" s="19">
        <f t="shared" si="46"/>
        <v>1502.5</v>
      </c>
      <c r="M711" s="18">
        <f t="shared" si="44"/>
        <v>23497.5</v>
      </c>
    </row>
    <row r="712" spans="1:13" ht="30" customHeight="1" x14ac:dyDescent="0.25">
      <c r="A712" s="20">
        <v>709</v>
      </c>
      <c r="B712" s="21" t="s">
        <v>899</v>
      </c>
      <c r="C712" s="22" t="s">
        <v>32</v>
      </c>
      <c r="D712" s="40" t="s">
        <v>714</v>
      </c>
      <c r="E712" s="37" t="s">
        <v>323</v>
      </c>
      <c r="F712" s="37" t="s">
        <v>27</v>
      </c>
      <c r="G712" s="27">
        <v>25000</v>
      </c>
      <c r="H712" s="26"/>
      <c r="I712" s="19">
        <f t="shared" si="45"/>
        <v>717.5</v>
      </c>
      <c r="J712" s="26">
        <f t="shared" si="47"/>
        <v>760</v>
      </c>
      <c r="K712" s="26">
        <v>25</v>
      </c>
      <c r="L712" s="19">
        <f t="shared" si="46"/>
        <v>1502.5</v>
      </c>
      <c r="M712" s="18">
        <f t="shared" si="44"/>
        <v>23497.5</v>
      </c>
    </row>
    <row r="713" spans="1:13" ht="30" customHeight="1" x14ac:dyDescent="0.25">
      <c r="A713" s="20">
        <v>710</v>
      </c>
      <c r="B713" s="21" t="s">
        <v>900</v>
      </c>
      <c r="C713" s="22" t="s">
        <v>32</v>
      </c>
      <c r="D713" s="40" t="s">
        <v>714</v>
      </c>
      <c r="E713" s="37" t="s">
        <v>323</v>
      </c>
      <c r="F713" s="37" t="s">
        <v>27</v>
      </c>
      <c r="G713" s="27">
        <v>25000</v>
      </c>
      <c r="H713" s="26"/>
      <c r="I713" s="19">
        <f t="shared" si="45"/>
        <v>717.5</v>
      </c>
      <c r="J713" s="26">
        <f t="shared" si="47"/>
        <v>760</v>
      </c>
      <c r="K713" s="26">
        <v>25</v>
      </c>
      <c r="L713" s="19">
        <f t="shared" si="46"/>
        <v>1502.5</v>
      </c>
      <c r="M713" s="18">
        <f t="shared" si="44"/>
        <v>23497.5</v>
      </c>
    </row>
    <row r="714" spans="1:13" ht="30" customHeight="1" x14ac:dyDescent="0.25">
      <c r="A714" s="20">
        <v>711</v>
      </c>
      <c r="B714" s="21" t="s">
        <v>901</v>
      </c>
      <c r="C714" s="22" t="s">
        <v>14</v>
      </c>
      <c r="D714" s="40" t="s">
        <v>714</v>
      </c>
      <c r="E714" s="37" t="s">
        <v>323</v>
      </c>
      <c r="F714" s="37" t="s">
        <v>27</v>
      </c>
      <c r="G714" s="27">
        <v>25000</v>
      </c>
      <c r="H714" s="26"/>
      <c r="I714" s="19">
        <f t="shared" si="45"/>
        <v>717.5</v>
      </c>
      <c r="J714" s="26">
        <f t="shared" si="47"/>
        <v>760</v>
      </c>
      <c r="K714" s="26">
        <v>25</v>
      </c>
      <c r="L714" s="19">
        <f t="shared" si="46"/>
        <v>1502.5</v>
      </c>
      <c r="M714" s="18">
        <f t="shared" si="44"/>
        <v>23497.5</v>
      </c>
    </row>
    <row r="715" spans="1:13" ht="30" customHeight="1" x14ac:dyDescent="0.25">
      <c r="A715" s="20">
        <v>712</v>
      </c>
      <c r="B715" s="21" t="s">
        <v>902</v>
      </c>
      <c r="C715" s="22" t="s">
        <v>14</v>
      </c>
      <c r="D715" s="40" t="s">
        <v>714</v>
      </c>
      <c r="E715" s="37" t="s">
        <v>323</v>
      </c>
      <c r="F715" s="37" t="s">
        <v>27</v>
      </c>
      <c r="G715" s="26">
        <v>25000</v>
      </c>
      <c r="H715" s="26"/>
      <c r="I715" s="19">
        <f t="shared" si="45"/>
        <v>717.5</v>
      </c>
      <c r="J715" s="26">
        <f t="shared" si="47"/>
        <v>760</v>
      </c>
      <c r="K715" s="26">
        <v>25</v>
      </c>
      <c r="L715" s="19">
        <f t="shared" si="46"/>
        <v>1502.5</v>
      </c>
      <c r="M715" s="18">
        <f t="shared" si="44"/>
        <v>23497.5</v>
      </c>
    </row>
    <row r="716" spans="1:13" ht="30" customHeight="1" x14ac:dyDescent="0.25">
      <c r="A716" s="20">
        <v>713</v>
      </c>
      <c r="B716" s="24" t="s">
        <v>903</v>
      </c>
      <c r="C716" s="22" t="s">
        <v>32</v>
      </c>
      <c r="D716" s="40" t="s">
        <v>714</v>
      </c>
      <c r="E716" s="37" t="s">
        <v>323</v>
      </c>
      <c r="F716" s="37" t="s">
        <v>27</v>
      </c>
      <c r="G716" s="29">
        <v>25000</v>
      </c>
      <c r="H716" s="29"/>
      <c r="I716" s="19">
        <f t="shared" si="45"/>
        <v>717.5</v>
      </c>
      <c r="J716" s="26">
        <f t="shared" si="47"/>
        <v>760</v>
      </c>
      <c r="K716" s="29">
        <v>25</v>
      </c>
      <c r="L716" s="19">
        <f t="shared" si="46"/>
        <v>1502.5</v>
      </c>
      <c r="M716" s="18">
        <f t="shared" si="44"/>
        <v>23497.5</v>
      </c>
    </row>
    <row r="717" spans="1:13" ht="30" customHeight="1" x14ac:dyDescent="0.25">
      <c r="A717" s="20">
        <v>714</v>
      </c>
      <c r="B717" s="24" t="s">
        <v>904</v>
      </c>
      <c r="C717" s="22" t="s">
        <v>32</v>
      </c>
      <c r="D717" s="40" t="s">
        <v>714</v>
      </c>
      <c r="E717" s="37" t="s">
        <v>323</v>
      </c>
      <c r="F717" s="37" t="s">
        <v>27</v>
      </c>
      <c r="G717" s="29">
        <v>25000</v>
      </c>
      <c r="H717" s="29"/>
      <c r="I717" s="19">
        <f t="shared" si="45"/>
        <v>717.5</v>
      </c>
      <c r="J717" s="26">
        <f t="shared" si="47"/>
        <v>760</v>
      </c>
      <c r="K717" s="29">
        <v>25</v>
      </c>
      <c r="L717" s="19">
        <f t="shared" si="46"/>
        <v>1502.5</v>
      </c>
      <c r="M717" s="18">
        <f t="shared" si="44"/>
        <v>23497.5</v>
      </c>
    </row>
    <row r="718" spans="1:13" ht="30" customHeight="1" x14ac:dyDescent="0.25">
      <c r="A718" s="20">
        <v>715</v>
      </c>
      <c r="B718" s="24" t="s">
        <v>905</v>
      </c>
      <c r="C718" s="22" t="s">
        <v>14</v>
      </c>
      <c r="D718" s="40" t="s">
        <v>714</v>
      </c>
      <c r="E718" s="37" t="s">
        <v>323</v>
      </c>
      <c r="F718" s="37" t="s">
        <v>27</v>
      </c>
      <c r="G718" s="29">
        <v>25000</v>
      </c>
      <c r="H718" s="29"/>
      <c r="I718" s="19">
        <f t="shared" si="45"/>
        <v>717.5</v>
      </c>
      <c r="J718" s="26">
        <f t="shared" si="47"/>
        <v>760</v>
      </c>
      <c r="K718" s="29">
        <v>25</v>
      </c>
      <c r="L718" s="19">
        <f t="shared" si="46"/>
        <v>1502.5</v>
      </c>
      <c r="M718" s="18">
        <f t="shared" si="44"/>
        <v>23497.5</v>
      </c>
    </row>
    <row r="719" spans="1:13" ht="30" customHeight="1" x14ac:dyDescent="0.25">
      <c r="A719" s="20">
        <v>716</v>
      </c>
      <c r="B719" s="21" t="s">
        <v>906</v>
      </c>
      <c r="C719" s="22" t="s">
        <v>32</v>
      </c>
      <c r="D719" s="40" t="s">
        <v>714</v>
      </c>
      <c r="E719" s="37" t="s">
        <v>323</v>
      </c>
      <c r="F719" s="37" t="s">
        <v>27</v>
      </c>
      <c r="G719" s="44">
        <v>25000</v>
      </c>
      <c r="H719" s="26"/>
      <c r="I719" s="19">
        <f t="shared" si="45"/>
        <v>717.5</v>
      </c>
      <c r="J719" s="26">
        <f t="shared" si="47"/>
        <v>760</v>
      </c>
      <c r="K719" s="26">
        <v>25</v>
      </c>
      <c r="L719" s="19">
        <f t="shared" si="46"/>
        <v>1502.5</v>
      </c>
      <c r="M719" s="18">
        <f t="shared" si="44"/>
        <v>23497.5</v>
      </c>
    </row>
    <row r="720" spans="1:13" ht="30" customHeight="1" x14ac:dyDescent="0.25">
      <c r="A720" s="20">
        <v>717</v>
      </c>
      <c r="B720" s="24" t="s">
        <v>918</v>
      </c>
      <c r="C720" s="22" t="s">
        <v>14</v>
      </c>
      <c r="D720" s="40" t="s">
        <v>714</v>
      </c>
      <c r="E720" s="37" t="s">
        <v>323</v>
      </c>
      <c r="F720" s="37" t="s">
        <v>27</v>
      </c>
      <c r="G720" s="36">
        <v>25000</v>
      </c>
      <c r="H720" s="28"/>
      <c r="I720" s="19">
        <f t="shared" si="45"/>
        <v>717.5</v>
      </c>
      <c r="J720" s="26">
        <f t="shared" si="47"/>
        <v>760</v>
      </c>
      <c r="K720" s="26">
        <v>25</v>
      </c>
      <c r="L720" s="19">
        <f t="shared" si="46"/>
        <v>1502.5</v>
      </c>
      <c r="M720" s="18">
        <f t="shared" si="44"/>
        <v>23497.5</v>
      </c>
    </row>
    <row r="721" spans="1:13" ht="30" customHeight="1" x14ac:dyDescent="0.25">
      <c r="A721" s="20">
        <v>718</v>
      </c>
      <c r="B721" s="23" t="s">
        <v>907</v>
      </c>
      <c r="C721" s="30" t="s">
        <v>32</v>
      </c>
      <c r="D721" s="40" t="s">
        <v>714</v>
      </c>
      <c r="E721" s="37" t="s">
        <v>40</v>
      </c>
      <c r="F721" s="48" t="s">
        <v>69</v>
      </c>
      <c r="G721" s="26">
        <v>16500</v>
      </c>
      <c r="H721" s="26"/>
      <c r="I721" s="19">
        <f t="shared" si="45"/>
        <v>473.55</v>
      </c>
      <c r="J721" s="26">
        <f t="shared" si="47"/>
        <v>501.6</v>
      </c>
      <c r="K721" s="26">
        <v>25</v>
      </c>
      <c r="L721" s="19">
        <f t="shared" si="46"/>
        <v>1000.1500000000001</v>
      </c>
      <c r="M721" s="18">
        <f t="shared" si="44"/>
        <v>15499.85</v>
      </c>
    </row>
    <row r="722" spans="1:13" ht="30" customHeight="1" x14ac:dyDescent="0.25">
      <c r="A722" s="20">
        <v>719</v>
      </c>
      <c r="B722" s="23" t="s">
        <v>908</v>
      </c>
      <c r="C722" s="30" t="s">
        <v>32</v>
      </c>
      <c r="D722" s="40" t="s">
        <v>714</v>
      </c>
      <c r="E722" s="37" t="s">
        <v>40</v>
      </c>
      <c r="F722" s="48" t="s">
        <v>69</v>
      </c>
      <c r="G722" s="26">
        <v>16500</v>
      </c>
      <c r="H722" s="26"/>
      <c r="I722" s="19">
        <f t="shared" si="45"/>
        <v>473.55</v>
      </c>
      <c r="J722" s="26">
        <f t="shared" si="47"/>
        <v>501.6</v>
      </c>
      <c r="K722" s="26">
        <v>25</v>
      </c>
      <c r="L722" s="19">
        <f t="shared" si="46"/>
        <v>1000.1500000000001</v>
      </c>
      <c r="M722" s="18">
        <f t="shared" si="44"/>
        <v>15499.85</v>
      </c>
    </row>
    <row r="723" spans="1:13" ht="30" customHeight="1" x14ac:dyDescent="0.25">
      <c r="A723" s="20">
        <v>720</v>
      </c>
      <c r="B723" s="23" t="s">
        <v>909</v>
      </c>
      <c r="C723" s="30" t="s">
        <v>32</v>
      </c>
      <c r="D723" s="40" t="s">
        <v>714</v>
      </c>
      <c r="E723" s="37" t="s">
        <v>40</v>
      </c>
      <c r="F723" s="48" t="s">
        <v>69</v>
      </c>
      <c r="G723" s="26">
        <v>16500</v>
      </c>
      <c r="H723" s="26"/>
      <c r="I723" s="19">
        <f t="shared" si="45"/>
        <v>473.55</v>
      </c>
      <c r="J723" s="26">
        <f t="shared" si="47"/>
        <v>501.6</v>
      </c>
      <c r="K723" s="26">
        <v>1215.1199999999999</v>
      </c>
      <c r="L723" s="19">
        <f t="shared" si="46"/>
        <v>2190.27</v>
      </c>
      <c r="M723" s="18">
        <f t="shared" si="44"/>
        <v>14309.73</v>
      </c>
    </row>
    <row r="724" spans="1:13" ht="30" customHeight="1" x14ac:dyDescent="0.25">
      <c r="A724" s="20">
        <v>721</v>
      </c>
      <c r="B724" s="23" t="s">
        <v>910</v>
      </c>
      <c r="C724" s="30" t="s">
        <v>32</v>
      </c>
      <c r="D724" s="40" t="s">
        <v>714</v>
      </c>
      <c r="E724" s="37" t="s">
        <v>40</v>
      </c>
      <c r="F724" s="48" t="s">
        <v>69</v>
      </c>
      <c r="G724" s="26">
        <v>16500</v>
      </c>
      <c r="H724" s="26"/>
      <c r="I724" s="19">
        <f t="shared" si="45"/>
        <v>473.55</v>
      </c>
      <c r="J724" s="26">
        <f t="shared" si="47"/>
        <v>501.6</v>
      </c>
      <c r="K724" s="26">
        <v>25</v>
      </c>
      <c r="L724" s="19">
        <f t="shared" si="46"/>
        <v>1000.1500000000001</v>
      </c>
      <c r="M724" s="18">
        <f t="shared" si="44"/>
        <v>15499.85</v>
      </c>
    </row>
    <row r="725" spans="1:13" ht="30" customHeight="1" x14ac:dyDescent="0.25">
      <c r="A725" s="20">
        <v>722</v>
      </c>
      <c r="B725" s="23" t="s">
        <v>911</v>
      </c>
      <c r="C725" s="30" t="s">
        <v>32</v>
      </c>
      <c r="D725" s="40" t="s">
        <v>714</v>
      </c>
      <c r="E725" s="37" t="s">
        <v>40</v>
      </c>
      <c r="F725" s="48" t="s">
        <v>69</v>
      </c>
      <c r="G725" s="26">
        <v>25000</v>
      </c>
      <c r="H725" s="26"/>
      <c r="I725" s="19">
        <f t="shared" si="45"/>
        <v>717.5</v>
      </c>
      <c r="J725" s="26">
        <f t="shared" si="47"/>
        <v>760</v>
      </c>
      <c r="K725" s="26">
        <v>135.25</v>
      </c>
      <c r="L725" s="19">
        <f t="shared" si="46"/>
        <v>1612.75</v>
      </c>
      <c r="M725" s="18">
        <f t="shared" si="44"/>
        <v>23387.25</v>
      </c>
    </row>
    <row r="726" spans="1:13" ht="30" customHeight="1" x14ac:dyDescent="0.25">
      <c r="A726" s="20">
        <v>723</v>
      </c>
      <c r="B726" s="23" t="s">
        <v>912</v>
      </c>
      <c r="C726" s="30" t="s">
        <v>32</v>
      </c>
      <c r="D726" s="40" t="s">
        <v>714</v>
      </c>
      <c r="E726" s="37" t="s">
        <v>40</v>
      </c>
      <c r="F726" s="48" t="s">
        <v>69</v>
      </c>
      <c r="G726" s="26">
        <v>16500</v>
      </c>
      <c r="H726" s="26"/>
      <c r="I726" s="19">
        <f t="shared" si="45"/>
        <v>473.55</v>
      </c>
      <c r="J726" s="26">
        <f t="shared" si="47"/>
        <v>501.6</v>
      </c>
      <c r="K726" s="26">
        <v>25</v>
      </c>
      <c r="L726" s="19">
        <f t="shared" si="46"/>
        <v>1000.1500000000001</v>
      </c>
      <c r="M726" s="18">
        <f t="shared" si="44"/>
        <v>15499.85</v>
      </c>
    </row>
    <row r="727" spans="1:13" ht="30" customHeight="1" x14ac:dyDescent="0.25">
      <c r="A727" s="20">
        <v>724</v>
      </c>
      <c r="B727" s="21" t="s">
        <v>913</v>
      </c>
      <c r="C727" s="22" t="s">
        <v>32</v>
      </c>
      <c r="D727" s="40" t="s">
        <v>714</v>
      </c>
      <c r="E727" s="37" t="s">
        <v>40</v>
      </c>
      <c r="F727" s="37" t="s">
        <v>34</v>
      </c>
      <c r="G727" s="27">
        <v>17050</v>
      </c>
      <c r="H727" s="26"/>
      <c r="I727" s="19">
        <f t="shared" si="45"/>
        <v>489.33499999999998</v>
      </c>
      <c r="J727" s="26">
        <f t="shared" si="47"/>
        <v>518.32000000000005</v>
      </c>
      <c r="K727" s="26">
        <v>25</v>
      </c>
      <c r="L727" s="19">
        <f t="shared" si="46"/>
        <v>1032.655</v>
      </c>
      <c r="M727" s="18">
        <f t="shared" si="44"/>
        <v>16017.344999999999</v>
      </c>
    </row>
    <row r="728" spans="1:13" ht="30" customHeight="1" x14ac:dyDescent="0.25">
      <c r="A728" s="20">
        <v>725</v>
      </c>
      <c r="B728" s="24" t="s">
        <v>914</v>
      </c>
      <c r="C728" s="22" t="s">
        <v>32</v>
      </c>
      <c r="D728" s="40" t="s">
        <v>714</v>
      </c>
      <c r="E728" s="37" t="s">
        <v>915</v>
      </c>
      <c r="F728" s="37" t="s">
        <v>27</v>
      </c>
      <c r="G728" s="36">
        <v>25000</v>
      </c>
      <c r="H728" s="28"/>
      <c r="I728" s="19">
        <f t="shared" si="45"/>
        <v>717.5</v>
      </c>
      <c r="J728" s="26">
        <f t="shared" si="47"/>
        <v>760</v>
      </c>
      <c r="K728" s="26">
        <v>25</v>
      </c>
      <c r="L728" s="19">
        <f t="shared" si="46"/>
        <v>1502.5</v>
      </c>
      <c r="M728" s="18">
        <f t="shared" si="44"/>
        <v>23497.5</v>
      </c>
    </row>
    <row r="729" spans="1:13" ht="30" customHeight="1" x14ac:dyDescent="0.25">
      <c r="A729" s="20">
        <v>726</v>
      </c>
      <c r="B729" s="21" t="s">
        <v>916</v>
      </c>
      <c r="C729" s="22" t="s">
        <v>32</v>
      </c>
      <c r="D729" s="40" t="s">
        <v>714</v>
      </c>
      <c r="E729" s="37" t="s">
        <v>40</v>
      </c>
      <c r="F729" s="37" t="s">
        <v>27</v>
      </c>
      <c r="G729" s="26">
        <v>25000</v>
      </c>
      <c r="H729" s="26"/>
      <c r="I729" s="19">
        <f t="shared" si="45"/>
        <v>717.5</v>
      </c>
      <c r="J729" s="26">
        <f t="shared" si="47"/>
        <v>760</v>
      </c>
      <c r="K729" s="26">
        <v>25</v>
      </c>
      <c r="L729" s="19">
        <f t="shared" si="46"/>
        <v>1502.5</v>
      </c>
      <c r="M729" s="18">
        <f t="shared" si="44"/>
        <v>23497.5</v>
      </c>
    </row>
    <row r="730" spans="1:13" ht="30" customHeight="1" x14ac:dyDescent="0.25">
      <c r="A730" s="20">
        <v>727</v>
      </c>
      <c r="B730" s="21" t="s">
        <v>917</v>
      </c>
      <c r="C730" s="22" t="s">
        <v>32</v>
      </c>
      <c r="D730" s="40" t="s">
        <v>714</v>
      </c>
      <c r="E730" s="37" t="s">
        <v>915</v>
      </c>
      <c r="F730" s="37" t="s">
        <v>27</v>
      </c>
      <c r="G730" s="27">
        <v>25000</v>
      </c>
      <c r="H730" s="26"/>
      <c r="I730" s="19">
        <f t="shared" si="45"/>
        <v>717.5</v>
      </c>
      <c r="J730" s="26">
        <f t="shared" si="47"/>
        <v>760</v>
      </c>
      <c r="K730" s="26">
        <v>25</v>
      </c>
      <c r="L730" s="19">
        <f t="shared" si="46"/>
        <v>1502.5</v>
      </c>
      <c r="M730" s="18">
        <f t="shared" si="44"/>
        <v>23497.5</v>
      </c>
    </row>
    <row r="731" spans="1:13" ht="30" customHeight="1" x14ac:dyDescent="0.25">
      <c r="A731" s="20">
        <v>728</v>
      </c>
      <c r="B731" s="21" t="s">
        <v>919</v>
      </c>
      <c r="C731" s="22" t="s">
        <v>32</v>
      </c>
      <c r="D731" s="40" t="s">
        <v>714</v>
      </c>
      <c r="E731" s="37" t="s">
        <v>915</v>
      </c>
      <c r="F731" s="37" t="s">
        <v>27</v>
      </c>
      <c r="G731" s="27">
        <v>25000</v>
      </c>
      <c r="H731" s="26"/>
      <c r="I731" s="19">
        <f t="shared" si="45"/>
        <v>717.5</v>
      </c>
      <c r="J731" s="26">
        <f t="shared" si="47"/>
        <v>760</v>
      </c>
      <c r="K731" s="26">
        <v>25</v>
      </c>
      <c r="L731" s="19">
        <f t="shared" si="46"/>
        <v>1502.5</v>
      </c>
      <c r="M731" s="18">
        <f t="shared" si="44"/>
        <v>23497.5</v>
      </c>
    </row>
    <row r="732" spans="1:13" ht="30" customHeight="1" x14ac:dyDescent="0.25">
      <c r="A732" s="20">
        <v>729</v>
      </c>
      <c r="B732" s="21" t="s">
        <v>920</v>
      </c>
      <c r="C732" s="22" t="s">
        <v>32</v>
      </c>
      <c r="D732" s="40" t="s">
        <v>714</v>
      </c>
      <c r="E732" s="37" t="s">
        <v>915</v>
      </c>
      <c r="F732" s="37" t="s">
        <v>27</v>
      </c>
      <c r="G732" s="32">
        <v>25000</v>
      </c>
      <c r="H732" s="26"/>
      <c r="I732" s="19">
        <f t="shared" si="45"/>
        <v>717.5</v>
      </c>
      <c r="J732" s="26">
        <f t="shared" si="47"/>
        <v>760</v>
      </c>
      <c r="K732" s="26">
        <v>25</v>
      </c>
      <c r="L732" s="19">
        <f t="shared" si="46"/>
        <v>1502.5</v>
      </c>
      <c r="M732" s="18">
        <f t="shared" si="44"/>
        <v>23497.5</v>
      </c>
    </row>
    <row r="733" spans="1:13" ht="30" customHeight="1" x14ac:dyDescent="0.25">
      <c r="A733" s="20">
        <v>730</v>
      </c>
      <c r="B733" s="21" t="s">
        <v>921</v>
      </c>
      <c r="C733" s="22" t="s">
        <v>32</v>
      </c>
      <c r="D733" s="40" t="s">
        <v>714</v>
      </c>
      <c r="E733" s="37" t="s">
        <v>40</v>
      </c>
      <c r="F733" s="37" t="s">
        <v>27</v>
      </c>
      <c r="G733" s="27">
        <v>23100</v>
      </c>
      <c r="H733" s="26"/>
      <c r="I733" s="19">
        <f t="shared" si="45"/>
        <v>662.97</v>
      </c>
      <c r="J733" s="26">
        <f t="shared" si="47"/>
        <v>702.24</v>
      </c>
      <c r="K733" s="26">
        <v>25</v>
      </c>
      <c r="L733" s="19">
        <f t="shared" si="46"/>
        <v>1390.21</v>
      </c>
      <c r="M733" s="18">
        <f t="shared" si="44"/>
        <v>21709.79</v>
      </c>
    </row>
    <row r="734" spans="1:13" ht="30" customHeight="1" x14ac:dyDescent="0.25">
      <c r="A734" s="20">
        <v>731</v>
      </c>
      <c r="B734" s="21" t="s">
        <v>922</v>
      </c>
      <c r="C734" s="22" t="s">
        <v>32</v>
      </c>
      <c r="D734" s="40" t="s">
        <v>714</v>
      </c>
      <c r="E734" s="37" t="s">
        <v>40</v>
      </c>
      <c r="F734" s="37" t="s">
        <v>27</v>
      </c>
      <c r="G734" s="26">
        <v>25000</v>
      </c>
      <c r="H734" s="26"/>
      <c r="I734" s="19">
        <f t="shared" si="45"/>
        <v>717.5</v>
      </c>
      <c r="J734" s="26">
        <f t="shared" si="47"/>
        <v>760</v>
      </c>
      <c r="K734" s="26">
        <v>25</v>
      </c>
      <c r="L734" s="19">
        <f t="shared" si="46"/>
        <v>1502.5</v>
      </c>
      <c r="M734" s="18">
        <f t="shared" si="44"/>
        <v>23497.5</v>
      </c>
    </row>
    <row r="735" spans="1:13" ht="30" customHeight="1" x14ac:dyDescent="0.25">
      <c r="A735" s="20">
        <v>732</v>
      </c>
      <c r="B735" s="24" t="s">
        <v>923</v>
      </c>
      <c r="C735" s="22" t="s">
        <v>32</v>
      </c>
      <c r="D735" s="40" t="s">
        <v>714</v>
      </c>
      <c r="E735" s="37" t="s">
        <v>915</v>
      </c>
      <c r="F735" s="37" t="s">
        <v>27</v>
      </c>
      <c r="G735" s="32">
        <v>25000</v>
      </c>
      <c r="H735" s="26"/>
      <c r="I735" s="19">
        <f t="shared" si="45"/>
        <v>717.5</v>
      </c>
      <c r="J735" s="26">
        <f t="shared" si="47"/>
        <v>760</v>
      </c>
      <c r="K735" s="26">
        <v>25</v>
      </c>
      <c r="L735" s="19">
        <f t="shared" si="46"/>
        <v>1502.5</v>
      </c>
      <c r="M735" s="18">
        <f t="shared" si="44"/>
        <v>23497.5</v>
      </c>
    </row>
    <row r="736" spans="1:13" ht="30" customHeight="1" x14ac:dyDescent="0.25">
      <c r="A736" s="20">
        <v>733</v>
      </c>
      <c r="B736" s="21" t="s">
        <v>924</v>
      </c>
      <c r="C736" s="22" t="s">
        <v>32</v>
      </c>
      <c r="D736" s="40" t="s">
        <v>714</v>
      </c>
      <c r="E736" s="37" t="s">
        <v>925</v>
      </c>
      <c r="F736" s="37" t="s">
        <v>27</v>
      </c>
      <c r="G736" s="44">
        <v>25000</v>
      </c>
      <c r="H736" s="26"/>
      <c r="I736" s="19">
        <f t="shared" si="45"/>
        <v>717.5</v>
      </c>
      <c r="J736" s="26">
        <f t="shared" si="47"/>
        <v>760</v>
      </c>
      <c r="K736" s="26">
        <v>25</v>
      </c>
      <c r="L736" s="19">
        <f t="shared" si="46"/>
        <v>1502.5</v>
      </c>
      <c r="M736" s="18">
        <f t="shared" si="44"/>
        <v>23497.5</v>
      </c>
    </row>
    <row r="737" spans="1:13" ht="30" customHeight="1" x14ac:dyDescent="0.25">
      <c r="A737" s="20">
        <v>734</v>
      </c>
      <c r="B737" s="33" t="s">
        <v>926</v>
      </c>
      <c r="C737" s="34" t="s">
        <v>32</v>
      </c>
      <c r="D737" s="40" t="s">
        <v>714</v>
      </c>
      <c r="E737" s="37" t="s">
        <v>588</v>
      </c>
      <c r="F737" s="37" t="s">
        <v>27</v>
      </c>
      <c r="G737" s="35">
        <v>36000</v>
      </c>
      <c r="H737" s="35"/>
      <c r="I737" s="19">
        <f t="shared" si="45"/>
        <v>1033.2</v>
      </c>
      <c r="J737" s="26">
        <f t="shared" si="47"/>
        <v>1094.4000000000001</v>
      </c>
      <c r="K737" s="35">
        <v>1675</v>
      </c>
      <c r="L737" s="19">
        <f t="shared" si="46"/>
        <v>3802.6000000000004</v>
      </c>
      <c r="M737" s="18">
        <f t="shared" si="44"/>
        <v>32197.4</v>
      </c>
    </row>
    <row r="738" spans="1:13" ht="30" customHeight="1" x14ac:dyDescent="0.25">
      <c r="A738" s="20">
        <v>735</v>
      </c>
      <c r="B738" s="33" t="s">
        <v>927</v>
      </c>
      <c r="C738" s="34" t="s">
        <v>14</v>
      </c>
      <c r="D738" s="40" t="s">
        <v>714</v>
      </c>
      <c r="E738" s="37" t="s">
        <v>588</v>
      </c>
      <c r="F738" s="48" t="s">
        <v>69</v>
      </c>
      <c r="G738" s="35">
        <v>36000</v>
      </c>
      <c r="H738" s="35"/>
      <c r="I738" s="19">
        <f t="shared" si="45"/>
        <v>1033.2</v>
      </c>
      <c r="J738" s="26">
        <f t="shared" si="47"/>
        <v>1094.4000000000001</v>
      </c>
      <c r="K738" s="35">
        <v>25</v>
      </c>
      <c r="L738" s="19">
        <f t="shared" si="46"/>
        <v>2152.6000000000004</v>
      </c>
      <c r="M738" s="18">
        <f t="shared" si="44"/>
        <v>33847.4</v>
      </c>
    </row>
    <row r="739" spans="1:13" ht="30" customHeight="1" x14ac:dyDescent="0.25">
      <c r="A739" s="20">
        <v>736</v>
      </c>
      <c r="B739" s="24" t="s">
        <v>928</v>
      </c>
      <c r="C739" s="22" t="s">
        <v>32</v>
      </c>
      <c r="D739" s="40" t="s">
        <v>714</v>
      </c>
      <c r="E739" s="37" t="s">
        <v>588</v>
      </c>
      <c r="F739" s="48" t="s">
        <v>69</v>
      </c>
      <c r="G739" s="29">
        <v>25000</v>
      </c>
      <c r="H739" s="29"/>
      <c r="I739" s="19">
        <f t="shared" si="45"/>
        <v>717.5</v>
      </c>
      <c r="J739" s="26">
        <f t="shared" si="47"/>
        <v>760</v>
      </c>
      <c r="K739" s="29">
        <v>25</v>
      </c>
      <c r="L739" s="19">
        <f t="shared" si="46"/>
        <v>1502.5</v>
      </c>
      <c r="M739" s="18">
        <f t="shared" si="44"/>
        <v>23497.5</v>
      </c>
    </row>
    <row r="740" spans="1:13" ht="30" customHeight="1" x14ac:dyDescent="0.25">
      <c r="A740" s="20">
        <v>737</v>
      </c>
      <c r="B740" s="23" t="s">
        <v>929</v>
      </c>
      <c r="C740" s="30" t="s">
        <v>32</v>
      </c>
      <c r="D740" s="40" t="s">
        <v>714</v>
      </c>
      <c r="E740" s="37" t="s">
        <v>500</v>
      </c>
      <c r="F740" s="48" t="s">
        <v>69</v>
      </c>
      <c r="G740" s="26">
        <v>18000</v>
      </c>
      <c r="H740" s="26"/>
      <c r="I740" s="19">
        <f t="shared" si="45"/>
        <v>516.6</v>
      </c>
      <c r="J740" s="26">
        <f t="shared" si="47"/>
        <v>547.20000000000005</v>
      </c>
      <c r="K740" s="26">
        <v>25</v>
      </c>
      <c r="L740" s="19">
        <f t="shared" si="46"/>
        <v>1088.8000000000002</v>
      </c>
      <c r="M740" s="18">
        <f t="shared" si="44"/>
        <v>16911.2</v>
      </c>
    </row>
    <row r="741" spans="1:13" ht="30" customHeight="1" x14ac:dyDescent="0.25">
      <c r="A741" s="20">
        <v>738</v>
      </c>
      <c r="B741" s="33" t="s">
        <v>931</v>
      </c>
      <c r="C741" s="34" t="s">
        <v>32</v>
      </c>
      <c r="D741" s="40" t="s">
        <v>714</v>
      </c>
      <c r="E741" s="37" t="s">
        <v>500</v>
      </c>
      <c r="F741" s="37" t="s">
        <v>27</v>
      </c>
      <c r="G741" s="35">
        <v>36000</v>
      </c>
      <c r="H741" s="35"/>
      <c r="I741" s="19">
        <f t="shared" si="45"/>
        <v>1033.2</v>
      </c>
      <c r="J741" s="26">
        <f t="shared" si="47"/>
        <v>1094.4000000000001</v>
      </c>
      <c r="K741" s="35">
        <v>25</v>
      </c>
      <c r="L741" s="19">
        <f t="shared" si="46"/>
        <v>2152.6000000000004</v>
      </c>
      <c r="M741" s="18">
        <f t="shared" si="44"/>
        <v>33847.4</v>
      </c>
    </row>
    <row r="742" spans="1:13" ht="30" customHeight="1" x14ac:dyDescent="0.25">
      <c r="A742" s="20">
        <v>739</v>
      </c>
      <c r="B742" s="33" t="s">
        <v>932</v>
      </c>
      <c r="C742" s="34" t="s">
        <v>32</v>
      </c>
      <c r="D742" s="40" t="s">
        <v>714</v>
      </c>
      <c r="E742" s="37" t="s">
        <v>500</v>
      </c>
      <c r="F742" s="75" t="s">
        <v>30</v>
      </c>
      <c r="G742" s="35">
        <v>36000</v>
      </c>
      <c r="H742" s="35"/>
      <c r="I742" s="19">
        <f t="shared" si="45"/>
        <v>1033.2</v>
      </c>
      <c r="J742" s="26">
        <f t="shared" si="47"/>
        <v>1094.4000000000001</v>
      </c>
      <c r="K742" s="35">
        <v>25</v>
      </c>
      <c r="L742" s="19">
        <f t="shared" si="46"/>
        <v>2152.6000000000004</v>
      </c>
      <c r="M742" s="18">
        <f t="shared" si="44"/>
        <v>33847.4</v>
      </c>
    </row>
    <row r="743" spans="1:13" ht="30" customHeight="1" x14ac:dyDescent="0.25">
      <c r="A743" s="20">
        <v>740</v>
      </c>
      <c r="B743" s="33" t="s">
        <v>933</v>
      </c>
      <c r="C743" s="34" t="s">
        <v>32</v>
      </c>
      <c r="D743" s="40" t="s">
        <v>714</v>
      </c>
      <c r="E743" s="37" t="s">
        <v>500</v>
      </c>
      <c r="F743" s="37" t="s">
        <v>69</v>
      </c>
      <c r="G743" s="35">
        <v>36000</v>
      </c>
      <c r="H743" s="35"/>
      <c r="I743" s="19">
        <f t="shared" si="45"/>
        <v>1033.2</v>
      </c>
      <c r="J743" s="26">
        <f t="shared" si="47"/>
        <v>1094.4000000000001</v>
      </c>
      <c r="K743" s="35">
        <v>25</v>
      </c>
      <c r="L743" s="19">
        <f t="shared" si="46"/>
        <v>2152.6000000000004</v>
      </c>
      <c r="M743" s="18">
        <f t="shared" si="44"/>
        <v>33847.4</v>
      </c>
    </row>
    <row r="744" spans="1:13" ht="30" customHeight="1" x14ac:dyDescent="0.25">
      <c r="A744" s="20">
        <v>741</v>
      </c>
      <c r="B744" s="33" t="s">
        <v>934</v>
      </c>
      <c r="C744" s="34" t="s">
        <v>32</v>
      </c>
      <c r="D744" s="40" t="s">
        <v>714</v>
      </c>
      <c r="E744" s="37" t="s">
        <v>500</v>
      </c>
      <c r="F744" s="37" t="s">
        <v>27</v>
      </c>
      <c r="G744" s="35">
        <v>36000</v>
      </c>
      <c r="H744" s="35"/>
      <c r="I744" s="19">
        <f t="shared" si="45"/>
        <v>1033.2</v>
      </c>
      <c r="J744" s="26">
        <f t="shared" si="47"/>
        <v>1094.4000000000001</v>
      </c>
      <c r="K744" s="35">
        <v>25</v>
      </c>
      <c r="L744" s="19">
        <f t="shared" si="46"/>
        <v>2152.6000000000004</v>
      </c>
      <c r="M744" s="18">
        <f t="shared" si="44"/>
        <v>33847.4</v>
      </c>
    </row>
    <row r="745" spans="1:13" ht="30" customHeight="1" x14ac:dyDescent="0.25">
      <c r="A745" s="20">
        <v>742</v>
      </c>
      <c r="B745" s="33" t="s">
        <v>935</v>
      </c>
      <c r="C745" s="34" t="s">
        <v>32</v>
      </c>
      <c r="D745" s="40" t="s">
        <v>714</v>
      </c>
      <c r="E745" s="37" t="s">
        <v>500</v>
      </c>
      <c r="F745" s="37" t="s">
        <v>27</v>
      </c>
      <c r="G745" s="35">
        <v>36000</v>
      </c>
      <c r="H745" s="35"/>
      <c r="I745" s="19">
        <f t="shared" si="45"/>
        <v>1033.2</v>
      </c>
      <c r="J745" s="26">
        <f t="shared" si="47"/>
        <v>1094.4000000000001</v>
      </c>
      <c r="K745" s="35">
        <v>25</v>
      </c>
      <c r="L745" s="19">
        <f t="shared" si="46"/>
        <v>2152.6000000000004</v>
      </c>
      <c r="M745" s="18">
        <f t="shared" si="44"/>
        <v>33847.4</v>
      </c>
    </row>
    <row r="746" spans="1:13" ht="30" customHeight="1" x14ac:dyDescent="0.25">
      <c r="A746" s="20">
        <v>743</v>
      </c>
      <c r="B746" s="24" t="s">
        <v>936</v>
      </c>
      <c r="C746" s="22" t="s">
        <v>14</v>
      </c>
      <c r="D746" s="40" t="s">
        <v>714</v>
      </c>
      <c r="E746" s="37" t="s">
        <v>500</v>
      </c>
      <c r="F746" s="37" t="s">
        <v>27</v>
      </c>
      <c r="G746" s="36">
        <v>25000</v>
      </c>
      <c r="H746" s="28"/>
      <c r="I746" s="19">
        <f t="shared" si="45"/>
        <v>717.5</v>
      </c>
      <c r="J746" s="26">
        <f t="shared" si="47"/>
        <v>760</v>
      </c>
      <c r="K746" s="26">
        <v>25</v>
      </c>
      <c r="L746" s="19">
        <f t="shared" si="46"/>
        <v>1502.5</v>
      </c>
      <c r="M746" s="18">
        <f t="shared" si="44"/>
        <v>23497.5</v>
      </c>
    </row>
    <row r="747" spans="1:13" ht="30" customHeight="1" x14ac:dyDescent="0.25">
      <c r="A747" s="20">
        <v>744</v>
      </c>
      <c r="B747" s="24" t="s">
        <v>937</v>
      </c>
      <c r="C747" s="22" t="s">
        <v>14</v>
      </c>
      <c r="D747" s="40" t="s">
        <v>714</v>
      </c>
      <c r="E747" s="37" t="s">
        <v>500</v>
      </c>
      <c r="F747" s="37" t="s">
        <v>27</v>
      </c>
      <c r="G747" s="36">
        <v>25000</v>
      </c>
      <c r="H747" s="28"/>
      <c r="I747" s="19">
        <f t="shared" si="45"/>
        <v>717.5</v>
      </c>
      <c r="J747" s="26">
        <f t="shared" si="47"/>
        <v>760</v>
      </c>
      <c r="K747" s="26">
        <v>25</v>
      </c>
      <c r="L747" s="19">
        <f t="shared" si="46"/>
        <v>1502.5</v>
      </c>
      <c r="M747" s="18">
        <f t="shared" si="44"/>
        <v>23497.5</v>
      </c>
    </row>
    <row r="748" spans="1:13" ht="30" customHeight="1" x14ac:dyDescent="0.25">
      <c r="A748" s="20">
        <v>745</v>
      </c>
      <c r="B748" s="24" t="s">
        <v>938</v>
      </c>
      <c r="C748" s="22" t="s">
        <v>14</v>
      </c>
      <c r="D748" s="40" t="s">
        <v>714</v>
      </c>
      <c r="E748" s="37" t="s">
        <v>500</v>
      </c>
      <c r="F748" s="37" t="s">
        <v>27</v>
      </c>
      <c r="G748" s="36">
        <v>25000</v>
      </c>
      <c r="H748" s="28"/>
      <c r="I748" s="19">
        <f t="shared" si="45"/>
        <v>717.5</v>
      </c>
      <c r="J748" s="26">
        <f t="shared" si="47"/>
        <v>760</v>
      </c>
      <c r="K748" s="26">
        <v>25</v>
      </c>
      <c r="L748" s="19">
        <f t="shared" si="46"/>
        <v>1502.5</v>
      </c>
      <c r="M748" s="18">
        <f t="shared" si="44"/>
        <v>23497.5</v>
      </c>
    </row>
    <row r="749" spans="1:13" ht="30" customHeight="1" x14ac:dyDescent="0.25">
      <c r="A749" s="20">
        <v>746</v>
      </c>
      <c r="B749" s="21" t="s">
        <v>939</v>
      </c>
      <c r="C749" s="22" t="s">
        <v>14</v>
      </c>
      <c r="D749" s="40" t="s">
        <v>714</v>
      </c>
      <c r="E749" s="37" t="s">
        <v>500</v>
      </c>
      <c r="F749" s="48" t="s">
        <v>69</v>
      </c>
      <c r="G749" s="44">
        <v>25000</v>
      </c>
      <c r="H749" s="26"/>
      <c r="I749" s="19">
        <f t="shared" si="45"/>
        <v>717.5</v>
      </c>
      <c r="J749" s="26">
        <f t="shared" si="47"/>
        <v>760</v>
      </c>
      <c r="K749" s="26">
        <v>25</v>
      </c>
      <c r="L749" s="19">
        <f t="shared" si="46"/>
        <v>1502.5</v>
      </c>
      <c r="M749" s="18">
        <f t="shared" si="44"/>
        <v>23497.5</v>
      </c>
    </row>
    <row r="750" spans="1:13" ht="30" customHeight="1" x14ac:dyDescent="0.25">
      <c r="A750" s="20">
        <v>747</v>
      </c>
      <c r="B750" s="21" t="s">
        <v>940</v>
      </c>
      <c r="C750" s="22" t="s">
        <v>32</v>
      </c>
      <c r="D750" s="40" t="s">
        <v>714</v>
      </c>
      <c r="E750" s="37" t="s">
        <v>941</v>
      </c>
      <c r="F750" s="37" t="s">
        <v>27</v>
      </c>
      <c r="G750" s="27">
        <v>10000</v>
      </c>
      <c r="H750" s="26"/>
      <c r="I750" s="19">
        <f t="shared" si="45"/>
        <v>287</v>
      </c>
      <c r="J750" s="26">
        <f t="shared" si="47"/>
        <v>304</v>
      </c>
      <c r="K750" s="26">
        <v>25</v>
      </c>
      <c r="L750" s="19">
        <f t="shared" si="46"/>
        <v>616</v>
      </c>
      <c r="M750" s="18">
        <f t="shared" si="44"/>
        <v>9384</v>
      </c>
    </row>
    <row r="751" spans="1:13" ht="30" customHeight="1" x14ac:dyDescent="0.25">
      <c r="A751" s="20">
        <v>748</v>
      </c>
      <c r="B751" s="33" t="s">
        <v>942</v>
      </c>
      <c r="C751" s="34" t="s">
        <v>32</v>
      </c>
      <c r="D751" s="40" t="s">
        <v>714</v>
      </c>
      <c r="E751" s="37" t="s">
        <v>943</v>
      </c>
      <c r="F751" s="37" t="s">
        <v>27</v>
      </c>
      <c r="G751" s="35">
        <v>36000</v>
      </c>
      <c r="H751" s="35"/>
      <c r="I751" s="19">
        <f t="shared" si="45"/>
        <v>1033.2</v>
      </c>
      <c r="J751" s="26">
        <f t="shared" si="47"/>
        <v>1094.4000000000001</v>
      </c>
      <c r="K751" s="35">
        <v>25</v>
      </c>
      <c r="L751" s="19">
        <f t="shared" si="46"/>
        <v>2152.6000000000004</v>
      </c>
      <c r="M751" s="18">
        <f t="shared" si="44"/>
        <v>33847.4</v>
      </c>
    </row>
    <row r="752" spans="1:13" ht="30" customHeight="1" x14ac:dyDescent="0.25">
      <c r="A752" s="20">
        <v>749</v>
      </c>
      <c r="B752" s="21" t="s">
        <v>944</v>
      </c>
      <c r="C752" s="22" t="s">
        <v>32</v>
      </c>
      <c r="D752" s="40" t="s">
        <v>714</v>
      </c>
      <c r="E752" s="37" t="s">
        <v>945</v>
      </c>
      <c r="F752" s="37" t="s">
        <v>27</v>
      </c>
      <c r="G752" s="25">
        <v>15000</v>
      </c>
      <c r="H752" s="26"/>
      <c r="I752" s="19">
        <f t="shared" si="45"/>
        <v>430.5</v>
      </c>
      <c r="J752" s="26">
        <f t="shared" si="47"/>
        <v>456</v>
      </c>
      <c r="K752" s="26">
        <v>164.2</v>
      </c>
      <c r="L752" s="19">
        <f t="shared" si="46"/>
        <v>1050.7</v>
      </c>
      <c r="M752" s="18">
        <f t="shared" si="44"/>
        <v>13949.3</v>
      </c>
    </row>
    <row r="753" spans="1:13" ht="30" customHeight="1" x14ac:dyDescent="0.25">
      <c r="A753" s="20">
        <v>750</v>
      </c>
      <c r="B753" s="33" t="s">
        <v>946</v>
      </c>
      <c r="C753" s="34" t="s">
        <v>14</v>
      </c>
      <c r="D753" s="40" t="s">
        <v>714</v>
      </c>
      <c r="E753" s="37" t="s">
        <v>505</v>
      </c>
      <c r="F753" s="37" t="s">
        <v>27</v>
      </c>
      <c r="G753" s="35">
        <v>36000</v>
      </c>
      <c r="H753" s="35"/>
      <c r="I753" s="19">
        <f t="shared" si="45"/>
        <v>1033.2</v>
      </c>
      <c r="J753" s="26">
        <f t="shared" si="47"/>
        <v>1094.4000000000001</v>
      </c>
      <c r="K753" s="35">
        <v>25</v>
      </c>
      <c r="L753" s="19">
        <f t="shared" si="46"/>
        <v>2152.6000000000004</v>
      </c>
      <c r="M753" s="18">
        <f t="shared" si="44"/>
        <v>33847.4</v>
      </c>
    </row>
    <row r="754" spans="1:13" ht="30" customHeight="1" x14ac:dyDescent="0.25">
      <c r="A754" s="20">
        <v>751</v>
      </c>
      <c r="B754" s="33" t="s">
        <v>947</v>
      </c>
      <c r="C754" s="34" t="s">
        <v>14</v>
      </c>
      <c r="D754" s="40" t="s">
        <v>714</v>
      </c>
      <c r="E754" s="37" t="s">
        <v>513</v>
      </c>
      <c r="F754" s="48" t="s">
        <v>69</v>
      </c>
      <c r="G754" s="46">
        <v>36000</v>
      </c>
      <c r="H754" s="35"/>
      <c r="I754" s="19">
        <f t="shared" si="45"/>
        <v>1033.2</v>
      </c>
      <c r="J754" s="26">
        <f t="shared" si="47"/>
        <v>1094.4000000000001</v>
      </c>
      <c r="K754" s="35">
        <v>25</v>
      </c>
      <c r="L754" s="19">
        <f t="shared" si="46"/>
        <v>2152.6000000000004</v>
      </c>
      <c r="M754" s="18">
        <f t="shared" si="44"/>
        <v>33847.4</v>
      </c>
    </row>
    <row r="755" spans="1:13" ht="30" customHeight="1" x14ac:dyDescent="0.25">
      <c r="A755" s="20">
        <v>752</v>
      </c>
      <c r="B755" s="23" t="s">
        <v>948</v>
      </c>
      <c r="C755" s="30" t="s">
        <v>14</v>
      </c>
      <c r="D755" s="40" t="s">
        <v>714</v>
      </c>
      <c r="E755" s="37" t="s">
        <v>513</v>
      </c>
      <c r="F755" s="48" t="s">
        <v>69</v>
      </c>
      <c r="G755" s="26">
        <v>18920</v>
      </c>
      <c r="H755" s="26"/>
      <c r="I755" s="19">
        <f t="shared" si="45"/>
        <v>543.00400000000002</v>
      </c>
      <c r="J755" s="26">
        <f t="shared" si="47"/>
        <v>575.16800000000001</v>
      </c>
      <c r="K755" s="26">
        <v>25</v>
      </c>
      <c r="L755" s="19">
        <f t="shared" si="46"/>
        <v>1143.172</v>
      </c>
      <c r="M755" s="18">
        <f t="shared" si="44"/>
        <v>17776.828000000001</v>
      </c>
    </row>
    <row r="756" spans="1:13" ht="30" customHeight="1" x14ac:dyDescent="0.25">
      <c r="A756" s="20">
        <v>753</v>
      </c>
      <c r="B756" s="33" t="s">
        <v>949</v>
      </c>
      <c r="C756" s="34" t="s">
        <v>14</v>
      </c>
      <c r="D756" s="40" t="s">
        <v>714</v>
      </c>
      <c r="E756" s="37" t="s">
        <v>544</v>
      </c>
      <c r="F756" s="37" t="s">
        <v>27</v>
      </c>
      <c r="G756" s="46">
        <v>36000</v>
      </c>
      <c r="H756" s="35"/>
      <c r="I756" s="19">
        <f t="shared" si="45"/>
        <v>1033.2</v>
      </c>
      <c r="J756" s="26">
        <f t="shared" si="47"/>
        <v>1094.4000000000001</v>
      </c>
      <c r="K756" s="35">
        <v>25</v>
      </c>
      <c r="L756" s="19">
        <f t="shared" si="46"/>
        <v>2152.6000000000004</v>
      </c>
      <c r="M756" s="18">
        <f t="shared" si="44"/>
        <v>33847.4</v>
      </c>
    </row>
    <row r="757" spans="1:13" ht="30" customHeight="1" x14ac:dyDescent="0.25">
      <c r="A757" s="20">
        <v>754</v>
      </c>
      <c r="B757" s="33" t="s">
        <v>950</v>
      </c>
      <c r="C757" s="34" t="s">
        <v>32</v>
      </c>
      <c r="D757" s="40" t="s">
        <v>714</v>
      </c>
      <c r="E757" s="37" t="s">
        <v>544</v>
      </c>
      <c r="F757" s="37" t="s">
        <v>27</v>
      </c>
      <c r="G757" s="35">
        <v>36000</v>
      </c>
      <c r="H757" s="35"/>
      <c r="I757" s="19">
        <f t="shared" si="45"/>
        <v>1033.2</v>
      </c>
      <c r="J757" s="26">
        <f t="shared" si="47"/>
        <v>1094.4000000000001</v>
      </c>
      <c r="K757" s="35">
        <v>25</v>
      </c>
      <c r="L757" s="19">
        <f t="shared" si="46"/>
        <v>2152.6000000000004</v>
      </c>
      <c r="M757" s="18">
        <f t="shared" si="44"/>
        <v>33847.4</v>
      </c>
    </row>
    <row r="758" spans="1:13" ht="30" customHeight="1" x14ac:dyDescent="0.25">
      <c r="A758" s="20">
        <v>755</v>
      </c>
      <c r="B758" s="33" t="s">
        <v>951</v>
      </c>
      <c r="C758" s="34" t="s">
        <v>32</v>
      </c>
      <c r="D758" s="40" t="s">
        <v>714</v>
      </c>
      <c r="E758" s="37" t="s">
        <v>544</v>
      </c>
      <c r="F758" s="37" t="s">
        <v>27</v>
      </c>
      <c r="G758" s="35">
        <v>55000</v>
      </c>
      <c r="H758" s="35">
        <v>2559.6799999999998</v>
      </c>
      <c r="I758" s="19">
        <f t="shared" si="45"/>
        <v>1578.5</v>
      </c>
      <c r="J758" s="26">
        <f t="shared" si="47"/>
        <v>1672</v>
      </c>
      <c r="K758" s="35">
        <v>25</v>
      </c>
      <c r="L758" s="19">
        <f t="shared" si="46"/>
        <v>5835.18</v>
      </c>
      <c r="M758" s="18">
        <f t="shared" si="44"/>
        <v>49164.82</v>
      </c>
    </row>
    <row r="759" spans="1:13" ht="30" customHeight="1" x14ac:dyDescent="0.25">
      <c r="A759" s="20">
        <v>756</v>
      </c>
      <c r="B759" s="33" t="s">
        <v>952</v>
      </c>
      <c r="C759" s="34" t="s">
        <v>14</v>
      </c>
      <c r="D759" s="40" t="s">
        <v>714</v>
      </c>
      <c r="E759" s="37" t="s">
        <v>505</v>
      </c>
      <c r="F759" s="37" t="s">
        <v>27</v>
      </c>
      <c r="G759" s="35">
        <v>36000</v>
      </c>
      <c r="H759" s="35"/>
      <c r="I759" s="19">
        <f t="shared" si="45"/>
        <v>1033.2</v>
      </c>
      <c r="J759" s="26">
        <f t="shared" si="47"/>
        <v>1094.4000000000001</v>
      </c>
      <c r="K759" s="35">
        <v>25</v>
      </c>
      <c r="L759" s="19">
        <f t="shared" si="46"/>
        <v>2152.6000000000004</v>
      </c>
      <c r="M759" s="18">
        <f t="shared" si="44"/>
        <v>33847.4</v>
      </c>
    </row>
    <row r="760" spans="1:13" ht="30" customHeight="1" x14ac:dyDescent="0.25">
      <c r="A760" s="20">
        <v>757</v>
      </c>
      <c r="B760" s="21" t="s">
        <v>953</v>
      </c>
      <c r="C760" s="22" t="s">
        <v>14</v>
      </c>
      <c r="D760" s="40" t="s">
        <v>714</v>
      </c>
      <c r="E760" s="37" t="s">
        <v>954</v>
      </c>
      <c r="F760" s="37" t="s">
        <v>27</v>
      </c>
      <c r="G760" s="26">
        <v>17000</v>
      </c>
      <c r="H760" s="26"/>
      <c r="I760" s="19">
        <f t="shared" si="45"/>
        <v>487.9</v>
      </c>
      <c r="J760" s="26">
        <f t="shared" si="47"/>
        <v>516.79999999999995</v>
      </c>
      <c r="K760" s="26">
        <v>25</v>
      </c>
      <c r="L760" s="19">
        <f t="shared" si="46"/>
        <v>1029.6999999999998</v>
      </c>
      <c r="M760" s="18">
        <f t="shared" si="44"/>
        <v>15970.3</v>
      </c>
    </row>
    <row r="761" spans="1:13" ht="30" customHeight="1" x14ac:dyDescent="0.25">
      <c r="A761" s="20">
        <v>758</v>
      </c>
      <c r="B761" s="21" t="s">
        <v>955</v>
      </c>
      <c r="C761" s="22" t="s">
        <v>14</v>
      </c>
      <c r="D761" s="40" t="s">
        <v>714</v>
      </c>
      <c r="E761" s="37" t="s">
        <v>513</v>
      </c>
      <c r="F761" s="37" t="s">
        <v>27</v>
      </c>
      <c r="G761" s="32">
        <v>24000</v>
      </c>
      <c r="H761" s="28"/>
      <c r="I761" s="19">
        <f t="shared" si="45"/>
        <v>688.8</v>
      </c>
      <c r="J761" s="26">
        <f t="shared" si="47"/>
        <v>729.6</v>
      </c>
      <c r="K761" s="26">
        <v>195</v>
      </c>
      <c r="L761" s="19">
        <f t="shared" si="46"/>
        <v>1613.4</v>
      </c>
      <c r="M761" s="18">
        <f t="shared" si="44"/>
        <v>22386.6</v>
      </c>
    </row>
    <row r="762" spans="1:13" ht="30" customHeight="1" x14ac:dyDescent="0.25">
      <c r="A762" s="20">
        <v>759</v>
      </c>
      <c r="B762" s="21" t="s">
        <v>956</v>
      </c>
      <c r="C762" s="22" t="s">
        <v>14</v>
      </c>
      <c r="D762" s="40" t="s">
        <v>714</v>
      </c>
      <c r="E762" s="37" t="s">
        <v>544</v>
      </c>
      <c r="F762" s="37" t="s">
        <v>27</v>
      </c>
      <c r="G762" s="26">
        <v>17000</v>
      </c>
      <c r="H762" s="26"/>
      <c r="I762" s="19">
        <f t="shared" si="45"/>
        <v>487.9</v>
      </c>
      <c r="J762" s="26">
        <f t="shared" si="47"/>
        <v>516.79999999999995</v>
      </c>
      <c r="K762" s="26">
        <v>25</v>
      </c>
      <c r="L762" s="19">
        <f t="shared" si="46"/>
        <v>1029.6999999999998</v>
      </c>
      <c r="M762" s="18">
        <f t="shared" si="44"/>
        <v>15970.3</v>
      </c>
    </row>
    <row r="763" spans="1:13" ht="30" customHeight="1" x14ac:dyDescent="0.25">
      <c r="A763" s="20">
        <v>760</v>
      </c>
      <c r="B763" s="24" t="s">
        <v>957</v>
      </c>
      <c r="C763" s="22" t="s">
        <v>14</v>
      </c>
      <c r="D763" s="40" t="s">
        <v>714</v>
      </c>
      <c r="E763" s="37" t="s">
        <v>505</v>
      </c>
      <c r="F763" s="37" t="s">
        <v>69</v>
      </c>
      <c r="G763" s="29">
        <v>25000</v>
      </c>
      <c r="H763" s="29"/>
      <c r="I763" s="19">
        <f t="shared" si="45"/>
        <v>717.5</v>
      </c>
      <c r="J763" s="26">
        <f t="shared" si="47"/>
        <v>760</v>
      </c>
      <c r="K763" s="29">
        <v>25</v>
      </c>
      <c r="L763" s="19">
        <f t="shared" si="46"/>
        <v>1502.5</v>
      </c>
      <c r="M763" s="18">
        <f t="shared" si="44"/>
        <v>23497.5</v>
      </c>
    </row>
    <row r="764" spans="1:13" ht="30" customHeight="1" x14ac:dyDescent="0.25">
      <c r="A764" s="20">
        <v>761</v>
      </c>
      <c r="B764" s="33" t="s">
        <v>958</v>
      </c>
      <c r="C764" s="34" t="s">
        <v>14</v>
      </c>
      <c r="D764" s="40" t="s">
        <v>714</v>
      </c>
      <c r="E764" s="37" t="s">
        <v>398</v>
      </c>
      <c r="F764" s="37" t="s">
        <v>69</v>
      </c>
      <c r="G764" s="35">
        <v>36000</v>
      </c>
      <c r="H764" s="35"/>
      <c r="I764" s="19">
        <f t="shared" si="45"/>
        <v>1033.2</v>
      </c>
      <c r="J764" s="26">
        <f t="shared" si="47"/>
        <v>1094.4000000000001</v>
      </c>
      <c r="K764" s="35">
        <v>25</v>
      </c>
      <c r="L764" s="19">
        <f t="shared" si="46"/>
        <v>2152.6000000000004</v>
      </c>
      <c r="M764" s="18">
        <f t="shared" si="44"/>
        <v>33847.4</v>
      </c>
    </row>
    <row r="765" spans="1:13" ht="30" customHeight="1" x14ac:dyDescent="0.25">
      <c r="A765" s="20">
        <v>762</v>
      </c>
      <c r="B765" s="33" t="s">
        <v>959</v>
      </c>
      <c r="C765" s="34" t="s">
        <v>14</v>
      </c>
      <c r="D765" s="40" t="s">
        <v>714</v>
      </c>
      <c r="E765" s="37" t="s">
        <v>398</v>
      </c>
      <c r="F765" s="37" t="s">
        <v>27</v>
      </c>
      <c r="G765" s="35">
        <v>36000</v>
      </c>
      <c r="H765" s="35"/>
      <c r="I765" s="19">
        <f t="shared" si="45"/>
        <v>1033.2</v>
      </c>
      <c r="J765" s="26">
        <f t="shared" si="47"/>
        <v>1094.4000000000001</v>
      </c>
      <c r="K765" s="35">
        <v>25</v>
      </c>
      <c r="L765" s="19">
        <f t="shared" si="46"/>
        <v>2152.6000000000004</v>
      </c>
      <c r="M765" s="18">
        <f t="shared" si="44"/>
        <v>33847.4</v>
      </c>
    </row>
    <row r="766" spans="1:13" ht="30" customHeight="1" x14ac:dyDescent="0.25">
      <c r="A766" s="20">
        <v>763</v>
      </c>
      <c r="B766" s="21" t="s">
        <v>960</v>
      </c>
      <c r="C766" s="22" t="s">
        <v>32</v>
      </c>
      <c r="D766" s="40" t="s">
        <v>714</v>
      </c>
      <c r="E766" s="37" t="s">
        <v>594</v>
      </c>
      <c r="F766" s="37" t="s">
        <v>27</v>
      </c>
      <c r="G766" s="32">
        <v>17000</v>
      </c>
      <c r="H766" s="26"/>
      <c r="I766" s="19">
        <f t="shared" si="45"/>
        <v>487.9</v>
      </c>
      <c r="J766" s="26">
        <f t="shared" si="47"/>
        <v>516.79999999999995</v>
      </c>
      <c r="K766" s="26">
        <v>25</v>
      </c>
      <c r="L766" s="19">
        <f t="shared" si="46"/>
        <v>1029.6999999999998</v>
      </c>
      <c r="M766" s="18">
        <f t="shared" si="44"/>
        <v>15970.3</v>
      </c>
    </row>
    <row r="767" spans="1:13" ht="30" customHeight="1" x14ac:dyDescent="0.25">
      <c r="A767" s="20">
        <v>764</v>
      </c>
      <c r="B767" s="21" t="s">
        <v>961</v>
      </c>
      <c r="C767" s="22" t="s">
        <v>14</v>
      </c>
      <c r="D767" s="40" t="s">
        <v>714</v>
      </c>
      <c r="E767" s="37" t="s">
        <v>962</v>
      </c>
      <c r="F767" s="37" t="s">
        <v>27</v>
      </c>
      <c r="G767" s="27">
        <v>17000</v>
      </c>
      <c r="H767" s="26"/>
      <c r="I767" s="19">
        <f t="shared" si="45"/>
        <v>487.9</v>
      </c>
      <c r="J767" s="26">
        <f t="shared" si="47"/>
        <v>516.79999999999995</v>
      </c>
      <c r="K767" s="26">
        <v>25</v>
      </c>
      <c r="L767" s="19">
        <f t="shared" si="46"/>
        <v>1029.6999999999998</v>
      </c>
      <c r="M767" s="18">
        <f t="shared" si="44"/>
        <v>15970.3</v>
      </c>
    </row>
    <row r="768" spans="1:13" ht="30" customHeight="1" x14ac:dyDescent="0.25">
      <c r="A768" s="20">
        <v>765</v>
      </c>
      <c r="B768" s="33" t="s">
        <v>963</v>
      </c>
      <c r="C768" s="34" t="s">
        <v>14</v>
      </c>
      <c r="D768" s="40" t="s">
        <v>714</v>
      </c>
      <c r="E768" s="37" t="s">
        <v>964</v>
      </c>
      <c r="F768" s="37" t="s">
        <v>27</v>
      </c>
      <c r="G768" s="35">
        <v>36000</v>
      </c>
      <c r="H768" s="35"/>
      <c r="I768" s="19">
        <f t="shared" si="45"/>
        <v>1033.2</v>
      </c>
      <c r="J768" s="26">
        <f t="shared" si="47"/>
        <v>1094.4000000000001</v>
      </c>
      <c r="K768" s="35">
        <v>25</v>
      </c>
      <c r="L768" s="19">
        <f t="shared" si="46"/>
        <v>2152.6000000000004</v>
      </c>
      <c r="M768" s="18">
        <f t="shared" si="44"/>
        <v>33847.4</v>
      </c>
    </row>
    <row r="769" spans="1:13" ht="30" customHeight="1" x14ac:dyDescent="0.25">
      <c r="A769" s="20">
        <v>766</v>
      </c>
      <c r="B769" s="33" t="s">
        <v>965</v>
      </c>
      <c r="C769" s="34" t="s">
        <v>14</v>
      </c>
      <c r="D769" s="40" t="s">
        <v>714</v>
      </c>
      <c r="E769" s="37" t="s">
        <v>455</v>
      </c>
      <c r="F769" s="75" t="s">
        <v>30</v>
      </c>
      <c r="G769" s="35">
        <v>36000</v>
      </c>
      <c r="H769" s="35"/>
      <c r="I769" s="19">
        <f t="shared" si="45"/>
        <v>1033.2</v>
      </c>
      <c r="J769" s="26">
        <f t="shared" si="47"/>
        <v>1094.4000000000001</v>
      </c>
      <c r="K769" s="35">
        <v>25</v>
      </c>
      <c r="L769" s="19">
        <f t="shared" si="46"/>
        <v>2152.6000000000004</v>
      </c>
      <c r="M769" s="18">
        <f t="shared" si="44"/>
        <v>33847.4</v>
      </c>
    </row>
    <row r="770" spans="1:13" ht="30" customHeight="1" x14ac:dyDescent="0.25">
      <c r="A770" s="20">
        <v>767</v>
      </c>
      <c r="B770" s="21" t="s">
        <v>966</v>
      </c>
      <c r="C770" s="22" t="s">
        <v>14</v>
      </c>
      <c r="D770" s="40" t="s">
        <v>714</v>
      </c>
      <c r="E770" s="37" t="s">
        <v>967</v>
      </c>
      <c r="F770" s="48" t="s">
        <v>69</v>
      </c>
      <c r="G770" s="44">
        <v>25000</v>
      </c>
      <c r="H770" s="26"/>
      <c r="I770" s="19">
        <f t="shared" si="45"/>
        <v>717.5</v>
      </c>
      <c r="J770" s="26">
        <f t="shared" si="47"/>
        <v>760</v>
      </c>
      <c r="K770" s="26">
        <v>25</v>
      </c>
      <c r="L770" s="19">
        <f t="shared" si="46"/>
        <v>1502.5</v>
      </c>
      <c r="M770" s="18">
        <f t="shared" si="44"/>
        <v>23497.5</v>
      </c>
    </row>
    <row r="771" spans="1:13" ht="30" customHeight="1" x14ac:dyDescent="0.25">
      <c r="A771" s="20">
        <v>768</v>
      </c>
      <c r="B771" s="33" t="s">
        <v>968</v>
      </c>
      <c r="C771" s="34" t="s">
        <v>14</v>
      </c>
      <c r="D771" s="40" t="s">
        <v>714</v>
      </c>
      <c r="E771" s="37" t="s">
        <v>969</v>
      </c>
      <c r="F771" s="75" t="s">
        <v>30</v>
      </c>
      <c r="G771" s="35">
        <v>36000</v>
      </c>
      <c r="H771" s="35"/>
      <c r="I771" s="19">
        <f t="shared" si="45"/>
        <v>1033.2</v>
      </c>
      <c r="J771" s="26">
        <f t="shared" si="47"/>
        <v>1094.4000000000001</v>
      </c>
      <c r="K771" s="35">
        <v>25</v>
      </c>
      <c r="L771" s="19">
        <f t="shared" si="46"/>
        <v>2152.6000000000004</v>
      </c>
      <c r="M771" s="18">
        <f t="shared" si="44"/>
        <v>33847.4</v>
      </c>
    </row>
    <row r="772" spans="1:13" ht="30" customHeight="1" x14ac:dyDescent="0.25">
      <c r="A772" s="20">
        <v>769</v>
      </c>
      <c r="B772" s="21" t="s">
        <v>970</v>
      </c>
      <c r="C772" s="22" t="s">
        <v>14</v>
      </c>
      <c r="D772" s="40" t="s">
        <v>971</v>
      </c>
      <c r="E772" s="37" t="s">
        <v>972</v>
      </c>
      <c r="F772" s="37" t="s">
        <v>27</v>
      </c>
      <c r="G772" s="27">
        <v>40000</v>
      </c>
      <c r="H772" s="26">
        <v>442.65</v>
      </c>
      <c r="I772" s="19">
        <f t="shared" si="45"/>
        <v>1148</v>
      </c>
      <c r="J772" s="26">
        <f t="shared" si="47"/>
        <v>1216</v>
      </c>
      <c r="K772" s="26">
        <v>1738.75</v>
      </c>
      <c r="L772" s="19">
        <f t="shared" si="46"/>
        <v>4545.3999999999996</v>
      </c>
      <c r="M772" s="18">
        <f t="shared" ref="M772:M835" si="48">+G772-L772</f>
        <v>35454.6</v>
      </c>
    </row>
    <row r="773" spans="1:13" ht="30" customHeight="1" x14ac:dyDescent="0.25">
      <c r="A773" s="20">
        <v>770</v>
      </c>
      <c r="B773" s="23" t="s">
        <v>973</v>
      </c>
      <c r="C773" s="30" t="s">
        <v>14</v>
      </c>
      <c r="D773" s="40" t="s">
        <v>971</v>
      </c>
      <c r="E773" s="37" t="s">
        <v>972</v>
      </c>
      <c r="F773" s="75" t="s">
        <v>30</v>
      </c>
      <c r="G773" s="28">
        <v>65000</v>
      </c>
      <c r="H773" s="35">
        <v>4427.55</v>
      </c>
      <c r="I773" s="19">
        <f t="shared" ref="I773:I836" si="49">+G773*2.87%</f>
        <v>1865.5</v>
      </c>
      <c r="J773" s="26">
        <f t="shared" si="47"/>
        <v>1976</v>
      </c>
      <c r="K773" s="26">
        <v>25</v>
      </c>
      <c r="L773" s="19">
        <f t="shared" ref="L773:L836" si="50">+H773+I773+J773+K773</f>
        <v>8294.0499999999993</v>
      </c>
      <c r="M773" s="18">
        <f t="shared" si="48"/>
        <v>56705.95</v>
      </c>
    </row>
    <row r="774" spans="1:13" ht="30" customHeight="1" x14ac:dyDescent="0.25">
      <c r="A774" s="20">
        <v>771</v>
      </c>
      <c r="B774" s="21" t="s">
        <v>974</v>
      </c>
      <c r="C774" s="22" t="s">
        <v>14</v>
      </c>
      <c r="D774" s="40" t="s">
        <v>971</v>
      </c>
      <c r="E774" s="37" t="s">
        <v>639</v>
      </c>
      <c r="F774" s="37" t="s">
        <v>27</v>
      </c>
      <c r="G774" s="27">
        <v>13156</v>
      </c>
      <c r="H774" s="26"/>
      <c r="I774" s="19">
        <f t="shared" si="49"/>
        <v>377.5772</v>
      </c>
      <c r="J774" s="26">
        <f t="shared" ref="J774:J837" si="51">+G774*3.04%</f>
        <v>399.94240000000002</v>
      </c>
      <c r="K774" s="26">
        <v>25</v>
      </c>
      <c r="L774" s="19">
        <f t="shared" si="50"/>
        <v>802.51960000000008</v>
      </c>
      <c r="M774" s="18">
        <f t="shared" si="48"/>
        <v>12353.4804</v>
      </c>
    </row>
    <row r="775" spans="1:13" ht="30" customHeight="1" x14ac:dyDescent="0.25">
      <c r="A775" s="20">
        <v>772</v>
      </c>
      <c r="B775" s="21" t="s">
        <v>975</v>
      </c>
      <c r="C775" s="22" t="s">
        <v>14</v>
      </c>
      <c r="D775" s="40" t="s">
        <v>971</v>
      </c>
      <c r="E775" s="37" t="s">
        <v>639</v>
      </c>
      <c r="F775" s="37" t="s">
        <v>27</v>
      </c>
      <c r="G775" s="27">
        <v>35000</v>
      </c>
      <c r="H775" s="26"/>
      <c r="I775" s="19">
        <f t="shared" si="49"/>
        <v>1004.5</v>
      </c>
      <c r="J775" s="26">
        <f t="shared" si="51"/>
        <v>1064</v>
      </c>
      <c r="K775" s="26">
        <v>25</v>
      </c>
      <c r="L775" s="19">
        <f t="shared" si="50"/>
        <v>2093.5</v>
      </c>
      <c r="M775" s="18">
        <f t="shared" si="48"/>
        <v>32906.5</v>
      </c>
    </row>
    <row r="776" spans="1:13" ht="30" customHeight="1" x14ac:dyDescent="0.25">
      <c r="A776" s="20">
        <v>773</v>
      </c>
      <c r="B776" s="23" t="s">
        <v>976</v>
      </c>
      <c r="C776" s="30" t="s">
        <v>14</v>
      </c>
      <c r="D776" s="40" t="s">
        <v>971</v>
      </c>
      <c r="E776" s="37" t="s">
        <v>639</v>
      </c>
      <c r="F776" s="75" t="s">
        <v>30</v>
      </c>
      <c r="G776" s="26">
        <v>22000</v>
      </c>
      <c r="H776" s="26"/>
      <c r="I776" s="19">
        <f t="shared" si="49"/>
        <v>631.4</v>
      </c>
      <c r="J776" s="26">
        <f t="shared" si="51"/>
        <v>668.8</v>
      </c>
      <c r="K776" s="26">
        <v>25</v>
      </c>
      <c r="L776" s="19">
        <f t="shared" si="50"/>
        <v>1325.1999999999998</v>
      </c>
      <c r="M776" s="18">
        <f t="shared" si="48"/>
        <v>20674.8</v>
      </c>
    </row>
    <row r="777" spans="1:13" ht="30" customHeight="1" x14ac:dyDescent="0.25">
      <c r="A777" s="20">
        <v>774</v>
      </c>
      <c r="B777" s="23" t="s">
        <v>977</v>
      </c>
      <c r="C777" s="30" t="s">
        <v>14</v>
      </c>
      <c r="D777" s="40" t="s">
        <v>971</v>
      </c>
      <c r="E777" s="37" t="s">
        <v>639</v>
      </c>
      <c r="F777" s="75" t="s">
        <v>30</v>
      </c>
      <c r="G777" s="26">
        <v>22000</v>
      </c>
      <c r="H777" s="26"/>
      <c r="I777" s="19">
        <f t="shared" si="49"/>
        <v>631.4</v>
      </c>
      <c r="J777" s="26">
        <f t="shared" si="51"/>
        <v>668.8</v>
      </c>
      <c r="K777" s="26">
        <v>25</v>
      </c>
      <c r="L777" s="19">
        <f t="shared" si="50"/>
        <v>1325.1999999999998</v>
      </c>
      <c r="M777" s="18">
        <f t="shared" si="48"/>
        <v>20674.8</v>
      </c>
    </row>
    <row r="778" spans="1:13" ht="30" customHeight="1" x14ac:dyDescent="0.25">
      <c r="A778" s="20">
        <v>775</v>
      </c>
      <c r="B778" s="24" t="s">
        <v>978</v>
      </c>
      <c r="C778" s="22" t="s">
        <v>14</v>
      </c>
      <c r="D778" s="40" t="s">
        <v>971</v>
      </c>
      <c r="E778" s="37" t="s">
        <v>231</v>
      </c>
      <c r="F778" s="75" t="s">
        <v>30</v>
      </c>
      <c r="G778" s="29">
        <v>25000</v>
      </c>
      <c r="H778" s="29"/>
      <c r="I778" s="19">
        <f t="shared" si="49"/>
        <v>717.5</v>
      </c>
      <c r="J778" s="26">
        <f t="shared" si="51"/>
        <v>760</v>
      </c>
      <c r="K778" s="29">
        <v>25</v>
      </c>
      <c r="L778" s="19">
        <f t="shared" si="50"/>
        <v>1502.5</v>
      </c>
      <c r="M778" s="18">
        <f t="shared" si="48"/>
        <v>23497.5</v>
      </c>
    </row>
    <row r="779" spans="1:13" ht="30" customHeight="1" x14ac:dyDescent="0.25">
      <c r="A779" s="20">
        <v>776</v>
      </c>
      <c r="B779" s="24" t="s">
        <v>979</v>
      </c>
      <c r="C779" s="22" t="s">
        <v>14</v>
      </c>
      <c r="D779" s="40" t="s">
        <v>971</v>
      </c>
      <c r="E779" s="37" t="s">
        <v>487</v>
      </c>
      <c r="F779" s="37" t="s">
        <v>27</v>
      </c>
      <c r="G779" s="29">
        <v>25000</v>
      </c>
      <c r="H779" s="29"/>
      <c r="I779" s="19">
        <f t="shared" si="49"/>
        <v>717.5</v>
      </c>
      <c r="J779" s="26">
        <f t="shared" si="51"/>
        <v>760</v>
      </c>
      <c r="K779" s="29">
        <v>25</v>
      </c>
      <c r="L779" s="19">
        <f t="shared" si="50"/>
        <v>1502.5</v>
      </c>
      <c r="M779" s="18">
        <f t="shared" si="48"/>
        <v>23497.5</v>
      </c>
    </row>
    <row r="780" spans="1:13" ht="30" customHeight="1" x14ac:dyDescent="0.25">
      <c r="A780" s="20">
        <v>777</v>
      </c>
      <c r="B780" s="21" t="s">
        <v>980</v>
      </c>
      <c r="C780" s="22" t="s">
        <v>14</v>
      </c>
      <c r="D780" s="40" t="s">
        <v>971</v>
      </c>
      <c r="E780" s="37" t="s">
        <v>314</v>
      </c>
      <c r="F780" s="75" t="s">
        <v>30</v>
      </c>
      <c r="G780" s="44">
        <v>17000</v>
      </c>
      <c r="H780" s="26"/>
      <c r="I780" s="19">
        <f t="shared" si="49"/>
        <v>487.9</v>
      </c>
      <c r="J780" s="26">
        <f t="shared" si="51"/>
        <v>516.79999999999995</v>
      </c>
      <c r="K780" s="26">
        <v>25</v>
      </c>
      <c r="L780" s="19">
        <f t="shared" si="50"/>
        <v>1029.6999999999998</v>
      </c>
      <c r="M780" s="18">
        <f t="shared" si="48"/>
        <v>15970.3</v>
      </c>
    </row>
    <row r="781" spans="1:13" ht="30" customHeight="1" x14ac:dyDescent="0.25">
      <c r="A781" s="20">
        <v>778</v>
      </c>
      <c r="B781" s="21" t="s">
        <v>981</v>
      </c>
      <c r="C781" s="22" t="s">
        <v>14</v>
      </c>
      <c r="D781" s="40" t="s">
        <v>971</v>
      </c>
      <c r="E781" s="37" t="s">
        <v>314</v>
      </c>
      <c r="F781" s="37" t="s">
        <v>27</v>
      </c>
      <c r="G781" s="45">
        <v>25000</v>
      </c>
      <c r="H781" s="26"/>
      <c r="I781" s="19">
        <f t="shared" si="49"/>
        <v>717.5</v>
      </c>
      <c r="J781" s="26">
        <f t="shared" si="51"/>
        <v>760</v>
      </c>
      <c r="K781" s="26">
        <v>25</v>
      </c>
      <c r="L781" s="19">
        <f t="shared" si="50"/>
        <v>1502.5</v>
      </c>
      <c r="M781" s="18">
        <f t="shared" si="48"/>
        <v>23497.5</v>
      </c>
    </row>
    <row r="782" spans="1:13" ht="30" customHeight="1" x14ac:dyDescent="0.25">
      <c r="A782" s="20">
        <v>779</v>
      </c>
      <c r="B782" s="21" t="s">
        <v>982</v>
      </c>
      <c r="C782" s="22" t="s">
        <v>14</v>
      </c>
      <c r="D782" s="40" t="s">
        <v>971</v>
      </c>
      <c r="E782" s="37" t="s">
        <v>314</v>
      </c>
      <c r="F782" s="75" t="s">
        <v>30</v>
      </c>
      <c r="G782" s="45">
        <v>25000</v>
      </c>
      <c r="H782" s="26"/>
      <c r="I782" s="19">
        <f t="shared" si="49"/>
        <v>717.5</v>
      </c>
      <c r="J782" s="26">
        <f t="shared" si="51"/>
        <v>760</v>
      </c>
      <c r="K782" s="26">
        <v>25</v>
      </c>
      <c r="L782" s="19">
        <f t="shared" si="50"/>
        <v>1502.5</v>
      </c>
      <c r="M782" s="18">
        <f t="shared" si="48"/>
        <v>23497.5</v>
      </c>
    </row>
    <row r="783" spans="1:13" ht="30" customHeight="1" x14ac:dyDescent="0.25">
      <c r="A783" s="20">
        <v>780</v>
      </c>
      <c r="B783" s="21" t="s">
        <v>983</v>
      </c>
      <c r="C783" s="22" t="s">
        <v>32</v>
      </c>
      <c r="D783" s="40" t="s">
        <v>971</v>
      </c>
      <c r="E783" s="37" t="s">
        <v>500</v>
      </c>
      <c r="F783" s="37" t="s">
        <v>27</v>
      </c>
      <c r="G783" s="32">
        <v>25000</v>
      </c>
      <c r="H783" s="26"/>
      <c r="I783" s="19">
        <f t="shared" si="49"/>
        <v>717.5</v>
      </c>
      <c r="J783" s="26">
        <f t="shared" si="51"/>
        <v>760</v>
      </c>
      <c r="K783" s="26">
        <v>25</v>
      </c>
      <c r="L783" s="19">
        <f t="shared" si="50"/>
        <v>1502.5</v>
      </c>
      <c r="M783" s="18">
        <f t="shared" si="48"/>
        <v>23497.5</v>
      </c>
    </row>
    <row r="784" spans="1:13" ht="30" customHeight="1" x14ac:dyDescent="0.25">
      <c r="A784" s="20">
        <v>781</v>
      </c>
      <c r="B784" s="24" t="s">
        <v>984</v>
      </c>
      <c r="C784" s="22" t="s">
        <v>14</v>
      </c>
      <c r="D784" s="40" t="s">
        <v>971</v>
      </c>
      <c r="E784" s="37" t="s">
        <v>500</v>
      </c>
      <c r="F784" s="37" t="s">
        <v>27</v>
      </c>
      <c r="G784" s="36">
        <v>25000</v>
      </c>
      <c r="H784" s="28"/>
      <c r="I784" s="19">
        <f t="shared" si="49"/>
        <v>717.5</v>
      </c>
      <c r="J784" s="26">
        <f t="shared" si="51"/>
        <v>760</v>
      </c>
      <c r="K784" s="26">
        <v>25</v>
      </c>
      <c r="L784" s="19">
        <f t="shared" si="50"/>
        <v>1502.5</v>
      </c>
      <c r="M784" s="18">
        <f t="shared" si="48"/>
        <v>23497.5</v>
      </c>
    </row>
    <row r="785" spans="1:13" ht="30" customHeight="1" x14ac:dyDescent="0.25">
      <c r="A785" s="20">
        <v>782</v>
      </c>
      <c r="B785" s="21" t="s">
        <v>985</v>
      </c>
      <c r="C785" s="22" t="s">
        <v>32</v>
      </c>
      <c r="D785" s="40" t="s">
        <v>971</v>
      </c>
      <c r="E785" s="37" t="s">
        <v>500</v>
      </c>
      <c r="F785" s="37" t="s">
        <v>27</v>
      </c>
      <c r="G785" s="26">
        <v>25000</v>
      </c>
      <c r="H785" s="26"/>
      <c r="I785" s="19">
        <f t="shared" si="49"/>
        <v>717.5</v>
      </c>
      <c r="J785" s="26">
        <f t="shared" si="51"/>
        <v>760</v>
      </c>
      <c r="K785" s="26">
        <v>25</v>
      </c>
      <c r="L785" s="19">
        <f t="shared" si="50"/>
        <v>1502.5</v>
      </c>
      <c r="M785" s="18">
        <f t="shared" si="48"/>
        <v>23497.5</v>
      </c>
    </row>
    <row r="786" spans="1:13" ht="30" customHeight="1" x14ac:dyDescent="0.25">
      <c r="A786" s="20">
        <v>783</v>
      </c>
      <c r="B786" s="24" t="s">
        <v>986</v>
      </c>
      <c r="C786" s="22" t="s">
        <v>14</v>
      </c>
      <c r="D786" s="40" t="s">
        <v>971</v>
      </c>
      <c r="E786" s="37" t="s">
        <v>500</v>
      </c>
      <c r="F786" s="37" t="s">
        <v>27</v>
      </c>
      <c r="G786" s="32">
        <v>25000</v>
      </c>
      <c r="H786" s="26"/>
      <c r="I786" s="19">
        <f t="shared" si="49"/>
        <v>717.5</v>
      </c>
      <c r="J786" s="26">
        <f t="shared" si="51"/>
        <v>760</v>
      </c>
      <c r="K786" s="26">
        <v>25</v>
      </c>
      <c r="L786" s="19">
        <f t="shared" si="50"/>
        <v>1502.5</v>
      </c>
      <c r="M786" s="18">
        <f t="shared" si="48"/>
        <v>23497.5</v>
      </c>
    </row>
    <row r="787" spans="1:13" ht="30" customHeight="1" x14ac:dyDescent="0.25">
      <c r="A787" s="20">
        <v>784</v>
      </c>
      <c r="B787" s="21" t="s">
        <v>987</v>
      </c>
      <c r="C787" s="22" t="s">
        <v>32</v>
      </c>
      <c r="D787" s="40" t="s">
        <v>971</v>
      </c>
      <c r="E787" s="37" t="s">
        <v>500</v>
      </c>
      <c r="F787" s="37" t="s">
        <v>27</v>
      </c>
      <c r="G787" s="26">
        <v>25000</v>
      </c>
      <c r="H787" s="26"/>
      <c r="I787" s="19">
        <f t="shared" si="49"/>
        <v>717.5</v>
      </c>
      <c r="J787" s="26">
        <f t="shared" si="51"/>
        <v>760</v>
      </c>
      <c r="K787" s="26">
        <v>25</v>
      </c>
      <c r="L787" s="19">
        <f t="shared" si="50"/>
        <v>1502.5</v>
      </c>
      <c r="M787" s="18">
        <f t="shared" si="48"/>
        <v>23497.5</v>
      </c>
    </row>
    <row r="788" spans="1:13" ht="30" customHeight="1" x14ac:dyDescent="0.25">
      <c r="A788" s="20">
        <v>785</v>
      </c>
      <c r="B788" s="21" t="s">
        <v>988</v>
      </c>
      <c r="C788" s="22" t="s">
        <v>14</v>
      </c>
      <c r="D788" s="40" t="s">
        <v>971</v>
      </c>
      <c r="E788" s="37" t="s">
        <v>500</v>
      </c>
      <c r="F788" s="37" t="s">
        <v>27</v>
      </c>
      <c r="G788" s="32">
        <v>25000</v>
      </c>
      <c r="H788" s="26"/>
      <c r="I788" s="19">
        <f t="shared" si="49"/>
        <v>717.5</v>
      </c>
      <c r="J788" s="26">
        <f t="shared" si="51"/>
        <v>760</v>
      </c>
      <c r="K788" s="26">
        <v>25</v>
      </c>
      <c r="L788" s="19">
        <f t="shared" si="50"/>
        <v>1502.5</v>
      </c>
      <c r="M788" s="18">
        <f t="shared" si="48"/>
        <v>23497.5</v>
      </c>
    </row>
    <row r="789" spans="1:13" ht="30" customHeight="1" x14ac:dyDescent="0.25">
      <c r="A789" s="20">
        <v>786</v>
      </c>
      <c r="B789" s="21" t="s">
        <v>989</v>
      </c>
      <c r="C789" s="22" t="s">
        <v>14</v>
      </c>
      <c r="D789" s="40" t="s">
        <v>971</v>
      </c>
      <c r="E789" s="37" t="s">
        <v>500</v>
      </c>
      <c r="F789" s="37" t="s">
        <v>69</v>
      </c>
      <c r="G789" s="27">
        <v>13200</v>
      </c>
      <c r="H789" s="26"/>
      <c r="I789" s="19">
        <f t="shared" si="49"/>
        <v>378.84</v>
      </c>
      <c r="J789" s="26">
        <f t="shared" si="51"/>
        <v>401.28</v>
      </c>
      <c r="K789" s="26">
        <v>25</v>
      </c>
      <c r="L789" s="19">
        <f t="shared" si="50"/>
        <v>805.11999999999989</v>
      </c>
      <c r="M789" s="18">
        <f t="shared" si="48"/>
        <v>12394.880000000001</v>
      </c>
    </row>
    <row r="790" spans="1:13" ht="30" customHeight="1" x14ac:dyDescent="0.25">
      <c r="A790" s="20">
        <v>787</v>
      </c>
      <c r="B790" s="24" t="s">
        <v>990</v>
      </c>
      <c r="C790" s="22" t="s">
        <v>14</v>
      </c>
      <c r="D790" s="40" t="s">
        <v>971</v>
      </c>
      <c r="E790" s="37" t="s">
        <v>500</v>
      </c>
      <c r="F790" s="37" t="s">
        <v>27</v>
      </c>
      <c r="G790" s="36">
        <v>25000</v>
      </c>
      <c r="H790" s="28"/>
      <c r="I790" s="19">
        <f t="shared" si="49"/>
        <v>717.5</v>
      </c>
      <c r="J790" s="26">
        <f t="shared" si="51"/>
        <v>760</v>
      </c>
      <c r="K790" s="26">
        <v>25</v>
      </c>
      <c r="L790" s="19">
        <f t="shared" si="50"/>
        <v>1502.5</v>
      </c>
      <c r="M790" s="18">
        <f t="shared" si="48"/>
        <v>23497.5</v>
      </c>
    </row>
    <row r="791" spans="1:13" ht="30" customHeight="1" x14ac:dyDescent="0.25">
      <c r="A791" s="20">
        <v>788</v>
      </c>
      <c r="B791" s="21" t="s">
        <v>991</v>
      </c>
      <c r="C791" s="22" t="s">
        <v>14</v>
      </c>
      <c r="D791" s="40" t="s">
        <v>971</v>
      </c>
      <c r="E791" s="37" t="s">
        <v>500</v>
      </c>
      <c r="F791" s="37" t="s">
        <v>27</v>
      </c>
      <c r="G791" s="26">
        <v>25000</v>
      </c>
      <c r="H791" s="26"/>
      <c r="I791" s="19">
        <f t="shared" si="49"/>
        <v>717.5</v>
      </c>
      <c r="J791" s="26">
        <f t="shared" si="51"/>
        <v>760</v>
      </c>
      <c r="K791" s="26">
        <v>25</v>
      </c>
      <c r="L791" s="19">
        <f t="shared" si="50"/>
        <v>1502.5</v>
      </c>
      <c r="M791" s="18">
        <f t="shared" si="48"/>
        <v>23497.5</v>
      </c>
    </row>
    <row r="792" spans="1:13" ht="30" customHeight="1" x14ac:dyDescent="0.25">
      <c r="A792" s="20">
        <v>789</v>
      </c>
      <c r="B792" s="21" t="s">
        <v>992</v>
      </c>
      <c r="C792" s="22" t="s">
        <v>14</v>
      </c>
      <c r="D792" s="40" t="s">
        <v>971</v>
      </c>
      <c r="E792" s="37" t="s">
        <v>500</v>
      </c>
      <c r="F792" s="37" t="s">
        <v>27</v>
      </c>
      <c r="G792" s="32">
        <v>25000</v>
      </c>
      <c r="H792" s="26"/>
      <c r="I792" s="19">
        <f t="shared" si="49"/>
        <v>717.5</v>
      </c>
      <c r="J792" s="26">
        <f t="shared" si="51"/>
        <v>760</v>
      </c>
      <c r="K792" s="26">
        <v>25</v>
      </c>
      <c r="L792" s="19">
        <f t="shared" si="50"/>
        <v>1502.5</v>
      </c>
      <c r="M792" s="18">
        <f t="shared" si="48"/>
        <v>23497.5</v>
      </c>
    </row>
    <row r="793" spans="1:13" ht="30" customHeight="1" x14ac:dyDescent="0.25">
      <c r="A793" s="20">
        <v>790</v>
      </c>
      <c r="B793" s="21" t="s">
        <v>993</v>
      </c>
      <c r="C793" s="22" t="s">
        <v>14</v>
      </c>
      <c r="D793" s="40" t="s">
        <v>971</v>
      </c>
      <c r="E793" s="37" t="s">
        <v>500</v>
      </c>
      <c r="F793" s="37" t="s">
        <v>27</v>
      </c>
      <c r="G793" s="32">
        <v>25000</v>
      </c>
      <c r="H793" s="26"/>
      <c r="I793" s="19">
        <f t="shared" si="49"/>
        <v>717.5</v>
      </c>
      <c r="J793" s="26">
        <f t="shared" si="51"/>
        <v>760</v>
      </c>
      <c r="K793" s="26">
        <v>25</v>
      </c>
      <c r="L793" s="19">
        <f t="shared" si="50"/>
        <v>1502.5</v>
      </c>
      <c r="M793" s="18">
        <f t="shared" si="48"/>
        <v>23497.5</v>
      </c>
    </row>
    <row r="794" spans="1:13" ht="30" customHeight="1" x14ac:dyDescent="0.25">
      <c r="A794" s="20">
        <v>791</v>
      </c>
      <c r="B794" s="21" t="s">
        <v>994</v>
      </c>
      <c r="C794" s="22" t="s">
        <v>14</v>
      </c>
      <c r="D794" s="40" t="s">
        <v>971</v>
      </c>
      <c r="E794" s="37" t="s">
        <v>500</v>
      </c>
      <c r="F794" s="37" t="s">
        <v>69</v>
      </c>
      <c r="G794" s="27">
        <v>13200</v>
      </c>
      <c r="H794" s="26"/>
      <c r="I794" s="19">
        <f t="shared" si="49"/>
        <v>378.84</v>
      </c>
      <c r="J794" s="26">
        <f t="shared" si="51"/>
        <v>401.28</v>
      </c>
      <c r="K794" s="26">
        <v>25</v>
      </c>
      <c r="L794" s="19">
        <f t="shared" si="50"/>
        <v>805.11999999999989</v>
      </c>
      <c r="M794" s="18">
        <f t="shared" si="48"/>
        <v>12394.880000000001</v>
      </c>
    </row>
    <row r="795" spans="1:13" ht="30" customHeight="1" x14ac:dyDescent="0.25">
      <c r="A795" s="20">
        <v>792</v>
      </c>
      <c r="B795" s="24" t="s">
        <v>995</v>
      </c>
      <c r="C795" s="22" t="s">
        <v>32</v>
      </c>
      <c r="D795" s="40" t="s">
        <v>971</v>
      </c>
      <c r="E795" s="37" t="s">
        <v>500</v>
      </c>
      <c r="F795" s="37" t="s">
        <v>27</v>
      </c>
      <c r="G795" s="29">
        <v>25000</v>
      </c>
      <c r="H795" s="29"/>
      <c r="I795" s="19">
        <f t="shared" si="49"/>
        <v>717.5</v>
      </c>
      <c r="J795" s="26">
        <f t="shared" si="51"/>
        <v>760</v>
      </c>
      <c r="K795" s="29">
        <v>25</v>
      </c>
      <c r="L795" s="19">
        <f t="shared" si="50"/>
        <v>1502.5</v>
      </c>
      <c r="M795" s="18">
        <f t="shared" si="48"/>
        <v>23497.5</v>
      </c>
    </row>
    <row r="796" spans="1:13" ht="30" customHeight="1" x14ac:dyDescent="0.25">
      <c r="A796" s="20">
        <v>793</v>
      </c>
      <c r="B796" s="24" t="s">
        <v>996</v>
      </c>
      <c r="C796" s="22" t="s">
        <v>14</v>
      </c>
      <c r="D796" s="40" t="s">
        <v>971</v>
      </c>
      <c r="E796" s="37" t="s">
        <v>500</v>
      </c>
      <c r="F796" s="37" t="s">
        <v>27</v>
      </c>
      <c r="G796" s="32">
        <v>25000</v>
      </c>
      <c r="H796" s="28"/>
      <c r="I796" s="19">
        <f t="shared" si="49"/>
        <v>717.5</v>
      </c>
      <c r="J796" s="26">
        <f t="shared" si="51"/>
        <v>760</v>
      </c>
      <c r="K796" s="26">
        <v>25</v>
      </c>
      <c r="L796" s="19">
        <f t="shared" si="50"/>
        <v>1502.5</v>
      </c>
      <c r="M796" s="18">
        <f t="shared" si="48"/>
        <v>23497.5</v>
      </c>
    </row>
    <row r="797" spans="1:13" ht="30" customHeight="1" x14ac:dyDescent="0.25">
      <c r="A797" s="20">
        <v>794</v>
      </c>
      <c r="B797" s="21" t="s">
        <v>997</v>
      </c>
      <c r="C797" s="22" t="s">
        <v>14</v>
      </c>
      <c r="D797" s="40" t="s">
        <v>971</v>
      </c>
      <c r="E797" s="37" t="s">
        <v>500</v>
      </c>
      <c r="F797" s="37" t="s">
        <v>27</v>
      </c>
      <c r="G797" s="26">
        <v>25000</v>
      </c>
      <c r="H797" s="26"/>
      <c r="I797" s="19">
        <f t="shared" si="49"/>
        <v>717.5</v>
      </c>
      <c r="J797" s="26">
        <f t="shared" si="51"/>
        <v>760</v>
      </c>
      <c r="K797" s="26">
        <v>25</v>
      </c>
      <c r="L797" s="19">
        <f t="shared" si="50"/>
        <v>1502.5</v>
      </c>
      <c r="M797" s="18">
        <f t="shared" si="48"/>
        <v>23497.5</v>
      </c>
    </row>
    <row r="798" spans="1:13" ht="30" customHeight="1" x14ac:dyDescent="0.25">
      <c r="A798" s="20">
        <v>795</v>
      </c>
      <c r="B798" s="21" t="s">
        <v>998</v>
      </c>
      <c r="C798" s="22" t="s">
        <v>14</v>
      </c>
      <c r="D798" s="40" t="s">
        <v>971</v>
      </c>
      <c r="E798" s="37" t="s">
        <v>500</v>
      </c>
      <c r="F798" s="37" t="s">
        <v>27</v>
      </c>
      <c r="G798" s="26">
        <v>25000</v>
      </c>
      <c r="H798" s="26"/>
      <c r="I798" s="19">
        <f t="shared" si="49"/>
        <v>717.5</v>
      </c>
      <c r="J798" s="26">
        <f t="shared" si="51"/>
        <v>760</v>
      </c>
      <c r="K798" s="26">
        <v>25</v>
      </c>
      <c r="L798" s="19">
        <f t="shared" si="50"/>
        <v>1502.5</v>
      </c>
      <c r="M798" s="18">
        <f t="shared" si="48"/>
        <v>23497.5</v>
      </c>
    </row>
    <row r="799" spans="1:13" ht="30" customHeight="1" x14ac:dyDescent="0.25">
      <c r="A799" s="20">
        <v>796</v>
      </c>
      <c r="B799" s="21" t="s">
        <v>999</v>
      </c>
      <c r="C799" s="22" t="s">
        <v>32</v>
      </c>
      <c r="D799" s="40" t="s">
        <v>971</v>
      </c>
      <c r="E799" s="37" t="s">
        <v>500</v>
      </c>
      <c r="F799" s="37" t="s">
        <v>27</v>
      </c>
      <c r="G799" s="32">
        <v>25000</v>
      </c>
      <c r="H799" s="26"/>
      <c r="I799" s="19">
        <f t="shared" si="49"/>
        <v>717.5</v>
      </c>
      <c r="J799" s="26">
        <f t="shared" si="51"/>
        <v>760</v>
      </c>
      <c r="K799" s="26">
        <v>25</v>
      </c>
      <c r="L799" s="19">
        <f t="shared" si="50"/>
        <v>1502.5</v>
      </c>
      <c r="M799" s="18">
        <f t="shared" si="48"/>
        <v>23497.5</v>
      </c>
    </row>
    <row r="800" spans="1:13" ht="30" customHeight="1" x14ac:dyDescent="0.25">
      <c r="A800" s="20">
        <v>797</v>
      </c>
      <c r="B800" s="21" t="s">
        <v>1000</v>
      </c>
      <c r="C800" s="22" t="s">
        <v>14</v>
      </c>
      <c r="D800" s="40" t="s">
        <v>971</v>
      </c>
      <c r="E800" s="37" t="s">
        <v>500</v>
      </c>
      <c r="F800" s="37" t="s">
        <v>27</v>
      </c>
      <c r="G800" s="26">
        <v>25000</v>
      </c>
      <c r="H800" s="26"/>
      <c r="I800" s="19">
        <f t="shared" si="49"/>
        <v>717.5</v>
      </c>
      <c r="J800" s="26">
        <f t="shared" si="51"/>
        <v>760</v>
      </c>
      <c r="K800" s="26">
        <v>25</v>
      </c>
      <c r="L800" s="19">
        <f t="shared" si="50"/>
        <v>1502.5</v>
      </c>
      <c r="M800" s="18">
        <f t="shared" si="48"/>
        <v>23497.5</v>
      </c>
    </row>
    <row r="801" spans="1:13" ht="30" customHeight="1" x14ac:dyDescent="0.25">
      <c r="A801" s="20">
        <v>798</v>
      </c>
      <c r="B801" s="24" t="s">
        <v>1001</v>
      </c>
      <c r="C801" s="22" t="s">
        <v>14</v>
      </c>
      <c r="D801" s="40" t="s">
        <v>971</v>
      </c>
      <c r="E801" s="37" t="s">
        <v>500</v>
      </c>
      <c r="F801" s="37" t="s">
        <v>27</v>
      </c>
      <c r="G801" s="32">
        <v>25000</v>
      </c>
      <c r="H801" s="26"/>
      <c r="I801" s="19">
        <f t="shared" si="49"/>
        <v>717.5</v>
      </c>
      <c r="J801" s="26">
        <f t="shared" si="51"/>
        <v>760</v>
      </c>
      <c r="K801" s="26">
        <v>25</v>
      </c>
      <c r="L801" s="19">
        <f t="shared" si="50"/>
        <v>1502.5</v>
      </c>
      <c r="M801" s="18">
        <f t="shared" si="48"/>
        <v>23497.5</v>
      </c>
    </row>
    <row r="802" spans="1:13" ht="30" customHeight="1" x14ac:dyDescent="0.25">
      <c r="A802" s="20">
        <v>799</v>
      </c>
      <c r="B802" s="24" t="s">
        <v>1002</v>
      </c>
      <c r="C802" s="22" t="s">
        <v>14</v>
      </c>
      <c r="D802" s="40" t="s">
        <v>971</v>
      </c>
      <c r="E802" s="37" t="s">
        <v>500</v>
      </c>
      <c r="F802" s="37" t="s">
        <v>27</v>
      </c>
      <c r="G802" s="36">
        <v>25000</v>
      </c>
      <c r="H802" s="28"/>
      <c r="I802" s="19">
        <f t="shared" si="49"/>
        <v>717.5</v>
      </c>
      <c r="J802" s="26">
        <f t="shared" si="51"/>
        <v>760</v>
      </c>
      <c r="K802" s="26">
        <v>25</v>
      </c>
      <c r="L802" s="19">
        <f t="shared" si="50"/>
        <v>1502.5</v>
      </c>
      <c r="M802" s="18">
        <f t="shared" si="48"/>
        <v>23497.5</v>
      </c>
    </row>
    <row r="803" spans="1:13" ht="30" customHeight="1" x14ac:dyDescent="0.25">
      <c r="A803" s="20">
        <v>800</v>
      </c>
      <c r="B803" s="24" t="s">
        <v>1003</v>
      </c>
      <c r="C803" s="22" t="s">
        <v>14</v>
      </c>
      <c r="D803" s="40" t="s">
        <v>971</v>
      </c>
      <c r="E803" s="37" t="s">
        <v>500</v>
      </c>
      <c r="F803" s="37" t="s">
        <v>27</v>
      </c>
      <c r="G803" s="32">
        <v>25000</v>
      </c>
      <c r="H803" s="32"/>
      <c r="I803" s="19">
        <f t="shared" si="49"/>
        <v>717.5</v>
      </c>
      <c r="J803" s="26">
        <f t="shared" si="51"/>
        <v>760</v>
      </c>
      <c r="K803" s="26">
        <v>25</v>
      </c>
      <c r="L803" s="19">
        <f t="shared" si="50"/>
        <v>1502.5</v>
      </c>
      <c r="M803" s="18">
        <f t="shared" si="48"/>
        <v>23497.5</v>
      </c>
    </row>
    <row r="804" spans="1:13" ht="30" customHeight="1" x14ac:dyDescent="0.25">
      <c r="A804" s="20">
        <v>801</v>
      </c>
      <c r="B804" s="21" t="s">
        <v>1004</v>
      </c>
      <c r="C804" s="22" t="s">
        <v>14</v>
      </c>
      <c r="D804" s="40" t="s">
        <v>971</v>
      </c>
      <c r="E804" s="37" t="s">
        <v>500</v>
      </c>
      <c r="F804" s="37" t="s">
        <v>27</v>
      </c>
      <c r="G804" s="36">
        <v>25000</v>
      </c>
      <c r="H804" s="26"/>
      <c r="I804" s="19">
        <f t="shared" si="49"/>
        <v>717.5</v>
      </c>
      <c r="J804" s="26">
        <f t="shared" si="51"/>
        <v>760</v>
      </c>
      <c r="K804" s="26">
        <v>25</v>
      </c>
      <c r="L804" s="19">
        <f t="shared" si="50"/>
        <v>1502.5</v>
      </c>
      <c r="M804" s="18">
        <f t="shared" si="48"/>
        <v>23497.5</v>
      </c>
    </row>
    <row r="805" spans="1:13" ht="30" customHeight="1" x14ac:dyDescent="0.25">
      <c r="A805" s="20">
        <v>802</v>
      </c>
      <c r="B805" s="21" t="s">
        <v>1005</v>
      </c>
      <c r="C805" s="22" t="s">
        <v>32</v>
      </c>
      <c r="D805" s="40" t="s">
        <v>971</v>
      </c>
      <c r="E805" s="37" t="s">
        <v>500</v>
      </c>
      <c r="F805" s="37" t="s">
        <v>27</v>
      </c>
      <c r="G805" s="26">
        <v>25000</v>
      </c>
      <c r="H805" s="26"/>
      <c r="I805" s="19">
        <f t="shared" si="49"/>
        <v>717.5</v>
      </c>
      <c r="J805" s="26">
        <f t="shared" si="51"/>
        <v>760</v>
      </c>
      <c r="K805" s="26">
        <v>25</v>
      </c>
      <c r="L805" s="19">
        <f t="shared" si="50"/>
        <v>1502.5</v>
      </c>
      <c r="M805" s="18">
        <f t="shared" si="48"/>
        <v>23497.5</v>
      </c>
    </row>
    <row r="806" spans="1:13" ht="30" customHeight="1" x14ac:dyDescent="0.25">
      <c r="A806" s="20">
        <v>803</v>
      </c>
      <c r="B806" s="24" t="s">
        <v>1006</v>
      </c>
      <c r="C806" s="22" t="s">
        <v>14</v>
      </c>
      <c r="D806" s="40" t="s">
        <v>971</v>
      </c>
      <c r="E806" s="37" t="s">
        <v>500</v>
      </c>
      <c r="F806" s="37" t="s">
        <v>27</v>
      </c>
      <c r="G806" s="32">
        <v>25000</v>
      </c>
      <c r="H806" s="26"/>
      <c r="I806" s="19">
        <f t="shared" si="49"/>
        <v>717.5</v>
      </c>
      <c r="J806" s="26">
        <f t="shared" si="51"/>
        <v>760</v>
      </c>
      <c r="K806" s="26">
        <v>25</v>
      </c>
      <c r="L806" s="19">
        <f t="shared" si="50"/>
        <v>1502.5</v>
      </c>
      <c r="M806" s="18">
        <f t="shared" si="48"/>
        <v>23497.5</v>
      </c>
    </row>
    <row r="807" spans="1:13" ht="30" customHeight="1" x14ac:dyDescent="0.25">
      <c r="A807" s="20">
        <v>804</v>
      </c>
      <c r="B807" s="21" t="s">
        <v>1007</v>
      </c>
      <c r="C807" s="22" t="s">
        <v>14</v>
      </c>
      <c r="D807" s="40" t="s">
        <v>971</v>
      </c>
      <c r="E807" s="37" t="s">
        <v>500</v>
      </c>
      <c r="F807" s="37" t="s">
        <v>27</v>
      </c>
      <c r="G807" s="32">
        <v>25000</v>
      </c>
      <c r="H807" s="26"/>
      <c r="I807" s="19">
        <f t="shared" si="49"/>
        <v>717.5</v>
      </c>
      <c r="J807" s="26">
        <f t="shared" si="51"/>
        <v>760</v>
      </c>
      <c r="K807" s="26">
        <v>25</v>
      </c>
      <c r="L807" s="19">
        <f t="shared" si="50"/>
        <v>1502.5</v>
      </c>
      <c r="M807" s="18">
        <f t="shared" si="48"/>
        <v>23497.5</v>
      </c>
    </row>
    <row r="808" spans="1:13" ht="30" customHeight="1" x14ac:dyDescent="0.25">
      <c r="A808" s="20">
        <v>805</v>
      </c>
      <c r="B808" s="21" t="s">
        <v>1008</v>
      </c>
      <c r="C808" s="22" t="s">
        <v>14</v>
      </c>
      <c r="D808" s="40" t="s">
        <v>971</v>
      </c>
      <c r="E808" s="37" t="s">
        <v>500</v>
      </c>
      <c r="F808" s="37" t="s">
        <v>27</v>
      </c>
      <c r="G808" s="32">
        <v>25000</v>
      </c>
      <c r="H808" s="26"/>
      <c r="I808" s="19">
        <f t="shared" si="49"/>
        <v>717.5</v>
      </c>
      <c r="J808" s="26">
        <f t="shared" si="51"/>
        <v>760</v>
      </c>
      <c r="K808" s="26">
        <v>1525</v>
      </c>
      <c r="L808" s="19">
        <f t="shared" si="50"/>
        <v>3002.5</v>
      </c>
      <c r="M808" s="18">
        <f t="shared" si="48"/>
        <v>21997.5</v>
      </c>
    </row>
    <row r="809" spans="1:13" ht="30" customHeight="1" x14ac:dyDescent="0.25">
      <c r="A809" s="20">
        <v>806</v>
      </c>
      <c r="B809" s="21" t="s">
        <v>1009</v>
      </c>
      <c r="C809" s="22" t="s">
        <v>14</v>
      </c>
      <c r="D809" s="40" t="s">
        <v>971</v>
      </c>
      <c r="E809" s="37" t="s">
        <v>500</v>
      </c>
      <c r="F809" s="37" t="s">
        <v>69</v>
      </c>
      <c r="G809" s="27">
        <v>13200</v>
      </c>
      <c r="H809" s="26"/>
      <c r="I809" s="19">
        <f t="shared" si="49"/>
        <v>378.84</v>
      </c>
      <c r="J809" s="26">
        <f t="shared" si="51"/>
        <v>401.28</v>
      </c>
      <c r="K809" s="26">
        <v>25</v>
      </c>
      <c r="L809" s="19">
        <f t="shared" si="50"/>
        <v>805.11999999999989</v>
      </c>
      <c r="M809" s="18">
        <f t="shared" si="48"/>
        <v>12394.880000000001</v>
      </c>
    </row>
    <row r="810" spans="1:13" ht="30" customHeight="1" x14ac:dyDescent="0.25">
      <c r="A810" s="20">
        <v>807</v>
      </c>
      <c r="B810" s="21" t="s">
        <v>1010</v>
      </c>
      <c r="C810" s="22" t="s">
        <v>14</v>
      </c>
      <c r="D810" s="40" t="s">
        <v>971</v>
      </c>
      <c r="E810" s="37" t="s">
        <v>500</v>
      </c>
      <c r="F810" s="37" t="s">
        <v>27</v>
      </c>
      <c r="G810" s="27">
        <v>25000</v>
      </c>
      <c r="H810" s="26"/>
      <c r="I810" s="19">
        <f t="shared" si="49"/>
        <v>717.5</v>
      </c>
      <c r="J810" s="26">
        <f t="shared" si="51"/>
        <v>760</v>
      </c>
      <c r="K810" s="26">
        <v>25</v>
      </c>
      <c r="L810" s="19">
        <f t="shared" si="50"/>
        <v>1502.5</v>
      </c>
      <c r="M810" s="18">
        <f t="shared" si="48"/>
        <v>23497.5</v>
      </c>
    </row>
    <row r="811" spans="1:13" ht="30" customHeight="1" x14ac:dyDescent="0.25">
      <c r="A811" s="20">
        <v>808</v>
      </c>
      <c r="B811" s="21" t="s">
        <v>1011</v>
      </c>
      <c r="C811" s="22" t="s">
        <v>14</v>
      </c>
      <c r="D811" s="40" t="s">
        <v>971</v>
      </c>
      <c r="E811" s="37" t="s">
        <v>500</v>
      </c>
      <c r="F811" s="37" t="s">
        <v>69</v>
      </c>
      <c r="G811" s="27">
        <v>25000</v>
      </c>
      <c r="H811" s="26"/>
      <c r="I811" s="19">
        <f t="shared" si="49"/>
        <v>717.5</v>
      </c>
      <c r="J811" s="26">
        <f t="shared" si="51"/>
        <v>760</v>
      </c>
      <c r="K811" s="26">
        <v>25</v>
      </c>
      <c r="L811" s="19">
        <f t="shared" si="50"/>
        <v>1502.5</v>
      </c>
      <c r="M811" s="18">
        <f t="shared" si="48"/>
        <v>23497.5</v>
      </c>
    </row>
    <row r="812" spans="1:13" ht="30" customHeight="1" x14ac:dyDescent="0.25">
      <c r="A812" s="20">
        <v>809</v>
      </c>
      <c r="B812" s="21" t="s">
        <v>1012</v>
      </c>
      <c r="C812" s="22" t="s">
        <v>14</v>
      </c>
      <c r="D812" s="40" t="s">
        <v>971</v>
      </c>
      <c r="E812" s="37" t="s">
        <v>500</v>
      </c>
      <c r="F812" s="37" t="s">
        <v>27</v>
      </c>
      <c r="G812" s="26">
        <v>20000</v>
      </c>
      <c r="H812" s="26"/>
      <c r="I812" s="19">
        <f t="shared" si="49"/>
        <v>574</v>
      </c>
      <c r="J812" s="26">
        <f t="shared" si="51"/>
        <v>608</v>
      </c>
      <c r="K812" s="26">
        <v>25</v>
      </c>
      <c r="L812" s="19">
        <f t="shared" si="50"/>
        <v>1207</v>
      </c>
      <c r="M812" s="18">
        <f t="shared" si="48"/>
        <v>18793</v>
      </c>
    </row>
    <row r="813" spans="1:13" ht="30" customHeight="1" x14ac:dyDescent="0.25">
      <c r="A813" s="20">
        <v>810</v>
      </c>
      <c r="B813" s="24" t="s">
        <v>1013</v>
      </c>
      <c r="C813" s="22" t="s">
        <v>14</v>
      </c>
      <c r="D813" s="40" t="s">
        <v>971</v>
      </c>
      <c r="E813" s="37" t="s">
        <v>500</v>
      </c>
      <c r="F813" s="37" t="s">
        <v>27</v>
      </c>
      <c r="G813" s="36">
        <v>25000</v>
      </c>
      <c r="H813" s="28"/>
      <c r="I813" s="19">
        <f t="shared" si="49"/>
        <v>717.5</v>
      </c>
      <c r="J813" s="26">
        <f t="shared" si="51"/>
        <v>760</v>
      </c>
      <c r="K813" s="26">
        <v>25</v>
      </c>
      <c r="L813" s="19">
        <f t="shared" si="50"/>
        <v>1502.5</v>
      </c>
      <c r="M813" s="18">
        <f t="shared" si="48"/>
        <v>23497.5</v>
      </c>
    </row>
    <row r="814" spans="1:13" ht="30" customHeight="1" x14ac:dyDescent="0.25">
      <c r="A814" s="20">
        <v>811</v>
      </c>
      <c r="B814" s="21" t="s">
        <v>1014</v>
      </c>
      <c r="C814" s="22" t="s">
        <v>14</v>
      </c>
      <c r="D814" s="40" t="s">
        <v>971</v>
      </c>
      <c r="E814" s="37" t="s">
        <v>500</v>
      </c>
      <c r="F814" s="37" t="s">
        <v>69</v>
      </c>
      <c r="G814" s="27">
        <v>13200</v>
      </c>
      <c r="H814" s="26"/>
      <c r="I814" s="19">
        <f t="shared" si="49"/>
        <v>378.84</v>
      </c>
      <c r="J814" s="26">
        <f t="shared" si="51"/>
        <v>401.28</v>
      </c>
      <c r="K814" s="26">
        <v>25</v>
      </c>
      <c r="L814" s="19">
        <f t="shared" si="50"/>
        <v>805.11999999999989</v>
      </c>
      <c r="M814" s="18">
        <f t="shared" si="48"/>
        <v>12394.880000000001</v>
      </c>
    </row>
    <row r="815" spans="1:13" ht="30" customHeight="1" x14ac:dyDescent="0.25">
      <c r="A815" s="20">
        <v>812</v>
      </c>
      <c r="B815" s="24" t="s">
        <v>1015</v>
      </c>
      <c r="C815" s="22" t="s">
        <v>14</v>
      </c>
      <c r="D815" s="40" t="s">
        <v>971</v>
      </c>
      <c r="E815" s="37" t="s">
        <v>500</v>
      </c>
      <c r="F815" s="37" t="s">
        <v>27</v>
      </c>
      <c r="G815" s="36">
        <v>25000</v>
      </c>
      <c r="H815" s="28"/>
      <c r="I815" s="19">
        <f t="shared" si="49"/>
        <v>717.5</v>
      </c>
      <c r="J815" s="26">
        <f t="shared" si="51"/>
        <v>760</v>
      </c>
      <c r="K815" s="26">
        <v>25</v>
      </c>
      <c r="L815" s="19">
        <f t="shared" si="50"/>
        <v>1502.5</v>
      </c>
      <c r="M815" s="18">
        <f t="shared" si="48"/>
        <v>23497.5</v>
      </c>
    </row>
    <row r="816" spans="1:13" ht="30" customHeight="1" x14ac:dyDescent="0.25">
      <c r="A816" s="20">
        <v>813</v>
      </c>
      <c r="B816" s="21" t="s">
        <v>1016</v>
      </c>
      <c r="C816" s="22" t="s">
        <v>14</v>
      </c>
      <c r="D816" s="40" t="s">
        <v>971</v>
      </c>
      <c r="E816" s="37" t="s">
        <v>500</v>
      </c>
      <c r="F816" s="37" t="s">
        <v>27</v>
      </c>
      <c r="G816" s="32">
        <v>25000</v>
      </c>
      <c r="H816" s="32"/>
      <c r="I816" s="19">
        <f t="shared" si="49"/>
        <v>717.5</v>
      </c>
      <c r="J816" s="26">
        <f t="shared" si="51"/>
        <v>760</v>
      </c>
      <c r="K816" s="26">
        <v>25</v>
      </c>
      <c r="L816" s="19">
        <f t="shared" si="50"/>
        <v>1502.5</v>
      </c>
      <c r="M816" s="18">
        <f t="shared" si="48"/>
        <v>23497.5</v>
      </c>
    </row>
    <row r="817" spans="1:13" ht="30" customHeight="1" x14ac:dyDescent="0.25">
      <c r="A817" s="20">
        <v>814</v>
      </c>
      <c r="B817" s="24" t="s">
        <v>1017</v>
      </c>
      <c r="C817" s="22" t="s">
        <v>14</v>
      </c>
      <c r="D817" s="40" t="s">
        <v>971</v>
      </c>
      <c r="E817" s="37" t="s">
        <v>500</v>
      </c>
      <c r="F817" s="37" t="s">
        <v>27</v>
      </c>
      <c r="G817" s="36">
        <v>25000</v>
      </c>
      <c r="H817" s="28"/>
      <c r="I817" s="19">
        <f t="shared" si="49"/>
        <v>717.5</v>
      </c>
      <c r="J817" s="26">
        <f t="shared" si="51"/>
        <v>760</v>
      </c>
      <c r="K817" s="26">
        <v>25</v>
      </c>
      <c r="L817" s="19">
        <f t="shared" si="50"/>
        <v>1502.5</v>
      </c>
      <c r="M817" s="18">
        <f t="shared" si="48"/>
        <v>23497.5</v>
      </c>
    </row>
    <row r="818" spans="1:13" ht="30" customHeight="1" x14ac:dyDescent="0.25">
      <c r="A818" s="20">
        <v>815</v>
      </c>
      <c r="B818" s="24" t="s">
        <v>1018</v>
      </c>
      <c r="C818" s="22" t="s">
        <v>14</v>
      </c>
      <c r="D818" s="40" t="s">
        <v>971</v>
      </c>
      <c r="E818" s="37" t="s">
        <v>500</v>
      </c>
      <c r="F818" s="37" t="s">
        <v>27</v>
      </c>
      <c r="G818" s="32">
        <v>25000</v>
      </c>
      <c r="H818" s="32"/>
      <c r="I818" s="19">
        <f t="shared" si="49"/>
        <v>717.5</v>
      </c>
      <c r="J818" s="26">
        <f t="shared" si="51"/>
        <v>760</v>
      </c>
      <c r="K818" s="26">
        <v>25</v>
      </c>
      <c r="L818" s="19">
        <f t="shared" si="50"/>
        <v>1502.5</v>
      </c>
      <c r="M818" s="18">
        <f t="shared" si="48"/>
        <v>23497.5</v>
      </c>
    </row>
    <row r="819" spans="1:13" ht="30" customHeight="1" x14ac:dyDescent="0.25">
      <c r="A819" s="20">
        <v>816</v>
      </c>
      <c r="B819" s="24" t="s">
        <v>1019</v>
      </c>
      <c r="C819" s="22" t="s">
        <v>32</v>
      </c>
      <c r="D819" s="40" t="s">
        <v>971</v>
      </c>
      <c r="E819" s="37" t="s">
        <v>500</v>
      </c>
      <c r="F819" s="37" t="s">
        <v>27</v>
      </c>
      <c r="G819" s="32">
        <v>25000</v>
      </c>
      <c r="H819" s="32"/>
      <c r="I819" s="19">
        <f t="shared" si="49"/>
        <v>717.5</v>
      </c>
      <c r="J819" s="26">
        <f t="shared" si="51"/>
        <v>760</v>
      </c>
      <c r="K819" s="26">
        <v>25</v>
      </c>
      <c r="L819" s="19">
        <f t="shared" si="50"/>
        <v>1502.5</v>
      </c>
      <c r="M819" s="18">
        <f t="shared" si="48"/>
        <v>23497.5</v>
      </c>
    </row>
    <row r="820" spans="1:13" ht="30" customHeight="1" x14ac:dyDescent="0.25">
      <c r="A820" s="20">
        <v>817</v>
      </c>
      <c r="B820" s="21" t="s">
        <v>1020</v>
      </c>
      <c r="C820" s="22" t="s">
        <v>14</v>
      </c>
      <c r="D820" s="40" t="s">
        <v>971</v>
      </c>
      <c r="E820" s="37" t="s">
        <v>500</v>
      </c>
      <c r="F820" s="37" t="s">
        <v>27</v>
      </c>
      <c r="G820" s="32">
        <v>25000</v>
      </c>
      <c r="H820" s="32"/>
      <c r="I820" s="19">
        <f t="shared" si="49"/>
        <v>717.5</v>
      </c>
      <c r="J820" s="26">
        <f t="shared" si="51"/>
        <v>760</v>
      </c>
      <c r="K820" s="26">
        <v>25</v>
      </c>
      <c r="L820" s="19">
        <f t="shared" si="50"/>
        <v>1502.5</v>
      </c>
      <c r="M820" s="18">
        <f t="shared" si="48"/>
        <v>23497.5</v>
      </c>
    </row>
    <row r="821" spans="1:13" ht="30" customHeight="1" x14ac:dyDescent="0.25">
      <c r="A821" s="20">
        <v>818</v>
      </c>
      <c r="B821" s="21" t="s">
        <v>1021</v>
      </c>
      <c r="C821" s="22" t="s">
        <v>14</v>
      </c>
      <c r="D821" s="40" t="s">
        <v>971</v>
      </c>
      <c r="E821" s="37" t="s">
        <v>500</v>
      </c>
      <c r="F821" s="37" t="s">
        <v>27</v>
      </c>
      <c r="G821" s="32">
        <v>25000</v>
      </c>
      <c r="H821" s="26"/>
      <c r="I821" s="19">
        <f t="shared" si="49"/>
        <v>717.5</v>
      </c>
      <c r="J821" s="26">
        <f t="shared" si="51"/>
        <v>760</v>
      </c>
      <c r="K821" s="26">
        <v>25</v>
      </c>
      <c r="L821" s="19">
        <f t="shared" si="50"/>
        <v>1502.5</v>
      </c>
      <c r="M821" s="18">
        <f t="shared" si="48"/>
        <v>23497.5</v>
      </c>
    </row>
    <row r="822" spans="1:13" ht="30" customHeight="1" x14ac:dyDescent="0.25">
      <c r="A822" s="20">
        <v>819</v>
      </c>
      <c r="B822" s="24" t="s">
        <v>1022</v>
      </c>
      <c r="C822" s="22" t="s">
        <v>14</v>
      </c>
      <c r="D822" s="40" t="s">
        <v>971</v>
      </c>
      <c r="E822" s="37" t="s">
        <v>500</v>
      </c>
      <c r="F822" s="37" t="s">
        <v>27</v>
      </c>
      <c r="G822" s="36">
        <v>25000</v>
      </c>
      <c r="H822" s="28"/>
      <c r="I822" s="19">
        <f t="shared" si="49"/>
        <v>717.5</v>
      </c>
      <c r="J822" s="26">
        <f t="shared" si="51"/>
        <v>760</v>
      </c>
      <c r="K822" s="26">
        <v>25</v>
      </c>
      <c r="L822" s="19">
        <f t="shared" si="50"/>
        <v>1502.5</v>
      </c>
      <c r="M822" s="18">
        <f t="shared" si="48"/>
        <v>23497.5</v>
      </c>
    </row>
    <row r="823" spans="1:13" ht="30" customHeight="1" x14ac:dyDescent="0.25">
      <c r="A823" s="20">
        <v>820</v>
      </c>
      <c r="B823" s="24" t="s">
        <v>1023</v>
      </c>
      <c r="C823" s="22" t="s">
        <v>14</v>
      </c>
      <c r="D823" s="40" t="s">
        <v>971</v>
      </c>
      <c r="E823" s="37" t="s">
        <v>500</v>
      </c>
      <c r="F823" s="37" t="s">
        <v>27</v>
      </c>
      <c r="G823" s="32">
        <v>25000</v>
      </c>
      <c r="H823" s="26"/>
      <c r="I823" s="19">
        <f t="shared" si="49"/>
        <v>717.5</v>
      </c>
      <c r="J823" s="26">
        <f t="shared" si="51"/>
        <v>760</v>
      </c>
      <c r="K823" s="26">
        <v>25</v>
      </c>
      <c r="L823" s="19">
        <f t="shared" si="50"/>
        <v>1502.5</v>
      </c>
      <c r="M823" s="18">
        <f t="shared" si="48"/>
        <v>23497.5</v>
      </c>
    </row>
    <row r="824" spans="1:13" ht="30" customHeight="1" x14ac:dyDescent="0.25">
      <c r="A824" s="20">
        <v>821</v>
      </c>
      <c r="B824" s="21" t="s">
        <v>1024</v>
      </c>
      <c r="C824" s="22" t="s">
        <v>14</v>
      </c>
      <c r="D824" s="40" t="s">
        <v>971</v>
      </c>
      <c r="E824" s="37" t="s">
        <v>500</v>
      </c>
      <c r="F824" s="37" t="s">
        <v>27</v>
      </c>
      <c r="G824" s="27">
        <v>13200</v>
      </c>
      <c r="H824" s="26"/>
      <c r="I824" s="19">
        <f t="shared" si="49"/>
        <v>378.84</v>
      </c>
      <c r="J824" s="26">
        <f t="shared" si="51"/>
        <v>401.28</v>
      </c>
      <c r="K824" s="26">
        <v>25</v>
      </c>
      <c r="L824" s="19">
        <f t="shared" si="50"/>
        <v>805.11999999999989</v>
      </c>
      <c r="M824" s="18">
        <f t="shared" si="48"/>
        <v>12394.880000000001</v>
      </c>
    </row>
    <row r="825" spans="1:13" ht="30" customHeight="1" x14ac:dyDescent="0.25">
      <c r="A825" s="20">
        <v>822</v>
      </c>
      <c r="B825" s="21" t="s">
        <v>1025</v>
      </c>
      <c r="C825" s="22" t="s">
        <v>14</v>
      </c>
      <c r="D825" s="40" t="s">
        <v>971</v>
      </c>
      <c r="E825" s="37" t="s">
        <v>500</v>
      </c>
      <c r="F825" s="37" t="s">
        <v>27</v>
      </c>
      <c r="G825" s="32">
        <v>25000</v>
      </c>
      <c r="H825" s="26"/>
      <c r="I825" s="19">
        <f t="shared" si="49"/>
        <v>717.5</v>
      </c>
      <c r="J825" s="26">
        <f t="shared" si="51"/>
        <v>760</v>
      </c>
      <c r="K825" s="26">
        <v>25</v>
      </c>
      <c r="L825" s="19">
        <f t="shared" si="50"/>
        <v>1502.5</v>
      </c>
      <c r="M825" s="18">
        <f t="shared" si="48"/>
        <v>23497.5</v>
      </c>
    </row>
    <row r="826" spans="1:13" ht="30" customHeight="1" x14ac:dyDescent="0.25">
      <c r="A826" s="20">
        <v>823</v>
      </c>
      <c r="B826" s="24" t="s">
        <v>1026</v>
      </c>
      <c r="C826" s="22" t="s">
        <v>14</v>
      </c>
      <c r="D826" s="40" t="s">
        <v>971</v>
      </c>
      <c r="E826" s="37" t="s">
        <v>500</v>
      </c>
      <c r="F826" s="37" t="s">
        <v>27</v>
      </c>
      <c r="G826" s="36">
        <v>25000</v>
      </c>
      <c r="H826" s="28"/>
      <c r="I826" s="19">
        <f t="shared" si="49"/>
        <v>717.5</v>
      </c>
      <c r="J826" s="26">
        <f t="shared" si="51"/>
        <v>760</v>
      </c>
      <c r="K826" s="26">
        <v>25</v>
      </c>
      <c r="L826" s="19">
        <f t="shared" si="50"/>
        <v>1502.5</v>
      </c>
      <c r="M826" s="18">
        <f t="shared" si="48"/>
        <v>23497.5</v>
      </c>
    </row>
    <row r="827" spans="1:13" ht="30" customHeight="1" x14ac:dyDescent="0.25">
      <c r="A827" s="20">
        <v>824</v>
      </c>
      <c r="B827" s="21" t="s">
        <v>1027</v>
      </c>
      <c r="C827" s="22" t="s">
        <v>14</v>
      </c>
      <c r="D827" s="40" t="s">
        <v>971</v>
      </c>
      <c r="E827" s="37" t="s">
        <v>500</v>
      </c>
      <c r="F827" s="37" t="s">
        <v>27</v>
      </c>
      <c r="G827" s="26">
        <v>25000</v>
      </c>
      <c r="H827" s="26"/>
      <c r="I827" s="19">
        <f t="shared" si="49"/>
        <v>717.5</v>
      </c>
      <c r="J827" s="26">
        <f t="shared" si="51"/>
        <v>760</v>
      </c>
      <c r="K827" s="26">
        <v>25</v>
      </c>
      <c r="L827" s="19">
        <f t="shared" si="50"/>
        <v>1502.5</v>
      </c>
      <c r="M827" s="18">
        <f t="shared" si="48"/>
        <v>23497.5</v>
      </c>
    </row>
    <row r="828" spans="1:13" ht="30" customHeight="1" x14ac:dyDescent="0.25">
      <c r="A828" s="20">
        <v>825</v>
      </c>
      <c r="B828" s="21" t="s">
        <v>1028</v>
      </c>
      <c r="C828" s="22" t="s">
        <v>14</v>
      </c>
      <c r="D828" s="40" t="s">
        <v>971</v>
      </c>
      <c r="E828" s="37" t="s">
        <v>500</v>
      </c>
      <c r="F828" s="37" t="s">
        <v>27</v>
      </c>
      <c r="G828" s="26">
        <v>25000</v>
      </c>
      <c r="H828" s="26"/>
      <c r="I828" s="19">
        <f t="shared" si="49"/>
        <v>717.5</v>
      </c>
      <c r="J828" s="26">
        <f t="shared" si="51"/>
        <v>760</v>
      </c>
      <c r="K828" s="26">
        <v>25</v>
      </c>
      <c r="L828" s="19">
        <f t="shared" si="50"/>
        <v>1502.5</v>
      </c>
      <c r="M828" s="18">
        <f t="shared" si="48"/>
        <v>23497.5</v>
      </c>
    </row>
    <row r="829" spans="1:13" ht="30" customHeight="1" x14ac:dyDescent="0.25">
      <c r="A829" s="20">
        <v>826</v>
      </c>
      <c r="B829" s="24" t="s">
        <v>1029</v>
      </c>
      <c r="C829" s="22" t="s">
        <v>14</v>
      </c>
      <c r="D829" s="40" t="s">
        <v>971</v>
      </c>
      <c r="E829" s="37" t="s">
        <v>500</v>
      </c>
      <c r="F829" s="37" t="s">
        <v>27</v>
      </c>
      <c r="G829" s="32">
        <v>25000</v>
      </c>
      <c r="H829" s="26"/>
      <c r="I829" s="19">
        <f t="shared" si="49"/>
        <v>717.5</v>
      </c>
      <c r="J829" s="26">
        <f t="shared" si="51"/>
        <v>760</v>
      </c>
      <c r="K829" s="26">
        <v>25</v>
      </c>
      <c r="L829" s="19">
        <f t="shared" si="50"/>
        <v>1502.5</v>
      </c>
      <c r="M829" s="18">
        <f t="shared" si="48"/>
        <v>23497.5</v>
      </c>
    </row>
    <row r="830" spans="1:13" ht="30" customHeight="1" x14ac:dyDescent="0.25">
      <c r="A830" s="20">
        <v>827</v>
      </c>
      <c r="B830" s="24" t="s">
        <v>1030</v>
      </c>
      <c r="C830" s="22" t="s">
        <v>14</v>
      </c>
      <c r="D830" s="40" t="s">
        <v>971</v>
      </c>
      <c r="E830" s="37" t="s">
        <v>500</v>
      </c>
      <c r="F830" s="37" t="s">
        <v>27</v>
      </c>
      <c r="G830" s="32">
        <v>25000</v>
      </c>
      <c r="H830" s="28"/>
      <c r="I830" s="19">
        <f t="shared" si="49"/>
        <v>717.5</v>
      </c>
      <c r="J830" s="26">
        <f t="shared" si="51"/>
        <v>760</v>
      </c>
      <c r="K830" s="26">
        <v>25</v>
      </c>
      <c r="L830" s="19">
        <f t="shared" si="50"/>
        <v>1502.5</v>
      </c>
      <c r="M830" s="18">
        <f t="shared" si="48"/>
        <v>23497.5</v>
      </c>
    </row>
    <row r="831" spans="1:13" ht="30" customHeight="1" x14ac:dyDescent="0.25">
      <c r="A831" s="20">
        <v>828</v>
      </c>
      <c r="B831" s="21" t="s">
        <v>1031</v>
      </c>
      <c r="C831" s="22" t="s">
        <v>14</v>
      </c>
      <c r="D831" s="40" t="s">
        <v>971</v>
      </c>
      <c r="E831" s="37" t="s">
        <v>500</v>
      </c>
      <c r="F831" s="37" t="s">
        <v>34</v>
      </c>
      <c r="G831" s="27">
        <v>22000</v>
      </c>
      <c r="H831" s="26"/>
      <c r="I831" s="19">
        <f t="shared" si="49"/>
        <v>631.4</v>
      </c>
      <c r="J831" s="26">
        <f t="shared" si="51"/>
        <v>668.8</v>
      </c>
      <c r="K831" s="26">
        <v>324.52</v>
      </c>
      <c r="L831" s="19">
        <f t="shared" si="50"/>
        <v>1624.7199999999998</v>
      </c>
      <c r="M831" s="18">
        <f t="shared" si="48"/>
        <v>20375.28</v>
      </c>
    </row>
    <row r="832" spans="1:13" ht="30" customHeight="1" x14ac:dyDescent="0.25">
      <c r="A832" s="20">
        <v>829</v>
      </c>
      <c r="B832" s="24" t="s">
        <v>1032</v>
      </c>
      <c r="C832" s="22" t="s">
        <v>14</v>
      </c>
      <c r="D832" s="40" t="s">
        <v>971</v>
      </c>
      <c r="E832" s="37" t="s">
        <v>500</v>
      </c>
      <c r="F832" s="37" t="s">
        <v>27</v>
      </c>
      <c r="G832" s="36">
        <v>25000</v>
      </c>
      <c r="H832" s="28"/>
      <c r="I832" s="19">
        <f t="shared" si="49"/>
        <v>717.5</v>
      </c>
      <c r="J832" s="26">
        <f t="shared" si="51"/>
        <v>760</v>
      </c>
      <c r="K832" s="26">
        <v>25</v>
      </c>
      <c r="L832" s="19">
        <f t="shared" si="50"/>
        <v>1502.5</v>
      </c>
      <c r="M832" s="18">
        <f t="shared" si="48"/>
        <v>23497.5</v>
      </c>
    </row>
    <row r="833" spans="1:13" ht="30" customHeight="1" x14ac:dyDescent="0.25">
      <c r="A833" s="20">
        <v>830</v>
      </c>
      <c r="B833" s="21" t="s">
        <v>1033</v>
      </c>
      <c r="C833" s="22" t="s">
        <v>14</v>
      </c>
      <c r="D833" s="40" t="s">
        <v>971</v>
      </c>
      <c r="E833" s="37" t="s">
        <v>500</v>
      </c>
      <c r="F833" s="37" t="s">
        <v>27</v>
      </c>
      <c r="G833" s="32">
        <v>25000</v>
      </c>
      <c r="H833" s="26"/>
      <c r="I833" s="19">
        <f t="shared" si="49"/>
        <v>717.5</v>
      </c>
      <c r="J833" s="26">
        <f t="shared" si="51"/>
        <v>760</v>
      </c>
      <c r="K833" s="26">
        <v>25</v>
      </c>
      <c r="L833" s="19">
        <f t="shared" si="50"/>
        <v>1502.5</v>
      </c>
      <c r="M833" s="18">
        <f t="shared" si="48"/>
        <v>23497.5</v>
      </c>
    </row>
    <row r="834" spans="1:13" ht="30" customHeight="1" x14ac:dyDescent="0.25">
      <c r="A834" s="20">
        <v>831</v>
      </c>
      <c r="B834" s="21" t="s">
        <v>1034</v>
      </c>
      <c r="C834" s="22" t="s">
        <v>14</v>
      </c>
      <c r="D834" s="40" t="s">
        <v>971</v>
      </c>
      <c r="E834" s="37" t="s">
        <v>500</v>
      </c>
      <c r="F834" s="37" t="s">
        <v>27</v>
      </c>
      <c r="G834" s="27">
        <v>25000</v>
      </c>
      <c r="H834" s="26"/>
      <c r="I834" s="19">
        <f t="shared" si="49"/>
        <v>717.5</v>
      </c>
      <c r="J834" s="26">
        <f t="shared" si="51"/>
        <v>760</v>
      </c>
      <c r="K834" s="26">
        <v>1541.82</v>
      </c>
      <c r="L834" s="19">
        <f t="shared" si="50"/>
        <v>3019.3199999999997</v>
      </c>
      <c r="M834" s="18">
        <f t="shared" si="48"/>
        <v>21980.68</v>
      </c>
    </row>
    <row r="835" spans="1:13" ht="30" customHeight="1" x14ac:dyDescent="0.25">
      <c r="A835" s="20">
        <v>832</v>
      </c>
      <c r="B835" s="21" t="s">
        <v>1035</v>
      </c>
      <c r="C835" s="22" t="s">
        <v>14</v>
      </c>
      <c r="D835" s="40" t="s">
        <v>971</v>
      </c>
      <c r="E835" s="37" t="s">
        <v>500</v>
      </c>
      <c r="F835" s="37" t="s">
        <v>27</v>
      </c>
      <c r="G835" s="32">
        <v>25000</v>
      </c>
      <c r="H835" s="26"/>
      <c r="I835" s="19">
        <f t="shared" si="49"/>
        <v>717.5</v>
      </c>
      <c r="J835" s="26">
        <f t="shared" si="51"/>
        <v>760</v>
      </c>
      <c r="K835" s="26">
        <v>25</v>
      </c>
      <c r="L835" s="19">
        <f t="shared" si="50"/>
        <v>1502.5</v>
      </c>
      <c r="M835" s="18">
        <f t="shared" si="48"/>
        <v>23497.5</v>
      </c>
    </row>
    <row r="836" spans="1:13" ht="30" customHeight="1" x14ac:dyDescent="0.25">
      <c r="A836" s="20">
        <v>833</v>
      </c>
      <c r="B836" s="24" t="s">
        <v>1036</v>
      </c>
      <c r="C836" s="22" t="s">
        <v>14</v>
      </c>
      <c r="D836" s="40" t="s">
        <v>971</v>
      </c>
      <c r="E836" s="37" t="s">
        <v>500</v>
      </c>
      <c r="F836" s="37" t="s">
        <v>27</v>
      </c>
      <c r="G836" s="32">
        <v>25000</v>
      </c>
      <c r="H836" s="26"/>
      <c r="I836" s="19">
        <f t="shared" si="49"/>
        <v>717.5</v>
      </c>
      <c r="J836" s="26">
        <f t="shared" si="51"/>
        <v>760</v>
      </c>
      <c r="K836" s="26">
        <v>25</v>
      </c>
      <c r="L836" s="19">
        <f t="shared" si="50"/>
        <v>1502.5</v>
      </c>
      <c r="M836" s="18">
        <f t="shared" ref="M836:M899" si="52">+G836-L836</f>
        <v>23497.5</v>
      </c>
    </row>
    <row r="837" spans="1:13" ht="30" customHeight="1" x14ac:dyDescent="0.25">
      <c r="A837" s="20">
        <v>834</v>
      </c>
      <c r="B837" s="21" t="s">
        <v>1037</v>
      </c>
      <c r="C837" s="22" t="s">
        <v>14</v>
      </c>
      <c r="D837" s="40" t="s">
        <v>971</v>
      </c>
      <c r="E837" s="37" t="s">
        <v>500</v>
      </c>
      <c r="F837" s="37" t="s">
        <v>27</v>
      </c>
      <c r="G837" s="27">
        <v>13200</v>
      </c>
      <c r="H837" s="26"/>
      <c r="I837" s="19">
        <f t="shared" ref="I837:I900" si="53">+G837*2.87%</f>
        <v>378.84</v>
      </c>
      <c r="J837" s="26">
        <f t="shared" si="51"/>
        <v>401.28</v>
      </c>
      <c r="K837" s="26">
        <v>25</v>
      </c>
      <c r="L837" s="19">
        <f t="shared" ref="L837:L900" si="54">+H837+I837+J837+K837</f>
        <v>805.11999999999989</v>
      </c>
      <c r="M837" s="18">
        <f t="shared" si="52"/>
        <v>12394.880000000001</v>
      </c>
    </row>
    <row r="838" spans="1:13" ht="30" customHeight="1" x14ac:dyDescent="0.25">
      <c r="A838" s="20">
        <v>835</v>
      </c>
      <c r="B838" s="21" t="s">
        <v>1038</v>
      </c>
      <c r="C838" s="22" t="s">
        <v>14</v>
      </c>
      <c r="D838" s="40" t="s">
        <v>971</v>
      </c>
      <c r="E838" s="37" t="s">
        <v>500</v>
      </c>
      <c r="F838" s="37" t="s">
        <v>27</v>
      </c>
      <c r="G838" s="32">
        <v>25000</v>
      </c>
      <c r="H838" s="32"/>
      <c r="I838" s="19">
        <f t="shared" si="53"/>
        <v>717.5</v>
      </c>
      <c r="J838" s="26">
        <f t="shared" ref="J838:J901" si="55">+G838*3.04%</f>
        <v>760</v>
      </c>
      <c r="K838" s="26">
        <v>25</v>
      </c>
      <c r="L838" s="19">
        <f t="shared" si="54"/>
        <v>1502.5</v>
      </c>
      <c r="M838" s="18">
        <f t="shared" si="52"/>
        <v>23497.5</v>
      </c>
    </row>
    <row r="839" spans="1:13" ht="30" customHeight="1" x14ac:dyDescent="0.25">
      <c r="A839" s="20">
        <v>836</v>
      </c>
      <c r="B839" s="24" t="s">
        <v>1039</v>
      </c>
      <c r="C839" s="22" t="s">
        <v>14</v>
      </c>
      <c r="D839" s="40" t="s">
        <v>971</v>
      </c>
      <c r="E839" s="37" t="s">
        <v>500</v>
      </c>
      <c r="F839" s="37" t="s">
        <v>27</v>
      </c>
      <c r="G839" s="32">
        <v>25000</v>
      </c>
      <c r="H839" s="26"/>
      <c r="I839" s="19">
        <f t="shared" si="53"/>
        <v>717.5</v>
      </c>
      <c r="J839" s="26">
        <f t="shared" si="55"/>
        <v>760</v>
      </c>
      <c r="K839" s="26">
        <v>25</v>
      </c>
      <c r="L839" s="19">
        <f t="shared" si="54"/>
        <v>1502.5</v>
      </c>
      <c r="M839" s="18">
        <f t="shared" si="52"/>
        <v>23497.5</v>
      </c>
    </row>
    <row r="840" spans="1:13" ht="30" customHeight="1" x14ac:dyDescent="0.25">
      <c r="A840" s="20">
        <v>837</v>
      </c>
      <c r="B840" s="21" t="s">
        <v>1040</v>
      </c>
      <c r="C840" s="22" t="s">
        <v>14</v>
      </c>
      <c r="D840" s="40" t="s">
        <v>971</v>
      </c>
      <c r="E840" s="37" t="s">
        <v>500</v>
      </c>
      <c r="F840" s="37" t="s">
        <v>27</v>
      </c>
      <c r="G840" s="32">
        <v>25000</v>
      </c>
      <c r="H840" s="26"/>
      <c r="I840" s="19">
        <f t="shared" si="53"/>
        <v>717.5</v>
      </c>
      <c r="J840" s="26">
        <f t="shared" si="55"/>
        <v>760</v>
      </c>
      <c r="K840" s="26">
        <v>25</v>
      </c>
      <c r="L840" s="19">
        <f t="shared" si="54"/>
        <v>1502.5</v>
      </c>
      <c r="M840" s="18">
        <f t="shared" si="52"/>
        <v>23497.5</v>
      </c>
    </row>
    <row r="841" spans="1:13" ht="30" customHeight="1" x14ac:dyDescent="0.25">
      <c r="A841" s="20">
        <v>838</v>
      </c>
      <c r="B841" s="24" t="s">
        <v>1041</v>
      </c>
      <c r="C841" s="22" t="s">
        <v>14</v>
      </c>
      <c r="D841" s="40" t="s">
        <v>971</v>
      </c>
      <c r="E841" s="37" t="s">
        <v>500</v>
      </c>
      <c r="F841" s="37" t="s">
        <v>27</v>
      </c>
      <c r="G841" s="36">
        <v>25000</v>
      </c>
      <c r="H841" s="28"/>
      <c r="I841" s="19">
        <f t="shared" si="53"/>
        <v>717.5</v>
      </c>
      <c r="J841" s="26">
        <f t="shared" si="55"/>
        <v>760</v>
      </c>
      <c r="K841" s="26">
        <v>25</v>
      </c>
      <c r="L841" s="19">
        <f t="shared" si="54"/>
        <v>1502.5</v>
      </c>
      <c r="M841" s="18">
        <f t="shared" si="52"/>
        <v>23497.5</v>
      </c>
    </row>
    <row r="842" spans="1:13" ht="30" customHeight="1" x14ac:dyDescent="0.25">
      <c r="A842" s="20">
        <v>839</v>
      </c>
      <c r="B842" s="24" t="s">
        <v>1042</v>
      </c>
      <c r="C842" s="22" t="s">
        <v>14</v>
      </c>
      <c r="D842" s="40" t="s">
        <v>971</v>
      </c>
      <c r="E842" s="37" t="s">
        <v>500</v>
      </c>
      <c r="F842" s="37" t="s">
        <v>27</v>
      </c>
      <c r="G842" s="36">
        <v>25000</v>
      </c>
      <c r="H842" s="28"/>
      <c r="I842" s="19">
        <f t="shared" si="53"/>
        <v>717.5</v>
      </c>
      <c r="J842" s="26">
        <f t="shared" si="55"/>
        <v>760</v>
      </c>
      <c r="K842" s="26">
        <v>25</v>
      </c>
      <c r="L842" s="19">
        <f t="shared" si="54"/>
        <v>1502.5</v>
      </c>
      <c r="M842" s="18">
        <f t="shared" si="52"/>
        <v>23497.5</v>
      </c>
    </row>
    <row r="843" spans="1:13" ht="30" customHeight="1" x14ac:dyDescent="0.25">
      <c r="A843" s="20">
        <v>840</v>
      </c>
      <c r="B843" s="21" t="s">
        <v>1043</v>
      </c>
      <c r="C843" s="22" t="s">
        <v>14</v>
      </c>
      <c r="D843" s="40" t="s">
        <v>971</v>
      </c>
      <c r="E843" s="37" t="s">
        <v>500</v>
      </c>
      <c r="F843" s="37" t="s">
        <v>27</v>
      </c>
      <c r="G843" s="26">
        <v>25000</v>
      </c>
      <c r="H843" s="26"/>
      <c r="I843" s="19">
        <f t="shared" si="53"/>
        <v>717.5</v>
      </c>
      <c r="J843" s="26">
        <f t="shared" si="55"/>
        <v>760</v>
      </c>
      <c r="K843" s="26">
        <v>25</v>
      </c>
      <c r="L843" s="19">
        <f t="shared" si="54"/>
        <v>1502.5</v>
      </c>
      <c r="M843" s="18">
        <f t="shared" si="52"/>
        <v>23497.5</v>
      </c>
    </row>
    <row r="844" spans="1:13" ht="30" customHeight="1" x14ac:dyDescent="0.25">
      <c r="A844" s="20">
        <v>841</v>
      </c>
      <c r="B844" s="21" t="s">
        <v>1044</v>
      </c>
      <c r="C844" s="22" t="s">
        <v>14</v>
      </c>
      <c r="D844" s="40" t="s">
        <v>971</v>
      </c>
      <c r="E844" s="37" t="s">
        <v>500</v>
      </c>
      <c r="F844" s="37" t="s">
        <v>27</v>
      </c>
      <c r="G844" s="32">
        <v>25000</v>
      </c>
      <c r="H844" s="26"/>
      <c r="I844" s="19">
        <f t="shared" si="53"/>
        <v>717.5</v>
      </c>
      <c r="J844" s="26">
        <f t="shared" si="55"/>
        <v>760</v>
      </c>
      <c r="K844" s="26">
        <v>25</v>
      </c>
      <c r="L844" s="19">
        <f t="shared" si="54"/>
        <v>1502.5</v>
      </c>
      <c r="M844" s="18">
        <f t="shared" si="52"/>
        <v>23497.5</v>
      </c>
    </row>
    <row r="845" spans="1:13" ht="30" customHeight="1" x14ac:dyDescent="0.25">
      <c r="A845" s="20">
        <v>842</v>
      </c>
      <c r="B845" s="21" t="s">
        <v>1045</v>
      </c>
      <c r="C845" s="22" t="s">
        <v>32</v>
      </c>
      <c r="D845" s="40" t="s">
        <v>971</v>
      </c>
      <c r="E845" s="37" t="s">
        <v>500</v>
      </c>
      <c r="F845" s="37" t="s">
        <v>27</v>
      </c>
      <c r="G845" s="26">
        <v>25000</v>
      </c>
      <c r="H845" s="26"/>
      <c r="I845" s="19">
        <f t="shared" si="53"/>
        <v>717.5</v>
      </c>
      <c r="J845" s="26">
        <f t="shared" si="55"/>
        <v>760</v>
      </c>
      <c r="K845" s="26">
        <v>25</v>
      </c>
      <c r="L845" s="19">
        <f t="shared" si="54"/>
        <v>1502.5</v>
      </c>
      <c r="M845" s="18">
        <f t="shared" si="52"/>
        <v>23497.5</v>
      </c>
    </row>
    <row r="846" spans="1:13" ht="30" customHeight="1" x14ac:dyDescent="0.25">
      <c r="A846" s="20">
        <v>843</v>
      </c>
      <c r="B846" s="21" t="s">
        <v>1046</v>
      </c>
      <c r="C846" s="22" t="s">
        <v>14</v>
      </c>
      <c r="D846" s="40" t="s">
        <v>971</v>
      </c>
      <c r="E846" s="37" t="s">
        <v>500</v>
      </c>
      <c r="F846" s="37" t="s">
        <v>27</v>
      </c>
      <c r="G846" s="32">
        <v>25000</v>
      </c>
      <c r="H846" s="32"/>
      <c r="I846" s="19">
        <f t="shared" si="53"/>
        <v>717.5</v>
      </c>
      <c r="J846" s="26">
        <f t="shared" si="55"/>
        <v>760</v>
      </c>
      <c r="K846" s="26">
        <v>25</v>
      </c>
      <c r="L846" s="19">
        <f t="shared" si="54"/>
        <v>1502.5</v>
      </c>
      <c r="M846" s="18">
        <f t="shared" si="52"/>
        <v>23497.5</v>
      </c>
    </row>
    <row r="847" spans="1:13" ht="30" customHeight="1" x14ac:dyDescent="0.25">
      <c r="A847" s="20">
        <v>844</v>
      </c>
      <c r="B847" s="21" t="s">
        <v>1047</v>
      </c>
      <c r="C847" s="22" t="s">
        <v>14</v>
      </c>
      <c r="D847" s="40" t="s">
        <v>971</v>
      </c>
      <c r="E847" s="37" t="s">
        <v>500</v>
      </c>
      <c r="F847" s="37" t="s">
        <v>69</v>
      </c>
      <c r="G847" s="27">
        <v>13200</v>
      </c>
      <c r="H847" s="26"/>
      <c r="I847" s="19">
        <f t="shared" si="53"/>
        <v>378.84</v>
      </c>
      <c r="J847" s="26">
        <f t="shared" si="55"/>
        <v>401.28</v>
      </c>
      <c r="K847" s="26">
        <v>25</v>
      </c>
      <c r="L847" s="19">
        <f t="shared" si="54"/>
        <v>805.11999999999989</v>
      </c>
      <c r="M847" s="18">
        <f t="shared" si="52"/>
        <v>12394.880000000001</v>
      </c>
    </row>
    <row r="848" spans="1:13" ht="30" customHeight="1" x14ac:dyDescent="0.25">
      <c r="A848" s="20">
        <v>845</v>
      </c>
      <c r="B848" s="24" t="s">
        <v>1048</v>
      </c>
      <c r="C848" s="22" t="s">
        <v>14</v>
      </c>
      <c r="D848" s="40" t="s">
        <v>971</v>
      </c>
      <c r="E848" s="37" t="s">
        <v>500</v>
      </c>
      <c r="F848" s="37" t="s">
        <v>27</v>
      </c>
      <c r="G848" s="29">
        <v>25000</v>
      </c>
      <c r="H848" s="29"/>
      <c r="I848" s="19">
        <f t="shared" si="53"/>
        <v>717.5</v>
      </c>
      <c r="J848" s="26">
        <f t="shared" si="55"/>
        <v>760</v>
      </c>
      <c r="K848" s="29">
        <v>25</v>
      </c>
      <c r="L848" s="19">
        <f t="shared" si="54"/>
        <v>1502.5</v>
      </c>
      <c r="M848" s="18">
        <f t="shared" si="52"/>
        <v>23497.5</v>
      </c>
    </row>
    <row r="849" spans="1:13" ht="30" customHeight="1" x14ac:dyDescent="0.25">
      <c r="A849" s="20">
        <v>846</v>
      </c>
      <c r="B849" s="24" t="s">
        <v>1049</v>
      </c>
      <c r="C849" s="22" t="s">
        <v>14</v>
      </c>
      <c r="D849" s="40" t="s">
        <v>971</v>
      </c>
      <c r="E849" s="37" t="s">
        <v>500</v>
      </c>
      <c r="F849" s="37" t="s">
        <v>27</v>
      </c>
      <c r="G849" s="32">
        <v>25000</v>
      </c>
      <c r="H849" s="32"/>
      <c r="I849" s="19">
        <f t="shared" si="53"/>
        <v>717.5</v>
      </c>
      <c r="J849" s="26">
        <f t="shared" si="55"/>
        <v>760</v>
      </c>
      <c r="K849" s="26">
        <v>25</v>
      </c>
      <c r="L849" s="19">
        <f t="shared" si="54"/>
        <v>1502.5</v>
      </c>
      <c r="M849" s="18">
        <f t="shared" si="52"/>
        <v>23497.5</v>
      </c>
    </row>
    <row r="850" spans="1:13" ht="30" customHeight="1" x14ac:dyDescent="0.25">
      <c r="A850" s="20">
        <v>847</v>
      </c>
      <c r="B850" s="21" t="s">
        <v>1050</v>
      </c>
      <c r="C850" s="22" t="s">
        <v>14</v>
      </c>
      <c r="D850" s="40" t="s">
        <v>971</v>
      </c>
      <c r="E850" s="37" t="s">
        <v>500</v>
      </c>
      <c r="F850" s="37" t="s">
        <v>27</v>
      </c>
      <c r="G850" s="32">
        <v>25000</v>
      </c>
      <c r="H850" s="26"/>
      <c r="I850" s="19">
        <f t="shared" si="53"/>
        <v>717.5</v>
      </c>
      <c r="J850" s="26">
        <f t="shared" si="55"/>
        <v>760</v>
      </c>
      <c r="K850" s="26">
        <v>25</v>
      </c>
      <c r="L850" s="19">
        <f t="shared" si="54"/>
        <v>1502.5</v>
      </c>
      <c r="M850" s="18">
        <f t="shared" si="52"/>
        <v>23497.5</v>
      </c>
    </row>
    <row r="851" spans="1:13" ht="30" customHeight="1" x14ac:dyDescent="0.25">
      <c r="A851" s="20">
        <v>848</v>
      </c>
      <c r="B851" s="21" t="s">
        <v>1051</v>
      </c>
      <c r="C851" s="22" t="s">
        <v>14</v>
      </c>
      <c r="D851" s="40" t="s">
        <v>971</v>
      </c>
      <c r="E851" s="37" t="s">
        <v>500</v>
      </c>
      <c r="F851" s="37" t="s">
        <v>27</v>
      </c>
      <c r="G851" s="26">
        <v>25000</v>
      </c>
      <c r="H851" s="26"/>
      <c r="I851" s="19">
        <f t="shared" si="53"/>
        <v>717.5</v>
      </c>
      <c r="J851" s="26">
        <f t="shared" si="55"/>
        <v>760</v>
      </c>
      <c r="K851" s="26">
        <v>25</v>
      </c>
      <c r="L851" s="19">
        <f t="shared" si="54"/>
        <v>1502.5</v>
      </c>
      <c r="M851" s="18">
        <f t="shared" si="52"/>
        <v>23497.5</v>
      </c>
    </row>
    <row r="852" spans="1:13" ht="30" customHeight="1" x14ac:dyDescent="0.25">
      <c r="A852" s="20">
        <v>849</v>
      </c>
      <c r="B852" s="24" t="s">
        <v>1052</v>
      </c>
      <c r="C852" s="22" t="s">
        <v>14</v>
      </c>
      <c r="D852" s="40" t="s">
        <v>971</v>
      </c>
      <c r="E852" s="37" t="s">
        <v>500</v>
      </c>
      <c r="F852" s="37" t="s">
        <v>27</v>
      </c>
      <c r="G852" s="32">
        <v>25000</v>
      </c>
      <c r="H852" s="32"/>
      <c r="I852" s="19">
        <f t="shared" si="53"/>
        <v>717.5</v>
      </c>
      <c r="J852" s="26">
        <f t="shared" si="55"/>
        <v>760</v>
      </c>
      <c r="K852" s="26">
        <v>25</v>
      </c>
      <c r="L852" s="19">
        <f t="shared" si="54"/>
        <v>1502.5</v>
      </c>
      <c r="M852" s="18">
        <f t="shared" si="52"/>
        <v>23497.5</v>
      </c>
    </row>
    <row r="853" spans="1:13" ht="30" customHeight="1" x14ac:dyDescent="0.25">
      <c r="A853" s="20">
        <v>850</v>
      </c>
      <c r="B853" s="24" t="s">
        <v>1053</v>
      </c>
      <c r="C853" s="22" t="s">
        <v>14</v>
      </c>
      <c r="D853" s="40" t="s">
        <v>971</v>
      </c>
      <c r="E853" s="37" t="s">
        <v>500</v>
      </c>
      <c r="F853" s="37" t="s">
        <v>27</v>
      </c>
      <c r="G853" s="29">
        <v>25000</v>
      </c>
      <c r="H853" s="29"/>
      <c r="I853" s="19">
        <f t="shared" si="53"/>
        <v>717.5</v>
      </c>
      <c r="J853" s="26">
        <f t="shared" si="55"/>
        <v>760</v>
      </c>
      <c r="K853" s="29">
        <v>25</v>
      </c>
      <c r="L853" s="19">
        <f t="shared" si="54"/>
        <v>1502.5</v>
      </c>
      <c r="M853" s="18">
        <f t="shared" si="52"/>
        <v>23497.5</v>
      </c>
    </row>
    <row r="854" spans="1:13" ht="30" customHeight="1" x14ac:dyDescent="0.25">
      <c r="A854" s="20">
        <v>851</v>
      </c>
      <c r="B854" s="21" t="s">
        <v>1054</v>
      </c>
      <c r="C854" s="22" t="s">
        <v>32</v>
      </c>
      <c r="D854" s="40" t="s">
        <v>971</v>
      </c>
      <c r="E854" s="37" t="s">
        <v>500</v>
      </c>
      <c r="F854" s="37" t="s">
        <v>27</v>
      </c>
      <c r="G854" s="26">
        <v>25000</v>
      </c>
      <c r="H854" s="26"/>
      <c r="I854" s="19">
        <f t="shared" si="53"/>
        <v>717.5</v>
      </c>
      <c r="J854" s="26">
        <f t="shared" si="55"/>
        <v>760</v>
      </c>
      <c r="K854" s="26">
        <v>25</v>
      </c>
      <c r="L854" s="19">
        <f t="shared" si="54"/>
        <v>1502.5</v>
      </c>
      <c r="M854" s="18">
        <f t="shared" si="52"/>
        <v>23497.5</v>
      </c>
    </row>
    <row r="855" spans="1:13" ht="30" customHeight="1" x14ac:dyDescent="0.25">
      <c r="A855" s="20">
        <v>852</v>
      </c>
      <c r="B855" s="24" t="s">
        <v>1055</v>
      </c>
      <c r="C855" s="22" t="s">
        <v>14</v>
      </c>
      <c r="D855" s="40" t="s">
        <v>971</v>
      </c>
      <c r="E855" s="37" t="s">
        <v>500</v>
      </c>
      <c r="F855" s="37" t="s">
        <v>27</v>
      </c>
      <c r="G855" s="32">
        <v>25000</v>
      </c>
      <c r="H855" s="26"/>
      <c r="I855" s="19">
        <f t="shared" si="53"/>
        <v>717.5</v>
      </c>
      <c r="J855" s="26">
        <f t="shared" si="55"/>
        <v>760</v>
      </c>
      <c r="K855" s="26">
        <v>25</v>
      </c>
      <c r="L855" s="19">
        <f t="shared" si="54"/>
        <v>1502.5</v>
      </c>
      <c r="M855" s="18">
        <f t="shared" si="52"/>
        <v>23497.5</v>
      </c>
    </row>
    <row r="856" spans="1:13" ht="30" customHeight="1" x14ac:dyDescent="0.25">
      <c r="A856" s="20">
        <v>853</v>
      </c>
      <c r="B856" s="21" t="s">
        <v>1056</v>
      </c>
      <c r="C856" s="22" t="s">
        <v>14</v>
      </c>
      <c r="D856" s="40" t="s">
        <v>971</v>
      </c>
      <c r="E856" s="37" t="s">
        <v>500</v>
      </c>
      <c r="F856" s="37" t="s">
        <v>69</v>
      </c>
      <c r="G856" s="27">
        <v>13200</v>
      </c>
      <c r="H856" s="26"/>
      <c r="I856" s="19">
        <f t="shared" si="53"/>
        <v>378.84</v>
      </c>
      <c r="J856" s="26">
        <f t="shared" si="55"/>
        <v>401.28</v>
      </c>
      <c r="K856" s="26">
        <v>25</v>
      </c>
      <c r="L856" s="19">
        <f t="shared" si="54"/>
        <v>805.11999999999989</v>
      </c>
      <c r="M856" s="18">
        <f t="shared" si="52"/>
        <v>12394.880000000001</v>
      </c>
    </row>
    <row r="857" spans="1:13" ht="30" customHeight="1" x14ac:dyDescent="0.25">
      <c r="A857" s="20">
        <v>854</v>
      </c>
      <c r="B857" s="21" t="s">
        <v>1057</v>
      </c>
      <c r="C857" s="22" t="s">
        <v>14</v>
      </c>
      <c r="D857" s="40" t="s">
        <v>971</v>
      </c>
      <c r="E857" s="37" t="s">
        <v>500</v>
      </c>
      <c r="F857" s="37" t="s">
        <v>69</v>
      </c>
      <c r="G857" s="27">
        <v>13200</v>
      </c>
      <c r="H857" s="26"/>
      <c r="I857" s="19">
        <f t="shared" si="53"/>
        <v>378.84</v>
      </c>
      <c r="J857" s="26">
        <f t="shared" si="55"/>
        <v>401.28</v>
      </c>
      <c r="K857" s="26">
        <v>25</v>
      </c>
      <c r="L857" s="19">
        <f t="shared" si="54"/>
        <v>805.11999999999989</v>
      </c>
      <c r="M857" s="18">
        <f t="shared" si="52"/>
        <v>12394.880000000001</v>
      </c>
    </row>
    <row r="858" spans="1:13" ht="30" customHeight="1" x14ac:dyDescent="0.25">
      <c r="A858" s="20">
        <v>855</v>
      </c>
      <c r="B858" s="21" t="s">
        <v>1058</v>
      </c>
      <c r="C858" s="22" t="s">
        <v>14</v>
      </c>
      <c r="D858" s="40" t="s">
        <v>971</v>
      </c>
      <c r="E858" s="37" t="s">
        <v>500</v>
      </c>
      <c r="F858" s="37" t="s">
        <v>27</v>
      </c>
      <c r="G858" s="32">
        <v>25000</v>
      </c>
      <c r="H858" s="32"/>
      <c r="I858" s="19">
        <f t="shared" si="53"/>
        <v>717.5</v>
      </c>
      <c r="J858" s="26">
        <f t="shared" si="55"/>
        <v>760</v>
      </c>
      <c r="K858" s="26">
        <v>25</v>
      </c>
      <c r="L858" s="19">
        <f t="shared" si="54"/>
        <v>1502.5</v>
      </c>
      <c r="M858" s="18">
        <f t="shared" si="52"/>
        <v>23497.5</v>
      </c>
    </row>
    <row r="859" spans="1:13" ht="30" customHeight="1" x14ac:dyDescent="0.25">
      <c r="A859" s="20">
        <v>856</v>
      </c>
      <c r="B859" s="21" t="s">
        <v>1059</v>
      </c>
      <c r="C859" s="22" t="s">
        <v>14</v>
      </c>
      <c r="D859" s="40" t="s">
        <v>971</v>
      </c>
      <c r="E859" s="37" t="s">
        <v>500</v>
      </c>
      <c r="F859" s="37" t="s">
        <v>27</v>
      </c>
      <c r="G859" s="32">
        <v>25000</v>
      </c>
      <c r="H859" s="26"/>
      <c r="I859" s="19">
        <f t="shared" si="53"/>
        <v>717.5</v>
      </c>
      <c r="J859" s="26">
        <f t="shared" si="55"/>
        <v>760</v>
      </c>
      <c r="K859" s="26">
        <v>25</v>
      </c>
      <c r="L859" s="19">
        <f t="shared" si="54"/>
        <v>1502.5</v>
      </c>
      <c r="M859" s="18">
        <f t="shared" si="52"/>
        <v>23497.5</v>
      </c>
    </row>
    <row r="860" spans="1:13" ht="30" customHeight="1" x14ac:dyDescent="0.25">
      <c r="A860" s="20">
        <v>857</v>
      </c>
      <c r="B860" s="21" t="s">
        <v>1060</v>
      </c>
      <c r="C860" s="22" t="s">
        <v>14</v>
      </c>
      <c r="D860" s="40" t="s">
        <v>971</v>
      </c>
      <c r="E860" s="37" t="s">
        <v>500</v>
      </c>
      <c r="F860" s="37" t="s">
        <v>69</v>
      </c>
      <c r="G860" s="27">
        <v>13200</v>
      </c>
      <c r="H860" s="26"/>
      <c r="I860" s="19">
        <f t="shared" si="53"/>
        <v>378.84</v>
      </c>
      <c r="J860" s="26">
        <f t="shared" si="55"/>
        <v>401.28</v>
      </c>
      <c r="K860" s="26">
        <v>25</v>
      </c>
      <c r="L860" s="19">
        <f t="shared" si="54"/>
        <v>805.11999999999989</v>
      </c>
      <c r="M860" s="18">
        <f t="shared" si="52"/>
        <v>12394.880000000001</v>
      </c>
    </row>
    <row r="861" spans="1:13" ht="30" customHeight="1" x14ac:dyDescent="0.25">
      <c r="A861" s="20">
        <v>858</v>
      </c>
      <c r="B861" s="24" t="s">
        <v>1061</v>
      </c>
      <c r="C861" s="22" t="s">
        <v>14</v>
      </c>
      <c r="D861" s="40" t="s">
        <v>971</v>
      </c>
      <c r="E861" s="37" t="s">
        <v>500</v>
      </c>
      <c r="F861" s="37" t="s">
        <v>27</v>
      </c>
      <c r="G861" s="32">
        <v>25000</v>
      </c>
      <c r="H861" s="26"/>
      <c r="I861" s="19">
        <f t="shared" si="53"/>
        <v>717.5</v>
      </c>
      <c r="J861" s="26">
        <f t="shared" si="55"/>
        <v>760</v>
      </c>
      <c r="K861" s="26">
        <v>25</v>
      </c>
      <c r="L861" s="19">
        <f t="shared" si="54"/>
        <v>1502.5</v>
      </c>
      <c r="M861" s="18">
        <f t="shared" si="52"/>
        <v>23497.5</v>
      </c>
    </row>
    <row r="862" spans="1:13" ht="30" customHeight="1" x14ac:dyDescent="0.25">
      <c r="A862" s="20">
        <v>859</v>
      </c>
      <c r="B862" s="21" t="s">
        <v>1062</v>
      </c>
      <c r="C862" s="22" t="s">
        <v>14</v>
      </c>
      <c r="D862" s="40" t="s">
        <v>971</v>
      </c>
      <c r="E862" s="37" t="s">
        <v>500</v>
      </c>
      <c r="F862" s="37" t="s">
        <v>27</v>
      </c>
      <c r="G862" s="32">
        <v>25000</v>
      </c>
      <c r="H862" s="26"/>
      <c r="I862" s="19">
        <f t="shared" si="53"/>
        <v>717.5</v>
      </c>
      <c r="J862" s="26">
        <f t="shared" si="55"/>
        <v>760</v>
      </c>
      <c r="K862" s="26">
        <v>25</v>
      </c>
      <c r="L862" s="19">
        <f t="shared" si="54"/>
        <v>1502.5</v>
      </c>
      <c r="M862" s="18">
        <f t="shared" si="52"/>
        <v>23497.5</v>
      </c>
    </row>
    <row r="863" spans="1:13" ht="30" customHeight="1" x14ac:dyDescent="0.25">
      <c r="A863" s="20">
        <v>860</v>
      </c>
      <c r="B863" s="24" t="s">
        <v>1063</v>
      </c>
      <c r="C863" s="22" t="s">
        <v>14</v>
      </c>
      <c r="D863" s="40" t="s">
        <v>971</v>
      </c>
      <c r="E863" s="37" t="s">
        <v>500</v>
      </c>
      <c r="F863" s="37" t="s">
        <v>27</v>
      </c>
      <c r="G863" s="29">
        <v>25000</v>
      </c>
      <c r="H863" s="29"/>
      <c r="I863" s="19">
        <f t="shared" si="53"/>
        <v>717.5</v>
      </c>
      <c r="J863" s="26">
        <f t="shared" si="55"/>
        <v>760</v>
      </c>
      <c r="K863" s="29">
        <v>25</v>
      </c>
      <c r="L863" s="19">
        <f t="shared" si="54"/>
        <v>1502.5</v>
      </c>
      <c r="M863" s="18">
        <f t="shared" si="52"/>
        <v>23497.5</v>
      </c>
    </row>
    <row r="864" spans="1:13" ht="30" customHeight="1" x14ac:dyDescent="0.25">
      <c r="A864" s="20">
        <v>861</v>
      </c>
      <c r="B864" s="21" t="s">
        <v>1064</v>
      </c>
      <c r="C864" s="22" t="s">
        <v>14</v>
      </c>
      <c r="D864" s="40" t="s">
        <v>971</v>
      </c>
      <c r="E864" s="37" t="s">
        <v>500</v>
      </c>
      <c r="F864" s="37" t="s">
        <v>69</v>
      </c>
      <c r="G864" s="27">
        <v>13200</v>
      </c>
      <c r="H864" s="26"/>
      <c r="I864" s="19">
        <f t="shared" si="53"/>
        <v>378.84</v>
      </c>
      <c r="J864" s="26">
        <f t="shared" si="55"/>
        <v>401.28</v>
      </c>
      <c r="K864" s="26">
        <v>25</v>
      </c>
      <c r="L864" s="19">
        <f t="shared" si="54"/>
        <v>805.11999999999989</v>
      </c>
      <c r="M864" s="18">
        <f t="shared" si="52"/>
        <v>12394.880000000001</v>
      </c>
    </row>
    <row r="865" spans="1:13" ht="30" customHeight="1" x14ac:dyDescent="0.25">
      <c r="A865" s="20">
        <v>862</v>
      </c>
      <c r="B865" s="21" t="s">
        <v>1065</v>
      </c>
      <c r="C865" s="22" t="s">
        <v>14</v>
      </c>
      <c r="D865" s="40" t="s">
        <v>971</v>
      </c>
      <c r="E865" s="37" t="s">
        <v>500</v>
      </c>
      <c r="F865" s="37" t="s">
        <v>27</v>
      </c>
      <c r="G865" s="26">
        <v>25000</v>
      </c>
      <c r="H865" s="26"/>
      <c r="I865" s="19">
        <f t="shared" si="53"/>
        <v>717.5</v>
      </c>
      <c r="J865" s="26">
        <f t="shared" si="55"/>
        <v>760</v>
      </c>
      <c r="K865" s="26">
        <v>25</v>
      </c>
      <c r="L865" s="19">
        <f t="shared" si="54"/>
        <v>1502.5</v>
      </c>
      <c r="M865" s="18">
        <f t="shared" si="52"/>
        <v>23497.5</v>
      </c>
    </row>
    <row r="866" spans="1:13" ht="30" customHeight="1" x14ac:dyDescent="0.25">
      <c r="A866" s="20">
        <v>863</v>
      </c>
      <c r="B866" s="24" t="s">
        <v>1066</v>
      </c>
      <c r="C866" s="22" t="s">
        <v>14</v>
      </c>
      <c r="D866" s="40" t="s">
        <v>971</v>
      </c>
      <c r="E866" s="37" t="s">
        <v>500</v>
      </c>
      <c r="F866" s="37" t="s">
        <v>27</v>
      </c>
      <c r="G866" s="32">
        <v>25000</v>
      </c>
      <c r="H866" s="26"/>
      <c r="I866" s="19">
        <f t="shared" si="53"/>
        <v>717.5</v>
      </c>
      <c r="J866" s="26">
        <f t="shared" si="55"/>
        <v>760</v>
      </c>
      <c r="K866" s="26">
        <v>25</v>
      </c>
      <c r="L866" s="19">
        <f t="shared" si="54"/>
        <v>1502.5</v>
      </c>
      <c r="M866" s="18">
        <f t="shared" si="52"/>
        <v>23497.5</v>
      </c>
    </row>
    <row r="867" spans="1:13" ht="30" customHeight="1" x14ac:dyDescent="0.25">
      <c r="A867" s="20">
        <v>864</v>
      </c>
      <c r="B867" s="21" t="s">
        <v>1067</v>
      </c>
      <c r="C867" s="22" t="s">
        <v>14</v>
      </c>
      <c r="D867" s="40" t="s">
        <v>971</v>
      </c>
      <c r="E867" s="37" t="s">
        <v>500</v>
      </c>
      <c r="F867" s="37" t="s">
        <v>69</v>
      </c>
      <c r="G867" s="27">
        <v>13200</v>
      </c>
      <c r="H867" s="26"/>
      <c r="I867" s="19">
        <f t="shared" si="53"/>
        <v>378.84</v>
      </c>
      <c r="J867" s="26">
        <f t="shared" si="55"/>
        <v>401.28</v>
      </c>
      <c r="K867" s="26">
        <v>25</v>
      </c>
      <c r="L867" s="19">
        <f t="shared" si="54"/>
        <v>805.11999999999989</v>
      </c>
      <c r="M867" s="18">
        <f t="shared" si="52"/>
        <v>12394.880000000001</v>
      </c>
    </row>
    <row r="868" spans="1:13" ht="30" customHeight="1" x14ac:dyDescent="0.25">
      <c r="A868" s="20">
        <v>865</v>
      </c>
      <c r="B868" s="24" t="s">
        <v>1068</v>
      </c>
      <c r="C868" s="22" t="s">
        <v>14</v>
      </c>
      <c r="D868" s="40" t="s">
        <v>971</v>
      </c>
      <c r="E868" s="37" t="s">
        <v>500</v>
      </c>
      <c r="F868" s="37" t="s">
        <v>27</v>
      </c>
      <c r="G868" s="29">
        <v>25000</v>
      </c>
      <c r="H868" s="29"/>
      <c r="I868" s="19">
        <f t="shared" si="53"/>
        <v>717.5</v>
      </c>
      <c r="J868" s="26">
        <f t="shared" si="55"/>
        <v>760</v>
      </c>
      <c r="K868" s="29">
        <v>25</v>
      </c>
      <c r="L868" s="19">
        <f t="shared" si="54"/>
        <v>1502.5</v>
      </c>
      <c r="M868" s="18">
        <f t="shared" si="52"/>
        <v>23497.5</v>
      </c>
    </row>
    <row r="869" spans="1:13" ht="30" customHeight="1" x14ac:dyDescent="0.25">
      <c r="A869" s="20">
        <v>866</v>
      </c>
      <c r="B869" s="24" t="s">
        <v>1069</v>
      </c>
      <c r="C869" s="22" t="s">
        <v>32</v>
      </c>
      <c r="D869" s="40" t="s">
        <v>971</v>
      </c>
      <c r="E869" s="37" t="s">
        <v>500</v>
      </c>
      <c r="F869" s="37" t="s">
        <v>27</v>
      </c>
      <c r="G869" s="29">
        <v>25000</v>
      </c>
      <c r="H869" s="29"/>
      <c r="I869" s="19">
        <f t="shared" si="53"/>
        <v>717.5</v>
      </c>
      <c r="J869" s="26">
        <f t="shared" si="55"/>
        <v>760</v>
      </c>
      <c r="K869" s="29">
        <v>25</v>
      </c>
      <c r="L869" s="19">
        <f t="shared" si="54"/>
        <v>1502.5</v>
      </c>
      <c r="M869" s="18">
        <f t="shared" si="52"/>
        <v>23497.5</v>
      </c>
    </row>
    <row r="870" spans="1:13" ht="30" customHeight="1" x14ac:dyDescent="0.25">
      <c r="A870" s="20">
        <v>867</v>
      </c>
      <c r="B870" s="24" t="s">
        <v>1070</v>
      </c>
      <c r="C870" s="22" t="s">
        <v>14</v>
      </c>
      <c r="D870" s="40" t="s">
        <v>971</v>
      </c>
      <c r="E870" s="37" t="s">
        <v>500</v>
      </c>
      <c r="F870" s="37" t="s">
        <v>27</v>
      </c>
      <c r="G870" s="36">
        <v>25000</v>
      </c>
      <c r="H870" s="28"/>
      <c r="I870" s="19">
        <f t="shared" si="53"/>
        <v>717.5</v>
      </c>
      <c r="J870" s="26">
        <f t="shared" si="55"/>
        <v>760</v>
      </c>
      <c r="K870" s="26">
        <v>25</v>
      </c>
      <c r="L870" s="19">
        <f t="shared" si="54"/>
        <v>1502.5</v>
      </c>
      <c r="M870" s="18">
        <f t="shared" si="52"/>
        <v>23497.5</v>
      </c>
    </row>
    <row r="871" spans="1:13" ht="30" customHeight="1" x14ac:dyDescent="0.25">
      <c r="A871" s="20">
        <v>868</v>
      </c>
      <c r="B871" s="21" t="s">
        <v>1071</v>
      </c>
      <c r="C871" s="22" t="s">
        <v>14</v>
      </c>
      <c r="D871" s="40" t="s">
        <v>971</v>
      </c>
      <c r="E871" s="37" t="s">
        <v>500</v>
      </c>
      <c r="F871" s="37" t="s">
        <v>27</v>
      </c>
      <c r="G871" s="26">
        <v>25000</v>
      </c>
      <c r="H871" s="26"/>
      <c r="I871" s="19">
        <f t="shared" si="53"/>
        <v>717.5</v>
      </c>
      <c r="J871" s="26">
        <f t="shared" si="55"/>
        <v>760</v>
      </c>
      <c r="K871" s="26">
        <v>25</v>
      </c>
      <c r="L871" s="19">
        <f t="shared" si="54"/>
        <v>1502.5</v>
      </c>
      <c r="M871" s="18">
        <f t="shared" si="52"/>
        <v>23497.5</v>
      </c>
    </row>
    <row r="872" spans="1:13" ht="30" customHeight="1" x14ac:dyDescent="0.25">
      <c r="A872" s="20">
        <v>869</v>
      </c>
      <c r="B872" s="21" t="s">
        <v>1072</v>
      </c>
      <c r="C872" s="22" t="s">
        <v>32</v>
      </c>
      <c r="D872" s="40" t="s">
        <v>971</v>
      </c>
      <c r="E872" s="37" t="s">
        <v>500</v>
      </c>
      <c r="F872" s="37" t="s">
        <v>27</v>
      </c>
      <c r="G872" s="32">
        <v>25000</v>
      </c>
      <c r="H872" s="32"/>
      <c r="I872" s="19">
        <f t="shared" si="53"/>
        <v>717.5</v>
      </c>
      <c r="J872" s="26">
        <f t="shared" si="55"/>
        <v>760</v>
      </c>
      <c r="K872" s="26">
        <v>25</v>
      </c>
      <c r="L872" s="19">
        <f t="shared" si="54"/>
        <v>1502.5</v>
      </c>
      <c r="M872" s="18">
        <f t="shared" si="52"/>
        <v>23497.5</v>
      </c>
    </row>
    <row r="873" spans="1:13" ht="30" customHeight="1" x14ac:dyDescent="0.25">
      <c r="A873" s="20">
        <v>870</v>
      </c>
      <c r="B873" s="21" t="s">
        <v>1073</v>
      </c>
      <c r="C873" s="22" t="s">
        <v>32</v>
      </c>
      <c r="D873" s="40" t="s">
        <v>971</v>
      </c>
      <c r="E873" s="37" t="s">
        <v>500</v>
      </c>
      <c r="F873" s="37" t="s">
        <v>69</v>
      </c>
      <c r="G873" s="27">
        <v>13200</v>
      </c>
      <c r="H873" s="26"/>
      <c r="I873" s="19">
        <f t="shared" si="53"/>
        <v>378.84</v>
      </c>
      <c r="J873" s="26">
        <f t="shared" si="55"/>
        <v>401.28</v>
      </c>
      <c r="K873" s="26">
        <v>25</v>
      </c>
      <c r="L873" s="19">
        <f t="shared" si="54"/>
        <v>805.11999999999989</v>
      </c>
      <c r="M873" s="18">
        <f t="shared" si="52"/>
        <v>12394.880000000001</v>
      </c>
    </row>
    <row r="874" spans="1:13" ht="30" customHeight="1" x14ac:dyDescent="0.25">
      <c r="A874" s="20">
        <v>871</v>
      </c>
      <c r="B874" s="21" t="s">
        <v>1074</v>
      </c>
      <c r="C874" s="22" t="s">
        <v>32</v>
      </c>
      <c r="D874" s="40" t="s">
        <v>971</v>
      </c>
      <c r="E874" s="37" t="s">
        <v>500</v>
      </c>
      <c r="F874" s="37" t="s">
        <v>69</v>
      </c>
      <c r="G874" s="27">
        <v>13200</v>
      </c>
      <c r="H874" s="26"/>
      <c r="I874" s="19">
        <f t="shared" si="53"/>
        <v>378.84</v>
      </c>
      <c r="J874" s="26">
        <f t="shared" si="55"/>
        <v>401.28</v>
      </c>
      <c r="K874" s="26">
        <v>25</v>
      </c>
      <c r="L874" s="19">
        <f t="shared" si="54"/>
        <v>805.11999999999989</v>
      </c>
      <c r="M874" s="18">
        <f t="shared" si="52"/>
        <v>12394.880000000001</v>
      </c>
    </row>
    <row r="875" spans="1:13" ht="30" customHeight="1" x14ac:dyDescent="0.25">
      <c r="A875" s="20">
        <v>872</v>
      </c>
      <c r="B875" s="21" t="s">
        <v>1075</v>
      </c>
      <c r="C875" s="22" t="s">
        <v>14</v>
      </c>
      <c r="D875" s="40" t="s">
        <v>971</v>
      </c>
      <c r="E875" s="37" t="s">
        <v>500</v>
      </c>
      <c r="F875" s="37" t="s">
        <v>27</v>
      </c>
      <c r="G875" s="44">
        <v>25000</v>
      </c>
      <c r="H875" s="26"/>
      <c r="I875" s="19">
        <f t="shared" si="53"/>
        <v>717.5</v>
      </c>
      <c r="J875" s="26">
        <f t="shared" si="55"/>
        <v>760</v>
      </c>
      <c r="K875" s="26">
        <v>25</v>
      </c>
      <c r="L875" s="19">
        <f t="shared" si="54"/>
        <v>1502.5</v>
      </c>
      <c r="M875" s="18">
        <f t="shared" si="52"/>
        <v>23497.5</v>
      </c>
    </row>
    <row r="876" spans="1:13" ht="30" customHeight="1" x14ac:dyDescent="0.25">
      <c r="A876" s="20">
        <v>873</v>
      </c>
      <c r="B876" s="23" t="s">
        <v>1076</v>
      </c>
      <c r="C876" s="30" t="s">
        <v>14</v>
      </c>
      <c r="D876" s="40" t="s">
        <v>971</v>
      </c>
      <c r="E876" s="37" t="s">
        <v>500</v>
      </c>
      <c r="F876" s="48" t="s">
        <v>69</v>
      </c>
      <c r="G876" s="26">
        <v>19250</v>
      </c>
      <c r="H876" s="26"/>
      <c r="I876" s="19">
        <f t="shared" si="53"/>
        <v>552.47500000000002</v>
      </c>
      <c r="J876" s="26">
        <f t="shared" si="55"/>
        <v>585.20000000000005</v>
      </c>
      <c r="K876" s="26">
        <v>25</v>
      </c>
      <c r="L876" s="19">
        <f t="shared" si="54"/>
        <v>1162.6750000000002</v>
      </c>
      <c r="M876" s="18">
        <f t="shared" si="52"/>
        <v>18087.325000000001</v>
      </c>
    </row>
    <row r="877" spans="1:13" ht="30" customHeight="1" x14ac:dyDescent="0.25">
      <c r="A877" s="20">
        <v>874</v>
      </c>
      <c r="B877" s="23" t="s">
        <v>1077</v>
      </c>
      <c r="C877" s="30" t="s">
        <v>14</v>
      </c>
      <c r="D877" s="40" t="s">
        <v>971</v>
      </c>
      <c r="E877" s="37" t="s">
        <v>500</v>
      </c>
      <c r="F877" s="48" t="s">
        <v>69</v>
      </c>
      <c r="G877" s="26">
        <v>18000</v>
      </c>
      <c r="H877" s="26"/>
      <c r="I877" s="19">
        <f t="shared" si="53"/>
        <v>516.6</v>
      </c>
      <c r="J877" s="26">
        <f t="shared" si="55"/>
        <v>547.20000000000005</v>
      </c>
      <c r="K877" s="26">
        <v>25</v>
      </c>
      <c r="L877" s="19">
        <f t="shared" si="54"/>
        <v>1088.8000000000002</v>
      </c>
      <c r="M877" s="18">
        <f t="shared" si="52"/>
        <v>16911.2</v>
      </c>
    </row>
    <row r="878" spans="1:13" ht="30" customHeight="1" x14ac:dyDescent="0.25">
      <c r="A878" s="20">
        <v>875</v>
      </c>
      <c r="B878" s="23" t="s">
        <v>1078</v>
      </c>
      <c r="C878" s="30" t="s">
        <v>32</v>
      </c>
      <c r="D878" s="40" t="s">
        <v>971</v>
      </c>
      <c r="E878" s="37" t="s">
        <v>500</v>
      </c>
      <c r="F878" s="48" t="s">
        <v>69</v>
      </c>
      <c r="G878" s="26">
        <v>13200</v>
      </c>
      <c r="H878" s="26"/>
      <c r="I878" s="19">
        <f t="shared" si="53"/>
        <v>378.84</v>
      </c>
      <c r="J878" s="26">
        <f t="shared" si="55"/>
        <v>401.28</v>
      </c>
      <c r="K878" s="26">
        <v>25</v>
      </c>
      <c r="L878" s="19">
        <f t="shared" si="54"/>
        <v>805.11999999999989</v>
      </c>
      <c r="M878" s="18">
        <f t="shared" si="52"/>
        <v>12394.880000000001</v>
      </c>
    </row>
    <row r="879" spans="1:13" ht="30" customHeight="1" x14ac:dyDescent="0.25">
      <c r="A879" s="20">
        <v>876</v>
      </c>
      <c r="B879" s="23" t="s">
        <v>1079</v>
      </c>
      <c r="C879" s="30" t="s">
        <v>14</v>
      </c>
      <c r="D879" s="40" t="s">
        <v>971</v>
      </c>
      <c r="E879" s="37" t="s">
        <v>500</v>
      </c>
      <c r="F879" s="48" t="s">
        <v>69</v>
      </c>
      <c r="G879" s="26">
        <v>13200</v>
      </c>
      <c r="H879" s="26"/>
      <c r="I879" s="19">
        <f t="shared" si="53"/>
        <v>378.84</v>
      </c>
      <c r="J879" s="26">
        <f t="shared" si="55"/>
        <v>401.28</v>
      </c>
      <c r="K879" s="26">
        <v>25</v>
      </c>
      <c r="L879" s="19">
        <f t="shared" si="54"/>
        <v>805.11999999999989</v>
      </c>
      <c r="M879" s="18">
        <f t="shared" si="52"/>
        <v>12394.880000000001</v>
      </c>
    </row>
    <row r="880" spans="1:13" ht="30" customHeight="1" x14ac:dyDescent="0.25">
      <c r="A880" s="20">
        <v>877</v>
      </c>
      <c r="B880" s="23" t="s">
        <v>1080</v>
      </c>
      <c r="C880" s="30" t="s">
        <v>14</v>
      </c>
      <c r="D880" s="40" t="s">
        <v>971</v>
      </c>
      <c r="E880" s="37" t="s">
        <v>500</v>
      </c>
      <c r="F880" s="48" t="s">
        <v>69</v>
      </c>
      <c r="G880" s="26">
        <v>13200</v>
      </c>
      <c r="H880" s="26"/>
      <c r="I880" s="19">
        <f t="shared" si="53"/>
        <v>378.84</v>
      </c>
      <c r="J880" s="26">
        <f t="shared" si="55"/>
        <v>401.28</v>
      </c>
      <c r="K880" s="26">
        <v>25</v>
      </c>
      <c r="L880" s="19">
        <f t="shared" si="54"/>
        <v>805.11999999999989</v>
      </c>
      <c r="M880" s="18">
        <f t="shared" si="52"/>
        <v>12394.880000000001</v>
      </c>
    </row>
    <row r="881" spans="1:13" ht="30" customHeight="1" x14ac:dyDescent="0.25">
      <c r="A881" s="20">
        <v>878</v>
      </c>
      <c r="B881" s="23" t="s">
        <v>1081</v>
      </c>
      <c r="C881" s="30" t="s">
        <v>14</v>
      </c>
      <c r="D881" s="40" t="s">
        <v>971</v>
      </c>
      <c r="E881" s="37" t="s">
        <v>500</v>
      </c>
      <c r="F881" s="75" t="s">
        <v>30</v>
      </c>
      <c r="G881" s="26">
        <v>13200</v>
      </c>
      <c r="H881" s="26"/>
      <c r="I881" s="19">
        <f t="shared" si="53"/>
        <v>378.84</v>
      </c>
      <c r="J881" s="26">
        <f t="shared" si="55"/>
        <v>401.28</v>
      </c>
      <c r="K881" s="26">
        <v>25</v>
      </c>
      <c r="L881" s="19">
        <f t="shared" si="54"/>
        <v>805.11999999999989</v>
      </c>
      <c r="M881" s="18">
        <f t="shared" si="52"/>
        <v>12394.880000000001</v>
      </c>
    </row>
    <row r="882" spans="1:13" ht="30" customHeight="1" x14ac:dyDescent="0.25">
      <c r="A882" s="20">
        <v>879</v>
      </c>
      <c r="B882" s="23" t="s">
        <v>1082</v>
      </c>
      <c r="C882" s="30" t="s">
        <v>14</v>
      </c>
      <c r="D882" s="40" t="s">
        <v>971</v>
      </c>
      <c r="E882" s="37" t="s">
        <v>500</v>
      </c>
      <c r="F882" s="48" t="s">
        <v>69</v>
      </c>
      <c r="G882" s="26">
        <v>25000</v>
      </c>
      <c r="H882" s="26"/>
      <c r="I882" s="19">
        <f t="shared" si="53"/>
        <v>717.5</v>
      </c>
      <c r="J882" s="26">
        <f t="shared" si="55"/>
        <v>760</v>
      </c>
      <c r="K882" s="26">
        <v>25</v>
      </c>
      <c r="L882" s="19">
        <f t="shared" si="54"/>
        <v>1502.5</v>
      </c>
      <c r="M882" s="18">
        <f t="shared" si="52"/>
        <v>23497.5</v>
      </c>
    </row>
    <row r="883" spans="1:13" ht="30" customHeight="1" x14ac:dyDescent="0.25">
      <c r="A883" s="20">
        <v>880</v>
      </c>
      <c r="B883" s="23" t="s">
        <v>1083</v>
      </c>
      <c r="C883" s="30" t="s">
        <v>14</v>
      </c>
      <c r="D883" s="40" t="s">
        <v>971</v>
      </c>
      <c r="E883" s="37" t="s">
        <v>500</v>
      </c>
      <c r="F883" s="75" t="s">
        <v>30</v>
      </c>
      <c r="G883" s="26">
        <v>16500</v>
      </c>
      <c r="H883" s="26"/>
      <c r="I883" s="19">
        <f t="shared" si="53"/>
        <v>473.55</v>
      </c>
      <c r="J883" s="26">
        <f t="shared" si="55"/>
        <v>501.6</v>
      </c>
      <c r="K883" s="26">
        <v>130</v>
      </c>
      <c r="L883" s="19">
        <f t="shared" si="54"/>
        <v>1105.1500000000001</v>
      </c>
      <c r="M883" s="18">
        <f t="shared" si="52"/>
        <v>15394.85</v>
      </c>
    </row>
    <row r="884" spans="1:13" ht="30" customHeight="1" x14ac:dyDescent="0.25">
      <c r="A884" s="20">
        <v>881</v>
      </c>
      <c r="B884" s="23" t="s">
        <v>1084</v>
      </c>
      <c r="C884" s="30" t="s">
        <v>14</v>
      </c>
      <c r="D884" s="40" t="s">
        <v>971</v>
      </c>
      <c r="E884" s="37" t="s">
        <v>500</v>
      </c>
      <c r="F884" s="48" t="s">
        <v>69</v>
      </c>
      <c r="G884" s="26">
        <v>16500</v>
      </c>
      <c r="H884" s="26"/>
      <c r="I884" s="19">
        <f t="shared" si="53"/>
        <v>473.55</v>
      </c>
      <c r="J884" s="26">
        <f t="shared" si="55"/>
        <v>501.6</v>
      </c>
      <c r="K884" s="26">
        <v>25</v>
      </c>
      <c r="L884" s="19">
        <f t="shared" si="54"/>
        <v>1000.1500000000001</v>
      </c>
      <c r="M884" s="18">
        <f t="shared" si="52"/>
        <v>15499.85</v>
      </c>
    </row>
    <row r="885" spans="1:13" ht="30" customHeight="1" x14ac:dyDescent="0.25">
      <c r="A885" s="20">
        <v>882</v>
      </c>
      <c r="B885" s="23" t="s">
        <v>1085</v>
      </c>
      <c r="C885" s="30" t="s">
        <v>14</v>
      </c>
      <c r="D885" s="40" t="s">
        <v>971</v>
      </c>
      <c r="E885" s="37" t="s">
        <v>500</v>
      </c>
      <c r="F885" s="48" t="s">
        <v>69</v>
      </c>
      <c r="G885" s="26">
        <v>13200</v>
      </c>
      <c r="H885" s="26"/>
      <c r="I885" s="19">
        <f t="shared" si="53"/>
        <v>378.84</v>
      </c>
      <c r="J885" s="26">
        <f t="shared" si="55"/>
        <v>401.28</v>
      </c>
      <c r="K885" s="26">
        <v>25</v>
      </c>
      <c r="L885" s="19">
        <f t="shared" si="54"/>
        <v>805.11999999999989</v>
      </c>
      <c r="M885" s="18">
        <f t="shared" si="52"/>
        <v>12394.880000000001</v>
      </c>
    </row>
    <row r="886" spans="1:13" ht="30" customHeight="1" x14ac:dyDescent="0.25">
      <c r="A886" s="20">
        <v>883</v>
      </c>
      <c r="B886" s="23" t="s">
        <v>1086</v>
      </c>
      <c r="C886" s="30" t="s">
        <v>14</v>
      </c>
      <c r="D886" s="40" t="s">
        <v>971</v>
      </c>
      <c r="E886" s="37" t="s">
        <v>500</v>
      </c>
      <c r="F886" s="48" t="s">
        <v>69</v>
      </c>
      <c r="G886" s="26">
        <v>16500</v>
      </c>
      <c r="H886" s="26"/>
      <c r="I886" s="19">
        <f t="shared" si="53"/>
        <v>473.55</v>
      </c>
      <c r="J886" s="26">
        <f t="shared" si="55"/>
        <v>501.6</v>
      </c>
      <c r="K886" s="26">
        <v>25</v>
      </c>
      <c r="L886" s="19">
        <f t="shared" si="54"/>
        <v>1000.1500000000001</v>
      </c>
      <c r="M886" s="18">
        <f t="shared" si="52"/>
        <v>15499.85</v>
      </c>
    </row>
    <row r="887" spans="1:13" ht="30" customHeight="1" x14ac:dyDescent="0.25">
      <c r="A887" s="20">
        <v>884</v>
      </c>
      <c r="B887" s="23" t="s">
        <v>1087</v>
      </c>
      <c r="C887" s="30" t="s">
        <v>14</v>
      </c>
      <c r="D887" s="40" t="s">
        <v>971</v>
      </c>
      <c r="E887" s="37" t="s">
        <v>500</v>
      </c>
      <c r="F887" s="48" t="s">
        <v>69</v>
      </c>
      <c r="G887" s="26">
        <v>16500</v>
      </c>
      <c r="H887" s="26"/>
      <c r="I887" s="19">
        <f t="shared" si="53"/>
        <v>473.55</v>
      </c>
      <c r="J887" s="26">
        <f t="shared" si="55"/>
        <v>501.6</v>
      </c>
      <c r="K887" s="26">
        <v>25</v>
      </c>
      <c r="L887" s="19">
        <f t="shared" si="54"/>
        <v>1000.1500000000001</v>
      </c>
      <c r="M887" s="18">
        <f t="shared" si="52"/>
        <v>15499.85</v>
      </c>
    </row>
    <row r="888" spans="1:13" ht="30" customHeight="1" x14ac:dyDescent="0.25">
      <c r="A888" s="20">
        <v>885</v>
      </c>
      <c r="B888" s="23" t="s">
        <v>1088</v>
      </c>
      <c r="C888" s="30" t="s">
        <v>14</v>
      </c>
      <c r="D888" s="40" t="s">
        <v>971</v>
      </c>
      <c r="E888" s="37" t="s">
        <v>500</v>
      </c>
      <c r="F888" s="48" t="s">
        <v>69</v>
      </c>
      <c r="G888" s="26">
        <v>13200</v>
      </c>
      <c r="H888" s="26"/>
      <c r="I888" s="19">
        <f t="shared" si="53"/>
        <v>378.84</v>
      </c>
      <c r="J888" s="26">
        <f t="shared" si="55"/>
        <v>401.28</v>
      </c>
      <c r="K888" s="26">
        <v>164.2</v>
      </c>
      <c r="L888" s="19">
        <f t="shared" si="54"/>
        <v>944.31999999999994</v>
      </c>
      <c r="M888" s="18">
        <f t="shared" si="52"/>
        <v>12255.68</v>
      </c>
    </row>
    <row r="889" spans="1:13" ht="30" customHeight="1" x14ac:dyDescent="0.25">
      <c r="A889" s="20">
        <v>886</v>
      </c>
      <c r="B889" s="23" t="s">
        <v>1089</v>
      </c>
      <c r="C889" s="30" t="s">
        <v>14</v>
      </c>
      <c r="D889" s="40" t="s">
        <v>971</v>
      </c>
      <c r="E889" s="37" t="s">
        <v>500</v>
      </c>
      <c r="F889" s="75" t="s">
        <v>30</v>
      </c>
      <c r="G889" s="26">
        <v>13200</v>
      </c>
      <c r="H889" s="26"/>
      <c r="I889" s="19">
        <f t="shared" si="53"/>
        <v>378.84</v>
      </c>
      <c r="J889" s="26">
        <f t="shared" si="55"/>
        <v>401.28</v>
      </c>
      <c r="K889" s="26">
        <v>25</v>
      </c>
      <c r="L889" s="19">
        <f t="shared" si="54"/>
        <v>805.11999999999989</v>
      </c>
      <c r="M889" s="18">
        <f t="shared" si="52"/>
        <v>12394.880000000001</v>
      </c>
    </row>
    <row r="890" spans="1:13" ht="30" customHeight="1" x14ac:dyDescent="0.25">
      <c r="A890" s="20">
        <v>887</v>
      </c>
      <c r="B890" s="23" t="s">
        <v>1090</v>
      </c>
      <c r="C890" s="30" t="s">
        <v>14</v>
      </c>
      <c r="D890" s="40" t="s">
        <v>971</v>
      </c>
      <c r="E890" s="37" t="s">
        <v>500</v>
      </c>
      <c r="F890" s="75" t="s">
        <v>30</v>
      </c>
      <c r="G890" s="26">
        <v>13200</v>
      </c>
      <c r="H890" s="26"/>
      <c r="I890" s="19">
        <f t="shared" si="53"/>
        <v>378.84</v>
      </c>
      <c r="J890" s="26">
        <f t="shared" si="55"/>
        <v>401.28</v>
      </c>
      <c r="K890" s="26">
        <v>167.62</v>
      </c>
      <c r="L890" s="19">
        <f t="shared" si="54"/>
        <v>947.7399999999999</v>
      </c>
      <c r="M890" s="18">
        <f t="shared" si="52"/>
        <v>12252.26</v>
      </c>
    </row>
    <row r="891" spans="1:13" ht="30" customHeight="1" x14ac:dyDescent="0.25">
      <c r="A891" s="20">
        <v>888</v>
      </c>
      <c r="B891" s="23" t="s">
        <v>1091</v>
      </c>
      <c r="C891" s="30" t="s">
        <v>32</v>
      </c>
      <c r="D891" s="40" t="s">
        <v>971</v>
      </c>
      <c r="E891" s="37" t="s">
        <v>500</v>
      </c>
      <c r="F891" s="75" t="s">
        <v>30</v>
      </c>
      <c r="G891" s="26">
        <v>16500</v>
      </c>
      <c r="H891" s="26"/>
      <c r="I891" s="19">
        <f t="shared" si="53"/>
        <v>473.55</v>
      </c>
      <c r="J891" s="26">
        <f t="shared" si="55"/>
        <v>501.6</v>
      </c>
      <c r="K891" s="26">
        <v>25</v>
      </c>
      <c r="L891" s="19">
        <f t="shared" si="54"/>
        <v>1000.1500000000001</v>
      </c>
      <c r="M891" s="18">
        <f t="shared" si="52"/>
        <v>15499.85</v>
      </c>
    </row>
    <row r="892" spans="1:13" ht="30" customHeight="1" x14ac:dyDescent="0.25">
      <c r="A892" s="20">
        <v>889</v>
      </c>
      <c r="B892" s="23" t="s">
        <v>1092</v>
      </c>
      <c r="C892" s="30" t="s">
        <v>14</v>
      </c>
      <c r="D892" s="40" t="s">
        <v>971</v>
      </c>
      <c r="E892" s="37" t="s">
        <v>500</v>
      </c>
      <c r="F892" s="75" t="s">
        <v>30</v>
      </c>
      <c r="G892" s="26">
        <v>13200</v>
      </c>
      <c r="H892" s="26"/>
      <c r="I892" s="19">
        <f t="shared" si="53"/>
        <v>378.84</v>
      </c>
      <c r="J892" s="26">
        <f t="shared" si="55"/>
        <v>401.28</v>
      </c>
      <c r="K892" s="26">
        <v>25</v>
      </c>
      <c r="L892" s="19">
        <f t="shared" si="54"/>
        <v>805.11999999999989</v>
      </c>
      <c r="M892" s="18">
        <f t="shared" si="52"/>
        <v>12394.880000000001</v>
      </c>
    </row>
    <row r="893" spans="1:13" ht="30" customHeight="1" x14ac:dyDescent="0.25">
      <c r="A893" s="20">
        <v>890</v>
      </c>
      <c r="B893" s="23" t="s">
        <v>1093</v>
      </c>
      <c r="C893" s="30" t="s">
        <v>14</v>
      </c>
      <c r="D893" s="40" t="s">
        <v>971</v>
      </c>
      <c r="E893" s="37" t="s">
        <v>500</v>
      </c>
      <c r="F893" s="75" t="s">
        <v>30</v>
      </c>
      <c r="G893" s="26">
        <v>13200</v>
      </c>
      <c r="H893" s="26"/>
      <c r="I893" s="19">
        <f t="shared" si="53"/>
        <v>378.84</v>
      </c>
      <c r="J893" s="26">
        <f t="shared" si="55"/>
        <v>401.28</v>
      </c>
      <c r="K893" s="26">
        <v>25</v>
      </c>
      <c r="L893" s="19">
        <f t="shared" si="54"/>
        <v>805.11999999999989</v>
      </c>
      <c r="M893" s="18">
        <f t="shared" si="52"/>
        <v>12394.880000000001</v>
      </c>
    </row>
    <row r="894" spans="1:13" ht="30" customHeight="1" x14ac:dyDescent="0.25">
      <c r="A894" s="20">
        <v>891</v>
      </c>
      <c r="B894" s="23" t="s">
        <v>1094</v>
      </c>
      <c r="C894" s="30" t="s">
        <v>14</v>
      </c>
      <c r="D894" s="40" t="s">
        <v>971</v>
      </c>
      <c r="E894" s="37" t="s">
        <v>500</v>
      </c>
      <c r="F894" s="48" t="s">
        <v>69</v>
      </c>
      <c r="G894" s="26">
        <v>16000</v>
      </c>
      <c r="H894" s="26"/>
      <c r="I894" s="19">
        <f t="shared" si="53"/>
        <v>459.2</v>
      </c>
      <c r="J894" s="26">
        <f t="shared" si="55"/>
        <v>486.4</v>
      </c>
      <c r="K894" s="26">
        <v>2725</v>
      </c>
      <c r="L894" s="19">
        <f t="shared" si="54"/>
        <v>3670.6</v>
      </c>
      <c r="M894" s="18">
        <f t="shared" si="52"/>
        <v>12329.4</v>
      </c>
    </row>
    <row r="895" spans="1:13" ht="30" customHeight="1" x14ac:dyDescent="0.25">
      <c r="A895" s="20">
        <v>892</v>
      </c>
      <c r="B895" s="23" t="s">
        <v>1095</v>
      </c>
      <c r="C895" s="30" t="s">
        <v>14</v>
      </c>
      <c r="D895" s="40" t="s">
        <v>971</v>
      </c>
      <c r="E895" s="37" t="s">
        <v>500</v>
      </c>
      <c r="F895" s="75" t="s">
        <v>30</v>
      </c>
      <c r="G895" s="26">
        <v>13200</v>
      </c>
      <c r="H895" s="26"/>
      <c r="I895" s="19">
        <f t="shared" si="53"/>
        <v>378.84</v>
      </c>
      <c r="J895" s="26">
        <f t="shared" si="55"/>
        <v>401.28</v>
      </c>
      <c r="K895" s="26">
        <v>25</v>
      </c>
      <c r="L895" s="19">
        <f t="shared" si="54"/>
        <v>805.11999999999989</v>
      </c>
      <c r="M895" s="18">
        <f t="shared" si="52"/>
        <v>12394.880000000001</v>
      </c>
    </row>
    <row r="896" spans="1:13" ht="30" customHeight="1" x14ac:dyDescent="0.25">
      <c r="A896" s="20">
        <v>893</v>
      </c>
      <c r="B896" s="23" t="s">
        <v>1096</v>
      </c>
      <c r="C896" s="30" t="s">
        <v>14</v>
      </c>
      <c r="D896" s="40" t="s">
        <v>971</v>
      </c>
      <c r="E896" s="37" t="s">
        <v>500</v>
      </c>
      <c r="F896" s="75" t="s">
        <v>30</v>
      </c>
      <c r="G896" s="26">
        <v>13200</v>
      </c>
      <c r="H896" s="26"/>
      <c r="I896" s="19">
        <f t="shared" si="53"/>
        <v>378.84</v>
      </c>
      <c r="J896" s="26">
        <f t="shared" si="55"/>
        <v>401.28</v>
      </c>
      <c r="K896" s="26">
        <v>25</v>
      </c>
      <c r="L896" s="19">
        <f t="shared" si="54"/>
        <v>805.11999999999989</v>
      </c>
      <c r="M896" s="18">
        <f t="shared" si="52"/>
        <v>12394.880000000001</v>
      </c>
    </row>
    <row r="897" spans="1:13" ht="30" customHeight="1" x14ac:dyDescent="0.25">
      <c r="A897" s="20">
        <v>894</v>
      </c>
      <c r="B897" s="23" t="s">
        <v>1097</v>
      </c>
      <c r="C897" s="30" t="s">
        <v>14</v>
      </c>
      <c r="D897" s="40" t="s">
        <v>971</v>
      </c>
      <c r="E897" s="37" t="s">
        <v>500</v>
      </c>
      <c r="F897" s="48" t="s">
        <v>69</v>
      </c>
      <c r="G897" s="26">
        <v>13200</v>
      </c>
      <c r="H897" s="26"/>
      <c r="I897" s="19">
        <f t="shared" si="53"/>
        <v>378.84</v>
      </c>
      <c r="J897" s="26">
        <f t="shared" si="55"/>
        <v>401.28</v>
      </c>
      <c r="K897" s="26">
        <v>25</v>
      </c>
      <c r="L897" s="19">
        <f t="shared" si="54"/>
        <v>805.11999999999989</v>
      </c>
      <c r="M897" s="18">
        <f t="shared" si="52"/>
        <v>12394.880000000001</v>
      </c>
    </row>
    <row r="898" spans="1:13" ht="30" customHeight="1" x14ac:dyDescent="0.25">
      <c r="A898" s="20">
        <v>895</v>
      </c>
      <c r="B898" s="23" t="s">
        <v>1098</v>
      </c>
      <c r="C898" s="30" t="s">
        <v>14</v>
      </c>
      <c r="D898" s="40" t="s">
        <v>971</v>
      </c>
      <c r="E898" s="37" t="s">
        <v>500</v>
      </c>
      <c r="F898" s="75" t="s">
        <v>30</v>
      </c>
      <c r="G898" s="26">
        <v>13200</v>
      </c>
      <c r="H898" s="26"/>
      <c r="I898" s="19">
        <f t="shared" si="53"/>
        <v>378.84</v>
      </c>
      <c r="J898" s="26">
        <f t="shared" si="55"/>
        <v>401.28</v>
      </c>
      <c r="K898" s="26">
        <v>25</v>
      </c>
      <c r="L898" s="19">
        <f t="shared" si="54"/>
        <v>805.11999999999989</v>
      </c>
      <c r="M898" s="18">
        <f t="shared" si="52"/>
        <v>12394.880000000001</v>
      </c>
    </row>
    <row r="899" spans="1:13" ht="30" customHeight="1" x14ac:dyDescent="0.25">
      <c r="A899" s="20">
        <v>896</v>
      </c>
      <c r="B899" s="23" t="s">
        <v>1099</v>
      </c>
      <c r="C899" s="30" t="s">
        <v>14</v>
      </c>
      <c r="D899" s="40" t="s">
        <v>971</v>
      </c>
      <c r="E899" s="37" t="s">
        <v>500</v>
      </c>
      <c r="F899" s="75" t="s">
        <v>30</v>
      </c>
      <c r="G899" s="26">
        <v>13200</v>
      </c>
      <c r="H899" s="26"/>
      <c r="I899" s="19">
        <f t="shared" si="53"/>
        <v>378.84</v>
      </c>
      <c r="J899" s="26">
        <f t="shared" si="55"/>
        <v>401.28</v>
      </c>
      <c r="K899" s="26">
        <v>1352.93</v>
      </c>
      <c r="L899" s="19">
        <f t="shared" si="54"/>
        <v>2133.0500000000002</v>
      </c>
      <c r="M899" s="18">
        <f t="shared" si="52"/>
        <v>11066.95</v>
      </c>
    </row>
    <row r="900" spans="1:13" ht="30" customHeight="1" x14ac:dyDescent="0.25">
      <c r="A900" s="20">
        <v>897</v>
      </c>
      <c r="B900" s="23" t="s">
        <v>1100</v>
      </c>
      <c r="C900" s="30" t="s">
        <v>14</v>
      </c>
      <c r="D900" s="40" t="s">
        <v>971</v>
      </c>
      <c r="E900" s="37" t="s">
        <v>500</v>
      </c>
      <c r="F900" s="48" t="s">
        <v>69</v>
      </c>
      <c r="G900" s="26">
        <v>13200</v>
      </c>
      <c r="H900" s="26"/>
      <c r="I900" s="19">
        <f t="shared" si="53"/>
        <v>378.84</v>
      </c>
      <c r="J900" s="26">
        <f t="shared" si="55"/>
        <v>401.28</v>
      </c>
      <c r="K900" s="26">
        <v>25</v>
      </c>
      <c r="L900" s="19">
        <f t="shared" si="54"/>
        <v>805.11999999999989</v>
      </c>
      <c r="M900" s="18">
        <f t="shared" ref="M900:M963" si="56">+G900-L900</f>
        <v>12394.880000000001</v>
      </c>
    </row>
    <row r="901" spans="1:13" ht="30" customHeight="1" x14ac:dyDescent="0.25">
      <c r="A901" s="20">
        <v>898</v>
      </c>
      <c r="B901" s="21" t="s">
        <v>1101</v>
      </c>
      <c r="C901" s="22" t="s">
        <v>14</v>
      </c>
      <c r="D901" s="40" t="s">
        <v>971</v>
      </c>
      <c r="E901" s="37" t="s">
        <v>50</v>
      </c>
      <c r="F901" s="37" t="s">
        <v>69</v>
      </c>
      <c r="G901" s="27">
        <v>25000</v>
      </c>
      <c r="H901" s="26"/>
      <c r="I901" s="19">
        <f t="shared" ref="I901:I964" si="57">+G901*2.87%</f>
        <v>717.5</v>
      </c>
      <c r="J901" s="26">
        <f t="shared" si="55"/>
        <v>760</v>
      </c>
      <c r="K901" s="26">
        <v>25</v>
      </c>
      <c r="L901" s="19">
        <f t="shared" ref="L901:L964" si="58">+H901+I901+J901+K901</f>
        <v>1502.5</v>
      </c>
      <c r="M901" s="18">
        <f t="shared" si="56"/>
        <v>23497.5</v>
      </c>
    </row>
    <row r="902" spans="1:13" ht="30" customHeight="1" x14ac:dyDescent="0.25">
      <c r="A902" s="20">
        <v>899</v>
      </c>
      <c r="B902" s="21" t="s">
        <v>1102</v>
      </c>
      <c r="C902" s="22" t="s">
        <v>14</v>
      </c>
      <c r="D902" s="40" t="s">
        <v>971</v>
      </c>
      <c r="E902" s="37" t="s">
        <v>50</v>
      </c>
      <c r="F902" s="37" t="s">
        <v>27</v>
      </c>
      <c r="G902" s="27">
        <v>16500</v>
      </c>
      <c r="H902" s="26"/>
      <c r="I902" s="19">
        <f t="shared" si="57"/>
        <v>473.55</v>
      </c>
      <c r="J902" s="26">
        <f t="shared" ref="J902:J965" si="59">+G902*3.04%</f>
        <v>501.6</v>
      </c>
      <c r="K902" s="26">
        <v>25</v>
      </c>
      <c r="L902" s="19">
        <f t="shared" si="58"/>
        <v>1000.1500000000001</v>
      </c>
      <c r="M902" s="18">
        <f t="shared" si="56"/>
        <v>15499.85</v>
      </c>
    </row>
    <row r="903" spans="1:13" ht="30" customHeight="1" x14ac:dyDescent="0.25">
      <c r="A903" s="20">
        <v>900</v>
      </c>
      <c r="B903" s="21" t="s">
        <v>1103</v>
      </c>
      <c r="C903" s="22" t="s">
        <v>32</v>
      </c>
      <c r="D903" s="40" t="s">
        <v>971</v>
      </c>
      <c r="E903" s="37" t="s">
        <v>50</v>
      </c>
      <c r="F903" s="37" t="s">
        <v>27</v>
      </c>
      <c r="G903" s="27">
        <v>13750</v>
      </c>
      <c r="H903" s="26"/>
      <c r="I903" s="19">
        <f t="shared" si="57"/>
        <v>394.625</v>
      </c>
      <c r="J903" s="26">
        <f t="shared" si="59"/>
        <v>418</v>
      </c>
      <c r="K903" s="26">
        <v>174.76</v>
      </c>
      <c r="L903" s="19">
        <f t="shared" si="58"/>
        <v>987.38499999999999</v>
      </c>
      <c r="M903" s="18">
        <f t="shared" si="56"/>
        <v>12762.615</v>
      </c>
    </row>
    <row r="904" spans="1:13" ht="30" customHeight="1" x14ac:dyDescent="0.25">
      <c r="A904" s="20">
        <v>901</v>
      </c>
      <c r="B904" s="21" t="s">
        <v>1104</v>
      </c>
      <c r="C904" s="22" t="s">
        <v>32</v>
      </c>
      <c r="D904" s="40" t="s">
        <v>971</v>
      </c>
      <c r="E904" s="37" t="s">
        <v>50</v>
      </c>
      <c r="F904" s="37" t="s">
        <v>27</v>
      </c>
      <c r="G904" s="27">
        <v>10000</v>
      </c>
      <c r="H904" s="26"/>
      <c r="I904" s="19">
        <f t="shared" si="57"/>
        <v>287</v>
      </c>
      <c r="J904" s="26">
        <f t="shared" si="59"/>
        <v>304</v>
      </c>
      <c r="K904" s="26">
        <v>607.79999999999995</v>
      </c>
      <c r="L904" s="19">
        <f t="shared" si="58"/>
        <v>1198.8</v>
      </c>
      <c r="M904" s="18">
        <f t="shared" si="56"/>
        <v>8801.2000000000007</v>
      </c>
    </row>
    <row r="905" spans="1:13" ht="30" customHeight="1" x14ac:dyDescent="0.25">
      <c r="A905" s="20">
        <v>902</v>
      </c>
      <c r="B905" s="21" t="s">
        <v>1105</v>
      </c>
      <c r="C905" s="22" t="s">
        <v>14</v>
      </c>
      <c r="D905" s="40" t="s">
        <v>971</v>
      </c>
      <c r="E905" s="37" t="s">
        <v>50</v>
      </c>
      <c r="F905" s="37" t="s">
        <v>69</v>
      </c>
      <c r="G905" s="27">
        <v>13200</v>
      </c>
      <c r="H905" s="26"/>
      <c r="I905" s="19">
        <f t="shared" si="57"/>
        <v>378.84</v>
      </c>
      <c r="J905" s="26">
        <f t="shared" si="59"/>
        <v>401.28</v>
      </c>
      <c r="K905" s="26">
        <v>25</v>
      </c>
      <c r="L905" s="19">
        <f t="shared" si="58"/>
        <v>805.11999999999989</v>
      </c>
      <c r="M905" s="18">
        <f t="shared" si="56"/>
        <v>12394.880000000001</v>
      </c>
    </row>
    <row r="906" spans="1:13" ht="30" customHeight="1" x14ac:dyDescent="0.25">
      <c r="A906" s="20">
        <v>903</v>
      </c>
      <c r="B906" s="21" t="s">
        <v>1106</v>
      </c>
      <c r="C906" s="22" t="s">
        <v>32</v>
      </c>
      <c r="D906" s="40" t="s">
        <v>971</v>
      </c>
      <c r="E906" s="37" t="s">
        <v>50</v>
      </c>
      <c r="F906" s="37" t="s">
        <v>69</v>
      </c>
      <c r="G906" s="27">
        <v>25000</v>
      </c>
      <c r="H906" s="26"/>
      <c r="I906" s="19">
        <f t="shared" si="57"/>
        <v>717.5</v>
      </c>
      <c r="J906" s="26">
        <f t="shared" si="59"/>
        <v>760</v>
      </c>
      <c r="K906" s="26">
        <v>925</v>
      </c>
      <c r="L906" s="19">
        <f t="shared" si="58"/>
        <v>2402.5</v>
      </c>
      <c r="M906" s="18">
        <f t="shared" si="56"/>
        <v>22597.5</v>
      </c>
    </row>
    <row r="907" spans="1:13" ht="30" customHeight="1" x14ac:dyDescent="0.25">
      <c r="A907" s="20">
        <v>904</v>
      </c>
      <c r="B907" s="21" t="s">
        <v>1107</v>
      </c>
      <c r="C907" s="22" t="s">
        <v>14</v>
      </c>
      <c r="D907" s="40" t="s">
        <v>971</v>
      </c>
      <c r="E907" s="37" t="s">
        <v>50</v>
      </c>
      <c r="F907" s="48" t="s">
        <v>69</v>
      </c>
      <c r="G907" s="44">
        <v>25000</v>
      </c>
      <c r="H907" s="26"/>
      <c r="I907" s="19">
        <f t="shared" si="57"/>
        <v>717.5</v>
      </c>
      <c r="J907" s="26">
        <f t="shared" si="59"/>
        <v>760</v>
      </c>
      <c r="K907" s="26">
        <v>25</v>
      </c>
      <c r="L907" s="19">
        <f t="shared" si="58"/>
        <v>1502.5</v>
      </c>
      <c r="M907" s="18">
        <f t="shared" si="56"/>
        <v>23497.5</v>
      </c>
    </row>
    <row r="908" spans="1:13" ht="30" customHeight="1" x14ac:dyDescent="0.25">
      <c r="A908" s="20">
        <v>905</v>
      </c>
      <c r="B908" s="23" t="s">
        <v>1108</v>
      </c>
      <c r="C908" s="30" t="s">
        <v>14</v>
      </c>
      <c r="D908" s="40" t="s">
        <v>971</v>
      </c>
      <c r="E908" s="37" t="s">
        <v>50</v>
      </c>
      <c r="F908" s="48" t="s">
        <v>69</v>
      </c>
      <c r="G908" s="26">
        <v>16500</v>
      </c>
      <c r="H908" s="26"/>
      <c r="I908" s="19">
        <f t="shared" si="57"/>
        <v>473.55</v>
      </c>
      <c r="J908" s="26">
        <f t="shared" si="59"/>
        <v>501.6</v>
      </c>
      <c r="K908" s="26">
        <v>25</v>
      </c>
      <c r="L908" s="19">
        <f t="shared" si="58"/>
        <v>1000.1500000000001</v>
      </c>
      <c r="M908" s="18">
        <f t="shared" si="56"/>
        <v>15499.85</v>
      </c>
    </row>
    <row r="909" spans="1:13" ht="30" customHeight="1" x14ac:dyDescent="0.25">
      <c r="A909" s="20">
        <v>906</v>
      </c>
      <c r="B909" s="21" t="s">
        <v>1109</v>
      </c>
      <c r="C909" s="22" t="s">
        <v>14</v>
      </c>
      <c r="D909" s="40" t="s">
        <v>971</v>
      </c>
      <c r="E909" s="37" t="s">
        <v>50</v>
      </c>
      <c r="F909" s="37" t="s">
        <v>27</v>
      </c>
      <c r="G909" s="44">
        <v>25000</v>
      </c>
      <c r="H909" s="26"/>
      <c r="I909" s="19">
        <f t="shared" si="57"/>
        <v>717.5</v>
      </c>
      <c r="J909" s="26">
        <f t="shared" si="59"/>
        <v>760</v>
      </c>
      <c r="K909" s="26">
        <v>25</v>
      </c>
      <c r="L909" s="19">
        <f t="shared" si="58"/>
        <v>1502.5</v>
      </c>
      <c r="M909" s="18">
        <f t="shared" si="56"/>
        <v>23497.5</v>
      </c>
    </row>
    <row r="910" spans="1:13" ht="30" customHeight="1" x14ac:dyDescent="0.25">
      <c r="A910" s="20">
        <v>907</v>
      </c>
      <c r="B910" s="24" t="s">
        <v>1110</v>
      </c>
      <c r="C910" s="22" t="s">
        <v>14</v>
      </c>
      <c r="D910" s="40" t="s">
        <v>971</v>
      </c>
      <c r="E910" s="37" t="s">
        <v>323</v>
      </c>
      <c r="F910" s="37" t="s">
        <v>27</v>
      </c>
      <c r="G910" s="36">
        <v>25000</v>
      </c>
      <c r="H910" s="28"/>
      <c r="I910" s="19">
        <f t="shared" si="57"/>
        <v>717.5</v>
      </c>
      <c r="J910" s="26">
        <f t="shared" si="59"/>
        <v>760</v>
      </c>
      <c r="K910" s="26">
        <v>25</v>
      </c>
      <c r="L910" s="19">
        <f t="shared" si="58"/>
        <v>1502.5</v>
      </c>
      <c r="M910" s="18">
        <f t="shared" si="56"/>
        <v>23497.5</v>
      </c>
    </row>
    <row r="911" spans="1:13" ht="30" customHeight="1" x14ac:dyDescent="0.25">
      <c r="A911" s="20">
        <v>908</v>
      </c>
      <c r="B911" s="24" t="s">
        <v>1111</v>
      </c>
      <c r="C911" s="22" t="s">
        <v>14</v>
      </c>
      <c r="D911" s="40" t="s">
        <v>971</v>
      </c>
      <c r="E911" s="37" t="s">
        <v>323</v>
      </c>
      <c r="F911" s="37" t="s">
        <v>27</v>
      </c>
      <c r="G911" s="36">
        <v>25000</v>
      </c>
      <c r="H911" s="28"/>
      <c r="I911" s="19">
        <f t="shared" si="57"/>
        <v>717.5</v>
      </c>
      <c r="J911" s="26">
        <f t="shared" si="59"/>
        <v>760</v>
      </c>
      <c r="K911" s="26">
        <v>25</v>
      </c>
      <c r="L911" s="19">
        <f t="shared" si="58"/>
        <v>1502.5</v>
      </c>
      <c r="M911" s="18">
        <f t="shared" si="56"/>
        <v>23497.5</v>
      </c>
    </row>
    <row r="912" spans="1:13" ht="30" customHeight="1" x14ac:dyDescent="0.25">
      <c r="A912" s="20">
        <v>909</v>
      </c>
      <c r="B912" s="24" t="s">
        <v>1112</v>
      </c>
      <c r="C912" s="22" t="s">
        <v>14</v>
      </c>
      <c r="D912" s="40" t="s">
        <v>971</v>
      </c>
      <c r="E912" s="37" t="s">
        <v>323</v>
      </c>
      <c r="F912" s="37" t="s">
        <v>27</v>
      </c>
      <c r="G912" s="36">
        <v>25000</v>
      </c>
      <c r="H912" s="28"/>
      <c r="I912" s="19">
        <f t="shared" si="57"/>
        <v>717.5</v>
      </c>
      <c r="J912" s="26">
        <f t="shared" si="59"/>
        <v>760</v>
      </c>
      <c r="K912" s="26">
        <v>25</v>
      </c>
      <c r="L912" s="19">
        <f t="shared" si="58"/>
        <v>1502.5</v>
      </c>
      <c r="M912" s="18">
        <f t="shared" si="56"/>
        <v>23497.5</v>
      </c>
    </row>
    <row r="913" spans="1:13" ht="30" customHeight="1" x14ac:dyDescent="0.25">
      <c r="A913" s="20">
        <v>910</v>
      </c>
      <c r="B913" s="24" t="s">
        <v>1113</v>
      </c>
      <c r="C913" s="22" t="s">
        <v>14</v>
      </c>
      <c r="D913" s="40" t="s">
        <v>971</v>
      </c>
      <c r="E913" s="37" t="s">
        <v>323</v>
      </c>
      <c r="F913" s="37" t="s">
        <v>27</v>
      </c>
      <c r="G913" s="36">
        <v>25000</v>
      </c>
      <c r="H913" s="28"/>
      <c r="I913" s="19">
        <f t="shared" si="57"/>
        <v>717.5</v>
      </c>
      <c r="J913" s="26">
        <f t="shared" si="59"/>
        <v>760</v>
      </c>
      <c r="K913" s="26">
        <v>25</v>
      </c>
      <c r="L913" s="19">
        <f t="shared" si="58"/>
        <v>1502.5</v>
      </c>
      <c r="M913" s="18">
        <f t="shared" si="56"/>
        <v>23497.5</v>
      </c>
    </row>
    <row r="914" spans="1:13" ht="30" customHeight="1" x14ac:dyDescent="0.25">
      <c r="A914" s="20">
        <v>911</v>
      </c>
      <c r="B914" s="24" t="s">
        <v>1114</v>
      </c>
      <c r="C914" s="22" t="s">
        <v>14</v>
      </c>
      <c r="D914" s="40" t="s">
        <v>971</v>
      </c>
      <c r="E914" s="37" t="s">
        <v>323</v>
      </c>
      <c r="F914" s="37" t="s">
        <v>27</v>
      </c>
      <c r="G914" s="29">
        <v>25000</v>
      </c>
      <c r="H914" s="29"/>
      <c r="I914" s="19">
        <f t="shared" si="57"/>
        <v>717.5</v>
      </c>
      <c r="J914" s="26">
        <f t="shared" si="59"/>
        <v>760</v>
      </c>
      <c r="K914" s="29">
        <v>25</v>
      </c>
      <c r="L914" s="19">
        <f t="shared" si="58"/>
        <v>1502.5</v>
      </c>
      <c r="M914" s="18">
        <f t="shared" si="56"/>
        <v>23497.5</v>
      </c>
    </row>
    <row r="915" spans="1:13" ht="30" customHeight="1" x14ac:dyDescent="0.25">
      <c r="A915" s="20">
        <v>912</v>
      </c>
      <c r="B915" s="24" t="s">
        <v>1115</v>
      </c>
      <c r="C915" s="22" t="s">
        <v>32</v>
      </c>
      <c r="D915" s="40" t="s">
        <v>971</v>
      </c>
      <c r="E915" s="37" t="s">
        <v>323</v>
      </c>
      <c r="F915" s="37" t="s">
        <v>27</v>
      </c>
      <c r="G915" s="29">
        <v>25000</v>
      </c>
      <c r="H915" s="29"/>
      <c r="I915" s="19">
        <f t="shared" si="57"/>
        <v>717.5</v>
      </c>
      <c r="J915" s="26">
        <f t="shared" si="59"/>
        <v>760</v>
      </c>
      <c r="K915" s="29">
        <v>25</v>
      </c>
      <c r="L915" s="19">
        <f t="shared" si="58"/>
        <v>1502.5</v>
      </c>
      <c r="M915" s="18">
        <f t="shared" si="56"/>
        <v>23497.5</v>
      </c>
    </row>
    <row r="916" spans="1:13" ht="30" customHeight="1" x14ac:dyDescent="0.25">
      <c r="A916" s="20">
        <v>913</v>
      </c>
      <c r="B916" s="21" t="s">
        <v>1116</v>
      </c>
      <c r="C916" s="22" t="s">
        <v>14</v>
      </c>
      <c r="D916" s="40" t="s">
        <v>971</v>
      </c>
      <c r="E916" s="37" t="s">
        <v>323</v>
      </c>
      <c r="F916" s="37" t="s">
        <v>27</v>
      </c>
      <c r="G916" s="45">
        <v>25000</v>
      </c>
      <c r="H916" s="26"/>
      <c r="I916" s="19">
        <f t="shared" si="57"/>
        <v>717.5</v>
      </c>
      <c r="J916" s="26">
        <f t="shared" si="59"/>
        <v>760</v>
      </c>
      <c r="K916" s="26">
        <v>25</v>
      </c>
      <c r="L916" s="19">
        <f t="shared" si="58"/>
        <v>1502.5</v>
      </c>
      <c r="M916" s="18">
        <f t="shared" si="56"/>
        <v>23497.5</v>
      </c>
    </row>
    <row r="917" spans="1:13" ht="30" customHeight="1" x14ac:dyDescent="0.25">
      <c r="A917" s="20">
        <v>914</v>
      </c>
      <c r="B917" s="21" t="s">
        <v>1117</v>
      </c>
      <c r="C917" s="22" t="s">
        <v>14</v>
      </c>
      <c r="D917" s="40" t="s">
        <v>971</v>
      </c>
      <c r="E917" s="37" t="s">
        <v>323</v>
      </c>
      <c r="F917" s="37" t="s">
        <v>27</v>
      </c>
      <c r="G917" s="44">
        <v>25000</v>
      </c>
      <c r="H917" s="26"/>
      <c r="I917" s="19">
        <f t="shared" si="57"/>
        <v>717.5</v>
      </c>
      <c r="J917" s="26">
        <f t="shared" si="59"/>
        <v>760</v>
      </c>
      <c r="K917" s="26">
        <v>25</v>
      </c>
      <c r="L917" s="19">
        <f t="shared" si="58"/>
        <v>1502.5</v>
      </c>
      <c r="M917" s="18">
        <f t="shared" si="56"/>
        <v>23497.5</v>
      </c>
    </row>
    <row r="918" spans="1:13" ht="30" customHeight="1" x14ac:dyDescent="0.25">
      <c r="A918" s="20">
        <v>915</v>
      </c>
      <c r="B918" s="21" t="s">
        <v>1118</v>
      </c>
      <c r="C918" s="22" t="s">
        <v>32</v>
      </c>
      <c r="D918" s="40" t="s">
        <v>971</v>
      </c>
      <c r="E918" s="37" t="s">
        <v>40</v>
      </c>
      <c r="F918" s="37" t="s">
        <v>27</v>
      </c>
      <c r="G918" s="26">
        <v>25000</v>
      </c>
      <c r="H918" s="26"/>
      <c r="I918" s="19">
        <f t="shared" si="57"/>
        <v>717.5</v>
      </c>
      <c r="J918" s="26">
        <f t="shared" si="59"/>
        <v>760</v>
      </c>
      <c r="K918" s="26">
        <v>25</v>
      </c>
      <c r="L918" s="19">
        <f t="shared" si="58"/>
        <v>1502.5</v>
      </c>
      <c r="M918" s="18">
        <f t="shared" si="56"/>
        <v>23497.5</v>
      </c>
    </row>
    <row r="919" spans="1:13" ht="30" customHeight="1" x14ac:dyDescent="0.25">
      <c r="A919" s="20">
        <v>916</v>
      </c>
      <c r="B919" s="24" t="s">
        <v>1119</v>
      </c>
      <c r="C919" s="22" t="s">
        <v>32</v>
      </c>
      <c r="D919" s="40" t="s">
        <v>971</v>
      </c>
      <c r="E919" s="37" t="s">
        <v>40</v>
      </c>
      <c r="F919" s="37" t="s">
        <v>27</v>
      </c>
      <c r="G919" s="29">
        <v>25000</v>
      </c>
      <c r="H919" s="29"/>
      <c r="I919" s="19">
        <f t="shared" si="57"/>
        <v>717.5</v>
      </c>
      <c r="J919" s="26">
        <f t="shared" si="59"/>
        <v>760</v>
      </c>
      <c r="K919" s="29">
        <v>1025</v>
      </c>
      <c r="L919" s="19">
        <f t="shared" si="58"/>
        <v>2502.5</v>
      </c>
      <c r="M919" s="18">
        <f t="shared" si="56"/>
        <v>22497.5</v>
      </c>
    </row>
    <row r="920" spans="1:13" ht="30" customHeight="1" x14ac:dyDescent="0.25">
      <c r="A920" s="20">
        <v>917</v>
      </c>
      <c r="B920" s="24" t="s">
        <v>1120</v>
      </c>
      <c r="C920" s="22" t="s">
        <v>32</v>
      </c>
      <c r="D920" s="40" t="s">
        <v>971</v>
      </c>
      <c r="E920" s="37" t="s">
        <v>40</v>
      </c>
      <c r="F920" s="37" t="s">
        <v>27</v>
      </c>
      <c r="G920" s="29">
        <v>25000</v>
      </c>
      <c r="H920" s="29"/>
      <c r="I920" s="19">
        <f t="shared" si="57"/>
        <v>717.5</v>
      </c>
      <c r="J920" s="26">
        <f t="shared" si="59"/>
        <v>760</v>
      </c>
      <c r="K920" s="29">
        <v>25</v>
      </c>
      <c r="L920" s="19">
        <f t="shared" si="58"/>
        <v>1502.5</v>
      </c>
      <c r="M920" s="18">
        <f t="shared" si="56"/>
        <v>23497.5</v>
      </c>
    </row>
    <row r="921" spans="1:13" ht="30" customHeight="1" x14ac:dyDescent="0.25">
      <c r="A921" s="20">
        <v>918</v>
      </c>
      <c r="B921" s="21" t="s">
        <v>1121</v>
      </c>
      <c r="C921" s="22" t="s">
        <v>32</v>
      </c>
      <c r="D921" s="40" t="s">
        <v>971</v>
      </c>
      <c r="E921" s="37" t="s">
        <v>40</v>
      </c>
      <c r="F921" s="37" t="s">
        <v>27</v>
      </c>
      <c r="G921" s="26">
        <v>25000</v>
      </c>
      <c r="H921" s="26"/>
      <c r="I921" s="19">
        <f t="shared" si="57"/>
        <v>717.5</v>
      </c>
      <c r="J921" s="26">
        <f t="shared" si="59"/>
        <v>760</v>
      </c>
      <c r="K921" s="26">
        <v>25</v>
      </c>
      <c r="L921" s="19">
        <f t="shared" si="58"/>
        <v>1502.5</v>
      </c>
      <c r="M921" s="18">
        <f t="shared" si="56"/>
        <v>23497.5</v>
      </c>
    </row>
    <row r="922" spans="1:13" ht="30" customHeight="1" x14ac:dyDescent="0.25">
      <c r="A922" s="20">
        <v>919</v>
      </c>
      <c r="B922" s="24" t="s">
        <v>1122</v>
      </c>
      <c r="C922" s="22" t="s">
        <v>32</v>
      </c>
      <c r="D922" s="40" t="s">
        <v>971</v>
      </c>
      <c r="E922" s="37" t="s">
        <v>915</v>
      </c>
      <c r="F922" s="37" t="s">
        <v>27</v>
      </c>
      <c r="G922" s="29">
        <v>30000</v>
      </c>
      <c r="H922" s="29"/>
      <c r="I922" s="19">
        <f t="shared" si="57"/>
        <v>861</v>
      </c>
      <c r="J922" s="26">
        <f t="shared" si="59"/>
        <v>912</v>
      </c>
      <c r="K922" s="29">
        <v>25</v>
      </c>
      <c r="L922" s="19">
        <f t="shared" si="58"/>
        <v>1798</v>
      </c>
      <c r="M922" s="18">
        <f t="shared" si="56"/>
        <v>28202</v>
      </c>
    </row>
    <row r="923" spans="1:13" ht="30" customHeight="1" x14ac:dyDescent="0.25">
      <c r="A923" s="20">
        <v>920</v>
      </c>
      <c r="B923" s="21" t="s">
        <v>1123</v>
      </c>
      <c r="C923" s="22" t="s">
        <v>14</v>
      </c>
      <c r="D923" s="40" t="s">
        <v>971</v>
      </c>
      <c r="E923" s="37" t="s">
        <v>505</v>
      </c>
      <c r="F923" s="37" t="s">
        <v>27</v>
      </c>
      <c r="G923" s="26">
        <v>17000</v>
      </c>
      <c r="H923" s="26"/>
      <c r="I923" s="19">
        <f t="shared" si="57"/>
        <v>487.9</v>
      </c>
      <c r="J923" s="26">
        <f t="shared" si="59"/>
        <v>516.79999999999995</v>
      </c>
      <c r="K923" s="26">
        <v>25</v>
      </c>
      <c r="L923" s="19">
        <f t="shared" si="58"/>
        <v>1029.6999999999998</v>
      </c>
      <c r="M923" s="18">
        <f t="shared" si="56"/>
        <v>15970.3</v>
      </c>
    </row>
    <row r="924" spans="1:13" ht="30" customHeight="1" x14ac:dyDescent="0.25">
      <c r="A924" s="20">
        <v>921</v>
      </c>
      <c r="B924" s="23" t="s">
        <v>1124</v>
      </c>
      <c r="C924" s="30" t="s">
        <v>14</v>
      </c>
      <c r="D924" s="40" t="s">
        <v>971</v>
      </c>
      <c r="E924" s="37" t="s">
        <v>505</v>
      </c>
      <c r="F924" s="48" t="s">
        <v>69</v>
      </c>
      <c r="G924" s="26">
        <v>19250</v>
      </c>
      <c r="H924" s="26"/>
      <c r="I924" s="19">
        <f t="shared" si="57"/>
        <v>552.47500000000002</v>
      </c>
      <c r="J924" s="26">
        <f t="shared" si="59"/>
        <v>585.20000000000005</v>
      </c>
      <c r="K924" s="26">
        <v>25</v>
      </c>
      <c r="L924" s="19">
        <f t="shared" si="58"/>
        <v>1162.6750000000002</v>
      </c>
      <c r="M924" s="18">
        <f t="shared" si="56"/>
        <v>18087.325000000001</v>
      </c>
    </row>
    <row r="925" spans="1:13" ht="30" customHeight="1" x14ac:dyDescent="0.25">
      <c r="A925" s="20">
        <v>922</v>
      </c>
      <c r="B925" s="24" t="s">
        <v>1125</v>
      </c>
      <c r="C925" s="22" t="s">
        <v>14</v>
      </c>
      <c r="D925" s="40" t="s">
        <v>971</v>
      </c>
      <c r="E925" s="37" t="s">
        <v>398</v>
      </c>
      <c r="F925" s="37" t="s">
        <v>27</v>
      </c>
      <c r="G925" s="29">
        <v>25000</v>
      </c>
      <c r="H925" s="29"/>
      <c r="I925" s="19">
        <f t="shared" si="57"/>
        <v>717.5</v>
      </c>
      <c r="J925" s="26">
        <f t="shared" si="59"/>
        <v>760</v>
      </c>
      <c r="K925" s="29">
        <v>25</v>
      </c>
      <c r="L925" s="19">
        <f t="shared" si="58"/>
        <v>1502.5</v>
      </c>
      <c r="M925" s="18">
        <f t="shared" si="56"/>
        <v>23497.5</v>
      </c>
    </row>
    <row r="926" spans="1:13" ht="30" customHeight="1" x14ac:dyDescent="0.25">
      <c r="A926" s="20">
        <v>923</v>
      </c>
      <c r="B926" s="21" t="s">
        <v>1126</v>
      </c>
      <c r="C926" s="22" t="s">
        <v>14</v>
      </c>
      <c r="D926" s="40" t="s">
        <v>971</v>
      </c>
      <c r="E926" s="37" t="s">
        <v>1127</v>
      </c>
      <c r="F926" s="37" t="s">
        <v>27</v>
      </c>
      <c r="G926" s="32">
        <v>17000</v>
      </c>
      <c r="H926" s="32"/>
      <c r="I926" s="19">
        <f t="shared" si="57"/>
        <v>487.9</v>
      </c>
      <c r="J926" s="26">
        <f t="shared" si="59"/>
        <v>516.79999999999995</v>
      </c>
      <c r="K926" s="26">
        <v>25</v>
      </c>
      <c r="L926" s="19">
        <f t="shared" si="58"/>
        <v>1029.6999999999998</v>
      </c>
      <c r="M926" s="18">
        <f t="shared" si="56"/>
        <v>15970.3</v>
      </c>
    </row>
    <row r="927" spans="1:13" ht="30" customHeight="1" x14ac:dyDescent="0.25">
      <c r="A927" s="20">
        <v>924</v>
      </c>
      <c r="B927" s="21" t="s">
        <v>1128</v>
      </c>
      <c r="C927" s="22" t="s">
        <v>14</v>
      </c>
      <c r="D927" s="40" t="s">
        <v>971</v>
      </c>
      <c r="E927" s="37" t="s">
        <v>1129</v>
      </c>
      <c r="F927" s="37" t="s">
        <v>27</v>
      </c>
      <c r="G927" s="32">
        <v>17000</v>
      </c>
      <c r="H927" s="26"/>
      <c r="I927" s="19">
        <f t="shared" si="57"/>
        <v>487.9</v>
      </c>
      <c r="J927" s="26">
        <f t="shared" si="59"/>
        <v>516.79999999999995</v>
      </c>
      <c r="K927" s="26">
        <v>25</v>
      </c>
      <c r="L927" s="19">
        <f t="shared" si="58"/>
        <v>1029.6999999999998</v>
      </c>
      <c r="M927" s="18">
        <f t="shared" si="56"/>
        <v>15970.3</v>
      </c>
    </row>
    <row r="928" spans="1:13" ht="30" customHeight="1" x14ac:dyDescent="0.25">
      <c r="A928" s="20">
        <v>925</v>
      </c>
      <c r="B928" s="51" t="s">
        <v>1933</v>
      </c>
      <c r="C928" s="22" t="s">
        <v>32</v>
      </c>
      <c r="D928" s="40" t="s">
        <v>971</v>
      </c>
      <c r="E928" s="37" t="s">
        <v>500</v>
      </c>
      <c r="F928" s="48" t="s">
        <v>27</v>
      </c>
      <c r="G928" s="32">
        <v>25000</v>
      </c>
      <c r="H928" s="26"/>
      <c r="I928" s="19">
        <f t="shared" si="57"/>
        <v>717.5</v>
      </c>
      <c r="J928" s="26">
        <f t="shared" si="59"/>
        <v>760</v>
      </c>
      <c r="K928" s="26">
        <v>25</v>
      </c>
      <c r="L928" s="19">
        <f t="shared" si="58"/>
        <v>1502.5</v>
      </c>
      <c r="M928" s="18">
        <f t="shared" si="56"/>
        <v>23497.5</v>
      </c>
    </row>
    <row r="929" spans="1:13" ht="30" customHeight="1" x14ac:dyDescent="0.25">
      <c r="A929" s="20">
        <v>926</v>
      </c>
      <c r="B929" s="21" t="s">
        <v>1130</v>
      </c>
      <c r="C929" s="22" t="s">
        <v>14</v>
      </c>
      <c r="D929" s="40" t="s">
        <v>1131</v>
      </c>
      <c r="E929" s="37" t="s">
        <v>29</v>
      </c>
      <c r="F929" s="37" t="s">
        <v>34</v>
      </c>
      <c r="G929" s="27">
        <v>80000</v>
      </c>
      <c r="H929" s="26">
        <v>7103.41</v>
      </c>
      <c r="I929" s="19">
        <f t="shared" si="57"/>
        <v>2296</v>
      </c>
      <c r="J929" s="26">
        <f t="shared" si="59"/>
        <v>2432</v>
      </c>
      <c r="K929" s="26">
        <v>1514.64</v>
      </c>
      <c r="L929" s="19">
        <f t="shared" si="58"/>
        <v>13346.05</v>
      </c>
      <c r="M929" s="18">
        <f t="shared" si="56"/>
        <v>66653.95</v>
      </c>
    </row>
    <row r="930" spans="1:13" ht="30" customHeight="1" x14ac:dyDescent="0.25">
      <c r="A930" s="20">
        <v>927</v>
      </c>
      <c r="B930" s="21" t="s">
        <v>1132</v>
      </c>
      <c r="C930" s="22" t="s">
        <v>32</v>
      </c>
      <c r="D930" s="40" t="s">
        <v>1131</v>
      </c>
      <c r="E930" s="37" t="s">
        <v>36</v>
      </c>
      <c r="F930" s="37" t="s">
        <v>34</v>
      </c>
      <c r="G930" s="27">
        <v>40000</v>
      </c>
      <c r="H930" s="26">
        <v>442.65</v>
      </c>
      <c r="I930" s="19">
        <f t="shared" si="57"/>
        <v>1148</v>
      </c>
      <c r="J930" s="26">
        <f t="shared" si="59"/>
        <v>1216</v>
      </c>
      <c r="K930" s="26">
        <v>1397.32</v>
      </c>
      <c r="L930" s="19">
        <f t="shared" si="58"/>
        <v>4203.97</v>
      </c>
      <c r="M930" s="18">
        <f t="shared" si="56"/>
        <v>35796.03</v>
      </c>
    </row>
    <row r="931" spans="1:13" ht="30" customHeight="1" x14ac:dyDescent="0.25">
      <c r="A931" s="20">
        <v>928</v>
      </c>
      <c r="B931" s="23" t="s">
        <v>1133</v>
      </c>
      <c r="C931" s="30" t="s">
        <v>32</v>
      </c>
      <c r="D931" s="40" t="s">
        <v>1131</v>
      </c>
      <c r="E931" s="37" t="s">
        <v>50</v>
      </c>
      <c r="F931" s="48" t="s">
        <v>69</v>
      </c>
      <c r="G931" s="26">
        <v>16500</v>
      </c>
      <c r="H931" s="26"/>
      <c r="I931" s="19">
        <f t="shared" si="57"/>
        <v>473.55</v>
      </c>
      <c r="J931" s="26">
        <f t="shared" si="59"/>
        <v>501.6</v>
      </c>
      <c r="K931" s="26">
        <v>1868.52</v>
      </c>
      <c r="L931" s="19">
        <f t="shared" si="58"/>
        <v>2843.67</v>
      </c>
      <c r="M931" s="18">
        <f t="shared" si="56"/>
        <v>13656.33</v>
      </c>
    </row>
    <row r="932" spans="1:13" ht="30" customHeight="1" x14ac:dyDescent="0.25">
      <c r="A932" s="20">
        <v>929</v>
      </c>
      <c r="B932" s="23" t="s">
        <v>1134</v>
      </c>
      <c r="C932" s="30" t="s">
        <v>32</v>
      </c>
      <c r="D932" s="40" t="s">
        <v>1131</v>
      </c>
      <c r="E932" s="37" t="s">
        <v>50</v>
      </c>
      <c r="F932" s="48" t="s">
        <v>69</v>
      </c>
      <c r="G932" s="26">
        <v>19800</v>
      </c>
      <c r="H932" s="26"/>
      <c r="I932" s="19">
        <f t="shared" si="57"/>
        <v>568.26</v>
      </c>
      <c r="J932" s="26">
        <f t="shared" si="59"/>
        <v>601.91999999999996</v>
      </c>
      <c r="K932" s="26">
        <v>2731.94</v>
      </c>
      <c r="L932" s="19">
        <f t="shared" si="58"/>
        <v>3902.12</v>
      </c>
      <c r="M932" s="18">
        <f t="shared" si="56"/>
        <v>15897.880000000001</v>
      </c>
    </row>
    <row r="933" spans="1:13" ht="30" customHeight="1" x14ac:dyDescent="0.25">
      <c r="A933" s="20">
        <v>930</v>
      </c>
      <c r="B933" s="23" t="s">
        <v>1135</v>
      </c>
      <c r="C933" s="30" t="s">
        <v>32</v>
      </c>
      <c r="D933" s="40" t="s">
        <v>1131</v>
      </c>
      <c r="E933" s="37" t="s">
        <v>50</v>
      </c>
      <c r="F933" s="48" t="s">
        <v>69</v>
      </c>
      <c r="G933" s="26">
        <v>16500</v>
      </c>
      <c r="H933" s="26"/>
      <c r="I933" s="19">
        <f t="shared" si="57"/>
        <v>473.55</v>
      </c>
      <c r="J933" s="26">
        <f t="shared" si="59"/>
        <v>501.6</v>
      </c>
      <c r="K933" s="26">
        <v>25</v>
      </c>
      <c r="L933" s="19">
        <f t="shared" si="58"/>
        <v>1000.1500000000001</v>
      </c>
      <c r="M933" s="18">
        <f t="shared" si="56"/>
        <v>15499.85</v>
      </c>
    </row>
    <row r="934" spans="1:13" ht="30" customHeight="1" x14ac:dyDescent="0.25">
      <c r="A934" s="20">
        <v>931</v>
      </c>
      <c r="B934" s="21" t="s">
        <v>1136</v>
      </c>
      <c r="C934" s="22" t="s">
        <v>32</v>
      </c>
      <c r="D934" s="40" t="s">
        <v>1131</v>
      </c>
      <c r="E934" s="37" t="s">
        <v>50</v>
      </c>
      <c r="F934" s="37" t="s">
        <v>27</v>
      </c>
      <c r="G934" s="27">
        <v>11000</v>
      </c>
      <c r="H934" s="26"/>
      <c r="I934" s="19">
        <f t="shared" si="57"/>
        <v>315.7</v>
      </c>
      <c r="J934" s="26">
        <f t="shared" si="59"/>
        <v>334.4</v>
      </c>
      <c r="K934" s="26">
        <v>25</v>
      </c>
      <c r="L934" s="19">
        <f t="shared" si="58"/>
        <v>675.09999999999991</v>
      </c>
      <c r="M934" s="18">
        <f t="shared" si="56"/>
        <v>10324.9</v>
      </c>
    </row>
    <row r="935" spans="1:13" ht="30" customHeight="1" x14ac:dyDescent="0.25">
      <c r="A935" s="20">
        <v>932</v>
      </c>
      <c r="B935" s="21" t="s">
        <v>1137</v>
      </c>
      <c r="C935" s="22" t="s">
        <v>14</v>
      </c>
      <c r="D935" s="40" t="s">
        <v>1131</v>
      </c>
      <c r="E935" s="37" t="s">
        <v>50</v>
      </c>
      <c r="F935" s="37" t="s">
        <v>27</v>
      </c>
      <c r="G935" s="26">
        <v>25000</v>
      </c>
      <c r="H935" s="26"/>
      <c r="I935" s="19">
        <f t="shared" si="57"/>
        <v>717.5</v>
      </c>
      <c r="J935" s="26">
        <f t="shared" si="59"/>
        <v>760</v>
      </c>
      <c r="K935" s="26">
        <v>25</v>
      </c>
      <c r="L935" s="19">
        <f t="shared" si="58"/>
        <v>1502.5</v>
      </c>
      <c r="M935" s="18">
        <f t="shared" si="56"/>
        <v>23497.5</v>
      </c>
    </row>
    <row r="936" spans="1:13" ht="30" customHeight="1" x14ac:dyDescent="0.25">
      <c r="A936" s="20">
        <v>933</v>
      </c>
      <c r="B936" s="21" t="s">
        <v>1138</v>
      </c>
      <c r="C936" s="22" t="s">
        <v>32</v>
      </c>
      <c r="D936" s="40" t="s">
        <v>1131</v>
      </c>
      <c r="E936" s="37" t="s">
        <v>50</v>
      </c>
      <c r="F936" s="37" t="s">
        <v>34</v>
      </c>
      <c r="G936" s="27">
        <v>25000</v>
      </c>
      <c r="H936" s="26"/>
      <c r="I936" s="19">
        <f t="shared" si="57"/>
        <v>717.5</v>
      </c>
      <c r="J936" s="26">
        <f t="shared" si="59"/>
        <v>760</v>
      </c>
      <c r="K936" s="26">
        <v>25</v>
      </c>
      <c r="L936" s="19">
        <f t="shared" si="58"/>
        <v>1502.5</v>
      </c>
      <c r="M936" s="18">
        <f t="shared" si="56"/>
        <v>23497.5</v>
      </c>
    </row>
    <row r="937" spans="1:13" ht="30" customHeight="1" x14ac:dyDescent="0.25">
      <c r="A937" s="20">
        <v>934</v>
      </c>
      <c r="B937" s="21" t="s">
        <v>1139</v>
      </c>
      <c r="C937" s="22" t="s">
        <v>32</v>
      </c>
      <c r="D937" s="40" t="s">
        <v>1131</v>
      </c>
      <c r="E937" s="37" t="s">
        <v>50</v>
      </c>
      <c r="F937" s="37" t="s">
        <v>27</v>
      </c>
      <c r="G937" s="27">
        <v>19800</v>
      </c>
      <c r="H937" s="26"/>
      <c r="I937" s="19">
        <f t="shared" si="57"/>
        <v>568.26</v>
      </c>
      <c r="J937" s="26">
        <f t="shared" si="59"/>
        <v>601.91999999999996</v>
      </c>
      <c r="K937" s="26">
        <v>1135</v>
      </c>
      <c r="L937" s="19">
        <f t="shared" si="58"/>
        <v>2305.1799999999998</v>
      </c>
      <c r="M937" s="18">
        <f t="shared" si="56"/>
        <v>17494.82</v>
      </c>
    </row>
    <row r="938" spans="1:13" ht="30" customHeight="1" x14ac:dyDescent="0.25">
      <c r="A938" s="20">
        <v>935</v>
      </c>
      <c r="B938" s="21" t="s">
        <v>1140</v>
      </c>
      <c r="C938" s="22" t="s">
        <v>32</v>
      </c>
      <c r="D938" s="40" t="s">
        <v>1141</v>
      </c>
      <c r="E938" s="37" t="s">
        <v>40</v>
      </c>
      <c r="F938" s="37" t="s">
        <v>34</v>
      </c>
      <c r="G938" s="27">
        <v>25000</v>
      </c>
      <c r="H938" s="26"/>
      <c r="I938" s="19">
        <f t="shared" si="57"/>
        <v>717.5</v>
      </c>
      <c r="J938" s="26">
        <f t="shared" si="59"/>
        <v>760</v>
      </c>
      <c r="K938" s="26">
        <v>1514.64</v>
      </c>
      <c r="L938" s="19">
        <f t="shared" si="58"/>
        <v>2992.1400000000003</v>
      </c>
      <c r="M938" s="18">
        <f t="shared" si="56"/>
        <v>22007.86</v>
      </c>
    </row>
    <row r="939" spans="1:13" ht="30" customHeight="1" x14ac:dyDescent="0.25">
      <c r="A939" s="20">
        <v>936</v>
      </c>
      <c r="B939" s="21" t="s">
        <v>1142</v>
      </c>
      <c r="C939" s="22" t="s">
        <v>32</v>
      </c>
      <c r="D939" s="40" t="s">
        <v>1141</v>
      </c>
      <c r="E939" s="37" t="s">
        <v>50</v>
      </c>
      <c r="F939" s="37" t="s">
        <v>27</v>
      </c>
      <c r="G939" s="27">
        <v>10000</v>
      </c>
      <c r="H939" s="26"/>
      <c r="I939" s="19">
        <f t="shared" si="57"/>
        <v>287</v>
      </c>
      <c r="J939" s="26">
        <f t="shared" si="59"/>
        <v>304</v>
      </c>
      <c r="K939" s="26">
        <v>351.7</v>
      </c>
      <c r="L939" s="19">
        <f t="shared" si="58"/>
        <v>942.7</v>
      </c>
      <c r="M939" s="18">
        <f t="shared" si="56"/>
        <v>9057.2999999999993</v>
      </c>
    </row>
    <row r="940" spans="1:13" ht="30" customHeight="1" x14ac:dyDescent="0.25">
      <c r="A940" s="20">
        <v>937</v>
      </c>
      <c r="B940" s="21" t="s">
        <v>1143</v>
      </c>
      <c r="C940" s="22" t="s">
        <v>14</v>
      </c>
      <c r="D940" s="40" t="s">
        <v>1141</v>
      </c>
      <c r="E940" s="37" t="s">
        <v>50</v>
      </c>
      <c r="F940" s="37" t="s">
        <v>27</v>
      </c>
      <c r="G940" s="27">
        <v>13200</v>
      </c>
      <c r="H940" s="26"/>
      <c r="I940" s="19">
        <f t="shared" si="57"/>
        <v>378.84</v>
      </c>
      <c r="J940" s="26">
        <f t="shared" si="59"/>
        <v>401.28</v>
      </c>
      <c r="K940" s="26">
        <v>25</v>
      </c>
      <c r="L940" s="19">
        <f t="shared" si="58"/>
        <v>805.11999999999989</v>
      </c>
      <c r="M940" s="18">
        <f t="shared" si="56"/>
        <v>12394.880000000001</v>
      </c>
    </row>
    <row r="941" spans="1:13" ht="30" customHeight="1" x14ac:dyDescent="0.25">
      <c r="A941" s="20">
        <v>938</v>
      </c>
      <c r="B941" s="21" t="s">
        <v>1144</v>
      </c>
      <c r="C941" s="22" t="s">
        <v>32</v>
      </c>
      <c r="D941" s="40" t="s">
        <v>1141</v>
      </c>
      <c r="E941" s="37" t="s">
        <v>50</v>
      </c>
      <c r="F941" s="37" t="s">
        <v>27</v>
      </c>
      <c r="G941" s="26">
        <v>25000</v>
      </c>
      <c r="H941" s="26"/>
      <c r="I941" s="19">
        <f t="shared" si="57"/>
        <v>717.5</v>
      </c>
      <c r="J941" s="26">
        <f t="shared" si="59"/>
        <v>760</v>
      </c>
      <c r="K941" s="26">
        <v>825</v>
      </c>
      <c r="L941" s="19">
        <f t="shared" si="58"/>
        <v>2302.5</v>
      </c>
      <c r="M941" s="18">
        <f t="shared" si="56"/>
        <v>22697.5</v>
      </c>
    </row>
    <row r="942" spans="1:13" ht="30" customHeight="1" x14ac:dyDescent="0.25">
      <c r="A942" s="20">
        <v>939</v>
      </c>
      <c r="B942" s="23" t="s">
        <v>1145</v>
      </c>
      <c r="C942" s="30" t="s">
        <v>14</v>
      </c>
      <c r="D942" s="40" t="s">
        <v>1146</v>
      </c>
      <c r="E942" s="37" t="s">
        <v>1147</v>
      </c>
      <c r="F942" s="75" t="s">
        <v>30</v>
      </c>
      <c r="G942" s="28">
        <v>95000</v>
      </c>
      <c r="H942" s="35">
        <v>10929.31</v>
      </c>
      <c r="I942" s="19">
        <f t="shared" si="57"/>
        <v>2726.5</v>
      </c>
      <c r="J942" s="26">
        <f t="shared" si="59"/>
        <v>2888</v>
      </c>
      <c r="K942" s="26">
        <v>25</v>
      </c>
      <c r="L942" s="19">
        <f t="shared" si="58"/>
        <v>16568.809999999998</v>
      </c>
      <c r="M942" s="18">
        <f t="shared" si="56"/>
        <v>78431.19</v>
      </c>
    </row>
    <row r="943" spans="1:13" ht="30" customHeight="1" x14ac:dyDescent="0.25">
      <c r="A943" s="20">
        <v>940</v>
      </c>
      <c r="B943" s="23" t="s">
        <v>1148</v>
      </c>
      <c r="C943" s="30" t="s">
        <v>32</v>
      </c>
      <c r="D943" s="40" t="s">
        <v>1146</v>
      </c>
      <c r="E943" s="37" t="s">
        <v>40</v>
      </c>
      <c r="F943" s="48" t="s">
        <v>69</v>
      </c>
      <c r="G943" s="26">
        <v>19000</v>
      </c>
      <c r="H943" s="26"/>
      <c r="I943" s="19">
        <f t="shared" si="57"/>
        <v>545.29999999999995</v>
      </c>
      <c r="J943" s="26">
        <f t="shared" si="59"/>
        <v>577.6</v>
      </c>
      <c r="K943" s="26">
        <v>25</v>
      </c>
      <c r="L943" s="19">
        <f t="shared" si="58"/>
        <v>1147.9000000000001</v>
      </c>
      <c r="M943" s="18">
        <f t="shared" si="56"/>
        <v>17852.099999999999</v>
      </c>
    </row>
    <row r="944" spans="1:13" ht="30" customHeight="1" x14ac:dyDescent="0.25">
      <c r="A944" s="20">
        <v>941</v>
      </c>
      <c r="B944" s="24" t="s">
        <v>1149</v>
      </c>
      <c r="C944" s="22" t="s">
        <v>32</v>
      </c>
      <c r="D944" s="40" t="s">
        <v>1146</v>
      </c>
      <c r="E944" s="37" t="s">
        <v>50</v>
      </c>
      <c r="F944" s="75" t="s">
        <v>30</v>
      </c>
      <c r="G944" s="29">
        <v>25000</v>
      </c>
      <c r="H944" s="29"/>
      <c r="I944" s="19">
        <f t="shared" si="57"/>
        <v>717.5</v>
      </c>
      <c r="J944" s="26">
        <f t="shared" si="59"/>
        <v>760</v>
      </c>
      <c r="K944" s="29">
        <v>25</v>
      </c>
      <c r="L944" s="19">
        <f t="shared" si="58"/>
        <v>1502.5</v>
      </c>
      <c r="M944" s="18">
        <f t="shared" si="56"/>
        <v>23497.5</v>
      </c>
    </row>
    <row r="945" spans="1:13" ht="30" customHeight="1" x14ac:dyDescent="0.25">
      <c r="A945" s="20">
        <v>942</v>
      </c>
      <c r="B945" s="24" t="s">
        <v>1150</v>
      </c>
      <c r="C945" s="22" t="s">
        <v>14</v>
      </c>
      <c r="D945" s="40" t="s">
        <v>1146</v>
      </c>
      <c r="E945" s="37" t="s">
        <v>50</v>
      </c>
      <c r="F945" s="75" t="s">
        <v>30</v>
      </c>
      <c r="G945" s="29">
        <v>25000</v>
      </c>
      <c r="H945" s="29"/>
      <c r="I945" s="19">
        <f t="shared" si="57"/>
        <v>717.5</v>
      </c>
      <c r="J945" s="26">
        <f t="shared" si="59"/>
        <v>760</v>
      </c>
      <c r="K945" s="29">
        <v>25</v>
      </c>
      <c r="L945" s="19">
        <f t="shared" si="58"/>
        <v>1502.5</v>
      </c>
      <c r="M945" s="18">
        <f t="shared" si="56"/>
        <v>23497.5</v>
      </c>
    </row>
    <row r="946" spans="1:13" ht="30" customHeight="1" x14ac:dyDescent="0.25">
      <c r="A946" s="20">
        <v>943</v>
      </c>
      <c r="B946" s="21" t="s">
        <v>1151</v>
      </c>
      <c r="C946" s="22" t="s">
        <v>32</v>
      </c>
      <c r="D946" s="40" t="s">
        <v>1146</v>
      </c>
      <c r="E946" s="37" t="s">
        <v>50</v>
      </c>
      <c r="F946" s="37" t="s">
        <v>34</v>
      </c>
      <c r="G946" s="27">
        <v>35000</v>
      </c>
      <c r="H946" s="26"/>
      <c r="I946" s="19">
        <f t="shared" si="57"/>
        <v>1004.5</v>
      </c>
      <c r="J946" s="26">
        <f t="shared" si="59"/>
        <v>1064</v>
      </c>
      <c r="K946" s="26">
        <v>324.52</v>
      </c>
      <c r="L946" s="19">
        <f t="shared" si="58"/>
        <v>2393.02</v>
      </c>
      <c r="M946" s="18">
        <f t="shared" si="56"/>
        <v>32606.98</v>
      </c>
    </row>
    <row r="947" spans="1:13" ht="30" customHeight="1" x14ac:dyDescent="0.25">
      <c r="A947" s="20">
        <v>944</v>
      </c>
      <c r="B947" s="21" t="s">
        <v>1152</v>
      </c>
      <c r="C947" s="22" t="s">
        <v>32</v>
      </c>
      <c r="D947" s="40" t="s">
        <v>1146</v>
      </c>
      <c r="E947" s="37" t="s">
        <v>50</v>
      </c>
      <c r="F947" s="37" t="s">
        <v>27</v>
      </c>
      <c r="G947" s="26">
        <v>25000</v>
      </c>
      <c r="H947" s="26"/>
      <c r="I947" s="19">
        <f t="shared" si="57"/>
        <v>717.5</v>
      </c>
      <c r="J947" s="26">
        <f t="shared" si="59"/>
        <v>760</v>
      </c>
      <c r="K947" s="26">
        <v>925</v>
      </c>
      <c r="L947" s="19">
        <f t="shared" si="58"/>
        <v>2402.5</v>
      </c>
      <c r="M947" s="18">
        <f t="shared" si="56"/>
        <v>22597.5</v>
      </c>
    </row>
    <row r="948" spans="1:13" ht="30" customHeight="1" x14ac:dyDescent="0.25">
      <c r="A948" s="20">
        <v>945</v>
      </c>
      <c r="B948" s="21" t="s">
        <v>1153</v>
      </c>
      <c r="C948" s="22" t="s">
        <v>14</v>
      </c>
      <c r="D948" s="40" t="s">
        <v>1146</v>
      </c>
      <c r="E948" s="37" t="s">
        <v>50</v>
      </c>
      <c r="F948" s="37" t="s">
        <v>27</v>
      </c>
      <c r="G948" s="32">
        <v>25000</v>
      </c>
      <c r="H948" s="26"/>
      <c r="I948" s="19">
        <f t="shared" si="57"/>
        <v>717.5</v>
      </c>
      <c r="J948" s="26">
        <f t="shared" si="59"/>
        <v>760</v>
      </c>
      <c r="K948" s="26">
        <v>25</v>
      </c>
      <c r="L948" s="19">
        <f t="shared" si="58"/>
        <v>1502.5</v>
      </c>
      <c r="M948" s="18">
        <f t="shared" si="56"/>
        <v>23497.5</v>
      </c>
    </row>
    <row r="949" spans="1:13" ht="30" customHeight="1" x14ac:dyDescent="0.25">
      <c r="A949" s="20">
        <v>946</v>
      </c>
      <c r="B949" s="21" t="s">
        <v>1154</v>
      </c>
      <c r="C949" s="22" t="s">
        <v>32</v>
      </c>
      <c r="D949" s="40" t="s">
        <v>1146</v>
      </c>
      <c r="E949" s="37" t="s">
        <v>1155</v>
      </c>
      <c r="F949" s="37" t="s">
        <v>27</v>
      </c>
      <c r="G949" s="27">
        <v>18920</v>
      </c>
      <c r="H949" s="26"/>
      <c r="I949" s="19">
        <f t="shared" si="57"/>
        <v>543.00400000000002</v>
      </c>
      <c r="J949" s="26">
        <f t="shared" si="59"/>
        <v>575.16800000000001</v>
      </c>
      <c r="K949" s="26">
        <v>1425.12</v>
      </c>
      <c r="L949" s="19">
        <f t="shared" si="58"/>
        <v>2543.2919999999999</v>
      </c>
      <c r="M949" s="18">
        <f t="shared" si="56"/>
        <v>16376.708000000001</v>
      </c>
    </row>
    <row r="950" spans="1:13" ht="30" customHeight="1" x14ac:dyDescent="0.25">
      <c r="A950" s="20">
        <v>947</v>
      </c>
      <c r="B950" s="21" t="s">
        <v>1156</v>
      </c>
      <c r="C950" s="22" t="s">
        <v>14</v>
      </c>
      <c r="D950" s="40" t="s">
        <v>1146</v>
      </c>
      <c r="E950" s="37" t="s">
        <v>1157</v>
      </c>
      <c r="F950" s="37" t="s">
        <v>34</v>
      </c>
      <c r="G950" s="27">
        <v>18920</v>
      </c>
      <c r="H950" s="26"/>
      <c r="I950" s="19">
        <f t="shared" si="57"/>
        <v>543.00400000000002</v>
      </c>
      <c r="J950" s="26">
        <f t="shared" si="59"/>
        <v>575.16800000000001</v>
      </c>
      <c r="K950" s="26">
        <v>25</v>
      </c>
      <c r="L950" s="19">
        <f t="shared" si="58"/>
        <v>1143.172</v>
      </c>
      <c r="M950" s="18">
        <f t="shared" si="56"/>
        <v>17776.828000000001</v>
      </c>
    </row>
    <row r="951" spans="1:13" ht="30" customHeight="1" x14ac:dyDescent="0.25">
      <c r="A951" s="20">
        <v>948</v>
      </c>
      <c r="B951" s="23" t="s">
        <v>1158</v>
      </c>
      <c r="C951" s="30" t="s">
        <v>32</v>
      </c>
      <c r="D951" s="40" t="s">
        <v>1146</v>
      </c>
      <c r="E951" s="37" t="s">
        <v>50</v>
      </c>
      <c r="F951" s="48" t="s">
        <v>69</v>
      </c>
      <c r="G951" s="26">
        <v>19800</v>
      </c>
      <c r="H951" s="26"/>
      <c r="I951" s="19">
        <f t="shared" si="57"/>
        <v>568.26</v>
      </c>
      <c r="J951" s="26">
        <f t="shared" si="59"/>
        <v>601.91999999999996</v>
      </c>
      <c r="K951" s="26">
        <v>25</v>
      </c>
      <c r="L951" s="19">
        <f t="shared" si="58"/>
        <v>1195.1799999999998</v>
      </c>
      <c r="M951" s="18">
        <f t="shared" si="56"/>
        <v>18604.82</v>
      </c>
    </row>
    <row r="952" spans="1:13" ht="30" customHeight="1" x14ac:dyDescent="0.25">
      <c r="A952" s="20">
        <v>949</v>
      </c>
      <c r="B952" s="23" t="s">
        <v>1159</v>
      </c>
      <c r="C952" s="30" t="s">
        <v>14</v>
      </c>
      <c r="D952" s="40" t="s">
        <v>1146</v>
      </c>
      <c r="E952" s="37" t="s">
        <v>50</v>
      </c>
      <c r="F952" s="48" t="s">
        <v>69</v>
      </c>
      <c r="G952" s="26">
        <v>18920</v>
      </c>
      <c r="H952" s="26"/>
      <c r="I952" s="19">
        <f t="shared" si="57"/>
        <v>543.00400000000002</v>
      </c>
      <c r="J952" s="26">
        <f t="shared" si="59"/>
        <v>575.16800000000001</v>
      </c>
      <c r="K952" s="26">
        <v>25</v>
      </c>
      <c r="L952" s="19">
        <f t="shared" si="58"/>
        <v>1143.172</v>
      </c>
      <c r="M952" s="18">
        <f t="shared" si="56"/>
        <v>17776.828000000001</v>
      </c>
    </row>
    <row r="953" spans="1:13" ht="30" customHeight="1" x14ac:dyDescent="0.25">
      <c r="A953" s="20">
        <v>950</v>
      </c>
      <c r="B953" s="21" t="s">
        <v>1160</v>
      </c>
      <c r="C953" s="22" t="s">
        <v>32</v>
      </c>
      <c r="D953" s="40" t="s">
        <v>1161</v>
      </c>
      <c r="E953" s="37" t="s">
        <v>300</v>
      </c>
      <c r="F953" s="37" t="s">
        <v>34</v>
      </c>
      <c r="G953" s="27">
        <v>50000</v>
      </c>
      <c r="H953" s="26">
        <v>1854</v>
      </c>
      <c r="I953" s="19">
        <f t="shared" si="57"/>
        <v>1435</v>
      </c>
      <c r="J953" s="26">
        <f t="shared" si="59"/>
        <v>1520</v>
      </c>
      <c r="K953" s="26">
        <v>324.52</v>
      </c>
      <c r="L953" s="19">
        <f t="shared" si="58"/>
        <v>5133.5200000000004</v>
      </c>
      <c r="M953" s="18">
        <f t="shared" si="56"/>
        <v>44866.479999999996</v>
      </c>
    </row>
    <row r="954" spans="1:13" ht="30" customHeight="1" x14ac:dyDescent="0.25">
      <c r="A954" s="20">
        <v>951</v>
      </c>
      <c r="B954" s="21" t="s">
        <v>1162</v>
      </c>
      <c r="C954" s="22" t="s">
        <v>32</v>
      </c>
      <c r="D954" s="40" t="s">
        <v>1161</v>
      </c>
      <c r="E954" s="37" t="s">
        <v>300</v>
      </c>
      <c r="F954" s="37" t="s">
        <v>34</v>
      </c>
      <c r="G954" s="27">
        <v>50000</v>
      </c>
      <c r="H954" s="26">
        <v>1854</v>
      </c>
      <c r="I954" s="19">
        <f t="shared" si="57"/>
        <v>1435</v>
      </c>
      <c r="J954" s="26">
        <f t="shared" si="59"/>
        <v>1520</v>
      </c>
      <c r="K954" s="26">
        <v>25</v>
      </c>
      <c r="L954" s="19">
        <f t="shared" si="58"/>
        <v>4834</v>
      </c>
      <c r="M954" s="18">
        <f t="shared" si="56"/>
        <v>45166</v>
      </c>
    </row>
    <row r="955" spans="1:13" ht="30" customHeight="1" x14ac:dyDescent="0.25">
      <c r="A955" s="20">
        <v>952</v>
      </c>
      <c r="B955" s="21" t="s">
        <v>1163</v>
      </c>
      <c r="C955" s="22" t="s">
        <v>14</v>
      </c>
      <c r="D955" s="40" t="s">
        <v>1161</v>
      </c>
      <c r="E955" s="37" t="s">
        <v>300</v>
      </c>
      <c r="F955" s="37" t="s">
        <v>27</v>
      </c>
      <c r="G955" s="27">
        <v>43000</v>
      </c>
      <c r="H955" s="26">
        <v>866.06</v>
      </c>
      <c r="I955" s="19">
        <f t="shared" si="57"/>
        <v>1234.0999999999999</v>
      </c>
      <c r="J955" s="26">
        <f t="shared" si="59"/>
        <v>1307.2</v>
      </c>
      <c r="K955" s="26">
        <v>2878.4</v>
      </c>
      <c r="L955" s="19">
        <f t="shared" si="58"/>
        <v>6285.76</v>
      </c>
      <c r="M955" s="18">
        <f t="shared" si="56"/>
        <v>36714.239999999998</v>
      </c>
    </row>
    <row r="956" spans="1:13" ht="30" customHeight="1" x14ac:dyDescent="0.25">
      <c r="A956" s="20">
        <v>953</v>
      </c>
      <c r="B956" s="21" t="s">
        <v>1164</v>
      </c>
      <c r="C956" s="22" t="s">
        <v>32</v>
      </c>
      <c r="D956" s="40" t="s">
        <v>1161</v>
      </c>
      <c r="E956" s="37" t="s">
        <v>300</v>
      </c>
      <c r="F956" s="37" t="s">
        <v>27</v>
      </c>
      <c r="G956" s="27">
        <v>27208.6</v>
      </c>
      <c r="H956" s="26"/>
      <c r="I956" s="19">
        <f t="shared" si="57"/>
        <v>780.88681999999994</v>
      </c>
      <c r="J956" s="26">
        <f t="shared" si="59"/>
        <v>827.14143999999999</v>
      </c>
      <c r="K956" s="26">
        <v>351.7</v>
      </c>
      <c r="L956" s="19">
        <f t="shared" si="58"/>
        <v>1959.7282600000001</v>
      </c>
      <c r="M956" s="18">
        <f t="shared" si="56"/>
        <v>25248.871739999999</v>
      </c>
    </row>
    <row r="957" spans="1:13" ht="30" customHeight="1" x14ac:dyDescent="0.25">
      <c r="A957" s="20">
        <v>954</v>
      </c>
      <c r="B957" s="21" t="s">
        <v>1165</v>
      </c>
      <c r="C957" s="22" t="s">
        <v>14</v>
      </c>
      <c r="D957" s="40" t="s">
        <v>1161</v>
      </c>
      <c r="E957" s="37" t="s">
        <v>300</v>
      </c>
      <c r="F957" s="37" t="s">
        <v>34</v>
      </c>
      <c r="G957" s="27">
        <v>50000</v>
      </c>
      <c r="H957" s="26">
        <v>1854</v>
      </c>
      <c r="I957" s="19">
        <f t="shared" si="57"/>
        <v>1435</v>
      </c>
      <c r="J957" s="26">
        <f t="shared" si="59"/>
        <v>1520</v>
      </c>
      <c r="K957" s="26">
        <v>811.3</v>
      </c>
      <c r="L957" s="19">
        <f t="shared" si="58"/>
        <v>5620.3</v>
      </c>
      <c r="M957" s="18">
        <f t="shared" si="56"/>
        <v>44379.7</v>
      </c>
    </row>
    <row r="958" spans="1:13" ht="30" customHeight="1" x14ac:dyDescent="0.25">
      <c r="A958" s="20">
        <v>955</v>
      </c>
      <c r="B958" s="21" t="s">
        <v>1166</v>
      </c>
      <c r="C958" s="22" t="s">
        <v>14</v>
      </c>
      <c r="D958" s="40" t="s">
        <v>1161</v>
      </c>
      <c r="E958" s="37" t="s">
        <v>300</v>
      </c>
      <c r="F958" s="37" t="s">
        <v>27</v>
      </c>
      <c r="G958" s="27">
        <v>40000</v>
      </c>
      <c r="H958" s="26">
        <v>442.65</v>
      </c>
      <c r="I958" s="19">
        <f t="shared" si="57"/>
        <v>1148</v>
      </c>
      <c r="J958" s="26">
        <f t="shared" si="59"/>
        <v>1216</v>
      </c>
      <c r="K958" s="26">
        <v>1049.6099999999999</v>
      </c>
      <c r="L958" s="19">
        <f t="shared" si="58"/>
        <v>3856.26</v>
      </c>
      <c r="M958" s="18">
        <f t="shared" si="56"/>
        <v>36143.74</v>
      </c>
    </row>
    <row r="959" spans="1:13" ht="30" customHeight="1" x14ac:dyDescent="0.25">
      <c r="A959" s="20">
        <v>956</v>
      </c>
      <c r="B959" s="21" t="s">
        <v>1167</v>
      </c>
      <c r="C959" s="22" t="s">
        <v>32</v>
      </c>
      <c r="D959" s="40" t="s">
        <v>1161</v>
      </c>
      <c r="E959" s="37" t="s">
        <v>300</v>
      </c>
      <c r="F959" s="37" t="s">
        <v>27</v>
      </c>
      <c r="G959" s="27">
        <v>50000</v>
      </c>
      <c r="H959" s="26">
        <v>1675.48</v>
      </c>
      <c r="I959" s="19">
        <f t="shared" si="57"/>
        <v>1435</v>
      </c>
      <c r="J959" s="26">
        <f t="shared" si="59"/>
        <v>1520</v>
      </c>
      <c r="K959" s="26">
        <v>1686.84</v>
      </c>
      <c r="L959" s="19">
        <f t="shared" si="58"/>
        <v>6317.32</v>
      </c>
      <c r="M959" s="18">
        <f t="shared" si="56"/>
        <v>43682.68</v>
      </c>
    </row>
    <row r="960" spans="1:13" ht="30" customHeight="1" x14ac:dyDescent="0.25">
      <c r="A960" s="20">
        <v>957</v>
      </c>
      <c r="B960" s="21" t="s">
        <v>1168</v>
      </c>
      <c r="C960" s="22" t="s">
        <v>32</v>
      </c>
      <c r="D960" s="40" t="s">
        <v>1161</v>
      </c>
      <c r="E960" s="37" t="s">
        <v>300</v>
      </c>
      <c r="F960" s="37" t="s">
        <v>27</v>
      </c>
      <c r="G960" s="27">
        <v>50000</v>
      </c>
      <c r="H960" s="29">
        <v>1496.96</v>
      </c>
      <c r="I960" s="19">
        <f t="shared" si="57"/>
        <v>1435</v>
      </c>
      <c r="J960" s="26">
        <f t="shared" si="59"/>
        <v>1520</v>
      </c>
      <c r="K960" s="26">
        <v>3383.84</v>
      </c>
      <c r="L960" s="19">
        <f t="shared" si="58"/>
        <v>7835.8</v>
      </c>
      <c r="M960" s="18">
        <f t="shared" si="56"/>
        <v>42164.2</v>
      </c>
    </row>
    <row r="961" spans="1:13" ht="30" customHeight="1" x14ac:dyDescent="0.25">
      <c r="A961" s="20">
        <v>958</v>
      </c>
      <c r="B961" s="21" t="s">
        <v>1169</v>
      </c>
      <c r="C961" s="22" t="s">
        <v>32</v>
      </c>
      <c r="D961" s="40" t="s">
        <v>1161</v>
      </c>
      <c r="E961" s="37" t="s">
        <v>300</v>
      </c>
      <c r="F961" s="37" t="s">
        <v>27</v>
      </c>
      <c r="G961" s="27">
        <v>50000</v>
      </c>
      <c r="H961" s="29">
        <v>1854</v>
      </c>
      <c r="I961" s="19">
        <f t="shared" si="57"/>
        <v>1435</v>
      </c>
      <c r="J961" s="26">
        <f t="shared" si="59"/>
        <v>1520</v>
      </c>
      <c r="K961" s="26">
        <v>1005.1</v>
      </c>
      <c r="L961" s="19">
        <f t="shared" si="58"/>
        <v>5814.1</v>
      </c>
      <c r="M961" s="18">
        <f t="shared" si="56"/>
        <v>44185.9</v>
      </c>
    </row>
    <row r="962" spans="1:13" ht="30" customHeight="1" x14ac:dyDescent="0.25">
      <c r="A962" s="20">
        <v>959</v>
      </c>
      <c r="B962" s="21" t="s">
        <v>1170</v>
      </c>
      <c r="C962" s="22" t="s">
        <v>14</v>
      </c>
      <c r="D962" s="40" t="s">
        <v>1161</v>
      </c>
      <c r="E962" s="37" t="s">
        <v>300</v>
      </c>
      <c r="F962" s="37" t="s">
        <v>34</v>
      </c>
      <c r="G962" s="27">
        <v>50000</v>
      </c>
      <c r="H962" s="29">
        <v>1854</v>
      </c>
      <c r="I962" s="19">
        <f t="shared" si="57"/>
        <v>1435</v>
      </c>
      <c r="J962" s="26">
        <f t="shared" si="59"/>
        <v>1520</v>
      </c>
      <c r="K962" s="26">
        <v>624.04</v>
      </c>
      <c r="L962" s="19">
        <f t="shared" si="58"/>
        <v>5433.04</v>
      </c>
      <c r="M962" s="18">
        <f t="shared" si="56"/>
        <v>44566.96</v>
      </c>
    </row>
    <row r="963" spans="1:13" ht="30" customHeight="1" x14ac:dyDescent="0.25">
      <c r="A963" s="20">
        <v>960</v>
      </c>
      <c r="B963" s="21" t="s">
        <v>1171</v>
      </c>
      <c r="C963" s="22" t="s">
        <v>14</v>
      </c>
      <c r="D963" s="40" t="s">
        <v>1161</v>
      </c>
      <c r="E963" s="37" t="s">
        <v>300</v>
      </c>
      <c r="F963" s="37" t="s">
        <v>27</v>
      </c>
      <c r="G963" s="27">
        <v>50000</v>
      </c>
      <c r="H963" s="26">
        <v>1854</v>
      </c>
      <c r="I963" s="19">
        <f t="shared" si="57"/>
        <v>1435</v>
      </c>
      <c r="J963" s="26">
        <f t="shared" si="59"/>
        <v>1520</v>
      </c>
      <c r="K963" s="26">
        <v>351.7</v>
      </c>
      <c r="L963" s="19">
        <f t="shared" si="58"/>
        <v>5160.7</v>
      </c>
      <c r="M963" s="18">
        <f t="shared" si="56"/>
        <v>44839.3</v>
      </c>
    </row>
    <row r="964" spans="1:13" ht="30" customHeight="1" x14ac:dyDescent="0.25">
      <c r="A964" s="20">
        <v>961</v>
      </c>
      <c r="B964" s="21" t="s">
        <v>1172</v>
      </c>
      <c r="C964" s="22" t="s">
        <v>14</v>
      </c>
      <c r="D964" s="40" t="s">
        <v>1161</v>
      </c>
      <c r="E964" s="37" t="s">
        <v>300</v>
      </c>
      <c r="F964" s="37" t="s">
        <v>34</v>
      </c>
      <c r="G964" s="27">
        <v>50000</v>
      </c>
      <c r="H964" s="26">
        <v>1854</v>
      </c>
      <c r="I964" s="19">
        <f t="shared" si="57"/>
        <v>1435</v>
      </c>
      <c r="J964" s="26">
        <f t="shared" si="59"/>
        <v>1520</v>
      </c>
      <c r="K964" s="26">
        <v>25</v>
      </c>
      <c r="L964" s="19">
        <f t="shared" si="58"/>
        <v>4834</v>
      </c>
      <c r="M964" s="18">
        <f t="shared" ref="M964:M1027" si="60">+G964-L964</f>
        <v>45166</v>
      </c>
    </row>
    <row r="965" spans="1:13" ht="30" customHeight="1" x14ac:dyDescent="0.25">
      <c r="A965" s="20">
        <v>962</v>
      </c>
      <c r="B965" s="21" t="s">
        <v>1173</v>
      </c>
      <c r="C965" s="22" t="s">
        <v>14</v>
      </c>
      <c r="D965" s="40" t="s">
        <v>1161</v>
      </c>
      <c r="E965" s="37" t="s">
        <v>300</v>
      </c>
      <c r="F965" s="37" t="s">
        <v>27</v>
      </c>
      <c r="G965" s="27">
        <v>50000</v>
      </c>
      <c r="H965" s="29">
        <v>1854</v>
      </c>
      <c r="I965" s="19">
        <f t="shared" ref="I965:I1028" si="61">+G965*2.87%</f>
        <v>1435</v>
      </c>
      <c r="J965" s="26">
        <f t="shared" si="59"/>
        <v>1520</v>
      </c>
      <c r="K965" s="26">
        <v>25</v>
      </c>
      <c r="L965" s="19">
        <f t="shared" ref="L965:L1028" si="62">+H965+I965+J965+K965</f>
        <v>4834</v>
      </c>
      <c r="M965" s="18">
        <f t="shared" si="60"/>
        <v>45166</v>
      </c>
    </row>
    <row r="966" spans="1:13" ht="30" customHeight="1" x14ac:dyDescent="0.25">
      <c r="A966" s="20">
        <v>963</v>
      </c>
      <c r="B966" s="21" t="s">
        <v>1174</v>
      </c>
      <c r="C966" s="22" t="s">
        <v>14</v>
      </c>
      <c r="D966" s="40" t="s">
        <v>1161</v>
      </c>
      <c r="E966" s="37" t="s">
        <v>300</v>
      </c>
      <c r="F966" s="37" t="s">
        <v>34</v>
      </c>
      <c r="G966" s="27">
        <v>50000</v>
      </c>
      <c r="H966" s="26">
        <v>1854</v>
      </c>
      <c r="I966" s="19">
        <f t="shared" si="61"/>
        <v>1435</v>
      </c>
      <c r="J966" s="26">
        <f t="shared" ref="J966:J1029" si="63">+G966*3.04%</f>
        <v>1520</v>
      </c>
      <c r="K966" s="26">
        <v>595.48</v>
      </c>
      <c r="L966" s="19">
        <f t="shared" si="62"/>
        <v>5404.48</v>
      </c>
      <c r="M966" s="18">
        <f t="shared" si="60"/>
        <v>44595.520000000004</v>
      </c>
    </row>
    <row r="967" spans="1:13" ht="30" customHeight="1" x14ac:dyDescent="0.25">
      <c r="A967" s="20">
        <v>964</v>
      </c>
      <c r="B967" s="21" t="s">
        <v>1175</v>
      </c>
      <c r="C967" s="22" t="s">
        <v>32</v>
      </c>
      <c r="D967" s="40" t="s">
        <v>1161</v>
      </c>
      <c r="E967" s="37" t="s">
        <v>300</v>
      </c>
      <c r="F967" s="37" t="s">
        <v>27</v>
      </c>
      <c r="G967" s="27">
        <v>50000</v>
      </c>
      <c r="H967" s="47">
        <v>1854</v>
      </c>
      <c r="I967" s="19">
        <f t="shared" si="61"/>
        <v>1435</v>
      </c>
      <c r="J967" s="26">
        <f t="shared" si="63"/>
        <v>1520</v>
      </c>
      <c r="K967" s="26">
        <v>351.7</v>
      </c>
      <c r="L967" s="19">
        <f t="shared" si="62"/>
        <v>5160.7</v>
      </c>
      <c r="M967" s="18">
        <f t="shared" si="60"/>
        <v>44839.3</v>
      </c>
    </row>
    <row r="968" spans="1:13" ht="30" customHeight="1" x14ac:dyDescent="0.25">
      <c r="A968" s="20">
        <v>965</v>
      </c>
      <c r="B968" s="21" t="s">
        <v>1176</v>
      </c>
      <c r="C968" s="22" t="s">
        <v>32</v>
      </c>
      <c r="D968" s="40" t="s">
        <v>1161</v>
      </c>
      <c r="E968" s="37" t="s">
        <v>300</v>
      </c>
      <c r="F968" s="37" t="s">
        <v>34</v>
      </c>
      <c r="G968" s="27">
        <v>50000</v>
      </c>
      <c r="H968" s="26">
        <v>1675.48</v>
      </c>
      <c r="I968" s="19">
        <f t="shared" si="61"/>
        <v>1435</v>
      </c>
      <c r="J968" s="26">
        <f t="shared" si="63"/>
        <v>1520</v>
      </c>
      <c r="K968" s="26">
        <v>1215.1199999999999</v>
      </c>
      <c r="L968" s="19">
        <f t="shared" si="62"/>
        <v>5845.5999999999995</v>
      </c>
      <c r="M968" s="18">
        <f t="shared" si="60"/>
        <v>44154.400000000001</v>
      </c>
    </row>
    <row r="969" spans="1:13" ht="30" customHeight="1" x14ac:dyDescent="0.25">
      <c r="A969" s="20">
        <v>966</v>
      </c>
      <c r="B969" s="21" t="s">
        <v>1177</v>
      </c>
      <c r="C969" s="22" t="s">
        <v>14</v>
      </c>
      <c r="D969" s="40" t="s">
        <v>1161</v>
      </c>
      <c r="E969" s="37" t="s">
        <v>300</v>
      </c>
      <c r="F969" s="37" t="s">
        <v>27</v>
      </c>
      <c r="G969" s="27">
        <v>50000</v>
      </c>
      <c r="H969" s="29">
        <v>1854</v>
      </c>
      <c r="I969" s="19">
        <f t="shared" si="61"/>
        <v>1435</v>
      </c>
      <c r="J969" s="26">
        <f t="shared" si="63"/>
        <v>1520</v>
      </c>
      <c r="K969" s="26">
        <v>678.4</v>
      </c>
      <c r="L969" s="19">
        <f t="shared" si="62"/>
        <v>5487.4</v>
      </c>
      <c r="M969" s="18">
        <f t="shared" si="60"/>
        <v>44512.6</v>
      </c>
    </row>
    <row r="970" spans="1:13" ht="30" customHeight="1" x14ac:dyDescent="0.25">
      <c r="A970" s="20">
        <v>967</v>
      </c>
      <c r="B970" s="21" t="s">
        <v>1178</v>
      </c>
      <c r="C970" s="22" t="s">
        <v>14</v>
      </c>
      <c r="D970" s="40" t="s">
        <v>1161</v>
      </c>
      <c r="E970" s="37" t="s">
        <v>300</v>
      </c>
      <c r="F970" s="37" t="s">
        <v>27</v>
      </c>
      <c r="G970" s="27">
        <v>50000</v>
      </c>
      <c r="H970" s="47">
        <v>1854</v>
      </c>
      <c r="I970" s="19">
        <f t="shared" si="61"/>
        <v>1435</v>
      </c>
      <c r="J970" s="26">
        <f t="shared" si="63"/>
        <v>1520</v>
      </c>
      <c r="K970" s="26">
        <v>25</v>
      </c>
      <c r="L970" s="19">
        <f t="shared" si="62"/>
        <v>4834</v>
      </c>
      <c r="M970" s="18">
        <f t="shared" si="60"/>
        <v>45166</v>
      </c>
    </row>
    <row r="971" spans="1:13" ht="30" customHeight="1" x14ac:dyDescent="0.25">
      <c r="A971" s="20">
        <v>968</v>
      </c>
      <c r="B971" s="21" t="s">
        <v>1179</v>
      </c>
      <c r="C971" s="22" t="s">
        <v>32</v>
      </c>
      <c r="D971" s="40" t="s">
        <v>1161</v>
      </c>
      <c r="E971" s="37" t="s">
        <v>300</v>
      </c>
      <c r="F971" s="37" t="s">
        <v>27</v>
      </c>
      <c r="G971" s="27">
        <v>40000</v>
      </c>
      <c r="H971" s="26">
        <v>442.65</v>
      </c>
      <c r="I971" s="19">
        <f t="shared" si="61"/>
        <v>1148</v>
      </c>
      <c r="J971" s="26">
        <f t="shared" si="63"/>
        <v>1216</v>
      </c>
      <c r="K971" s="26">
        <v>25</v>
      </c>
      <c r="L971" s="19">
        <f t="shared" si="62"/>
        <v>2831.65</v>
      </c>
      <c r="M971" s="18">
        <f t="shared" si="60"/>
        <v>37168.35</v>
      </c>
    </row>
    <row r="972" spans="1:13" ht="30" customHeight="1" x14ac:dyDescent="0.25">
      <c r="A972" s="20">
        <v>969</v>
      </c>
      <c r="B972" s="21" t="s">
        <v>1180</v>
      </c>
      <c r="C972" s="22" t="s">
        <v>32</v>
      </c>
      <c r="D972" s="40" t="s">
        <v>1161</v>
      </c>
      <c r="E972" s="37" t="s">
        <v>300</v>
      </c>
      <c r="F972" s="37" t="s">
        <v>27</v>
      </c>
      <c r="G972" s="27">
        <v>40000</v>
      </c>
      <c r="H972" s="29">
        <v>442.65</v>
      </c>
      <c r="I972" s="19">
        <f t="shared" si="61"/>
        <v>1148</v>
      </c>
      <c r="J972" s="26">
        <f t="shared" si="63"/>
        <v>1216</v>
      </c>
      <c r="K972" s="26">
        <v>1003.6</v>
      </c>
      <c r="L972" s="19">
        <f t="shared" si="62"/>
        <v>3810.25</v>
      </c>
      <c r="M972" s="18">
        <f t="shared" si="60"/>
        <v>36189.75</v>
      </c>
    </row>
    <row r="973" spans="1:13" ht="30" customHeight="1" x14ac:dyDescent="0.25">
      <c r="A973" s="20">
        <v>970</v>
      </c>
      <c r="B973" s="21" t="s">
        <v>1181</v>
      </c>
      <c r="C973" s="22" t="s">
        <v>32</v>
      </c>
      <c r="D973" s="40" t="s">
        <v>1161</v>
      </c>
      <c r="E973" s="37" t="s">
        <v>300</v>
      </c>
      <c r="F973" s="37" t="s">
        <v>27</v>
      </c>
      <c r="G973" s="27">
        <v>40000</v>
      </c>
      <c r="H973" s="26">
        <v>442.65</v>
      </c>
      <c r="I973" s="19">
        <f t="shared" si="61"/>
        <v>1148</v>
      </c>
      <c r="J973" s="26">
        <f t="shared" si="63"/>
        <v>1216</v>
      </c>
      <c r="K973" s="26">
        <v>25</v>
      </c>
      <c r="L973" s="19">
        <f t="shared" si="62"/>
        <v>2831.65</v>
      </c>
      <c r="M973" s="18">
        <f t="shared" si="60"/>
        <v>37168.35</v>
      </c>
    </row>
    <row r="974" spans="1:13" ht="30" customHeight="1" x14ac:dyDescent="0.25">
      <c r="A974" s="20">
        <v>971</v>
      </c>
      <c r="B974" s="21" t="s">
        <v>1182</v>
      </c>
      <c r="C974" s="22" t="s">
        <v>14</v>
      </c>
      <c r="D974" s="40" t="s">
        <v>1161</v>
      </c>
      <c r="E974" s="37" t="s">
        <v>300</v>
      </c>
      <c r="F974" s="37" t="s">
        <v>34</v>
      </c>
      <c r="G974" s="27">
        <v>50000</v>
      </c>
      <c r="H974" s="26">
        <v>1675.48</v>
      </c>
      <c r="I974" s="19">
        <f t="shared" si="61"/>
        <v>1435</v>
      </c>
      <c r="J974" s="26">
        <f t="shared" si="63"/>
        <v>1520</v>
      </c>
      <c r="K974" s="26">
        <v>2195.2199999999998</v>
      </c>
      <c r="L974" s="19">
        <f t="shared" si="62"/>
        <v>6825.6999999999989</v>
      </c>
      <c r="M974" s="18">
        <f t="shared" si="60"/>
        <v>43174.3</v>
      </c>
    </row>
    <row r="975" spans="1:13" ht="30" customHeight="1" x14ac:dyDescent="0.25">
      <c r="A975" s="20">
        <v>972</v>
      </c>
      <c r="B975" s="21" t="s">
        <v>1183</v>
      </c>
      <c r="C975" s="22" t="s">
        <v>32</v>
      </c>
      <c r="D975" s="40" t="s">
        <v>1161</v>
      </c>
      <c r="E975" s="37" t="s">
        <v>300</v>
      </c>
      <c r="F975" s="37" t="s">
        <v>34</v>
      </c>
      <c r="G975" s="27">
        <v>40000</v>
      </c>
      <c r="H975" s="26">
        <v>442.65</v>
      </c>
      <c r="I975" s="19">
        <f t="shared" si="61"/>
        <v>1148</v>
      </c>
      <c r="J975" s="26">
        <f t="shared" si="63"/>
        <v>1216</v>
      </c>
      <c r="K975" s="26">
        <v>1005.1</v>
      </c>
      <c r="L975" s="19">
        <f t="shared" si="62"/>
        <v>3811.75</v>
      </c>
      <c r="M975" s="18">
        <f t="shared" si="60"/>
        <v>36188.25</v>
      </c>
    </row>
    <row r="976" spans="1:13" ht="30" customHeight="1" x14ac:dyDescent="0.25">
      <c r="A976" s="20">
        <v>973</v>
      </c>
      <c r="B976" s="21" t="s">
        <v>1184</v>
      </c>
      <c r="C976" s="22" t="s">
        <v>14</v>
      </c>
      <c r="D976" s="40" t="s">
        <v>1161</v>
      </c>
      <c r="E976" s="37" t="s">
        <v>300</v>
      </c>
      <c r="F976" s="37" t="s">
        <v>34</v>
      </c>
      <c r="G976" s="27">
        <v>50000</v>
      </c>
      <c r="H976" s="29">
        <v>1854</v>
      </c>
      <c r="I976" s="19">
        <f t="shared" si="61"/>
        <v>1435</v>
      </c>
      <c r="J976" s="26">
        <f t="shared" si="63"/>
        <v>1520</v>
      </c>
      <c r="K976" s="26">
        <v>1003.6</v>
      </c>
      <c r="L976" s="19">
        <f t="shared" si="62"/>
        <v>5812.6</v>
      </c>
      <c r="M976" s="18">
        <f t="shared" si="60"/>
        <v>44187.4</v>
      </c>
    </row>
    <row r="977" spans="1:13" ht="30" customHeight="1" x14ac:dyDescent="0.25">
      <c r="A977" s="20">
        <v>974</v>
      </c>
      <c r="B977" s="21" t="s">
        <v>1185</v>
      </c>
      <c r="C977" s="22" t="s">
        <v>32</v>
      </c>
      <c r="D977" s="40" t="s">
        <v>1161</v>
      </c>
      <c r="E977" s="37" t="s">
        <v>300</v>
      </c>
      <c r="F977" s="37" t="s">
        <v>34</v>
      </c>
      <c r="G977" s="27">
        <v>50000</v>
      </c>
      <c r="H977" s="26">
        <v>1854</v>
      </c>
      <c r="I977" s="19">
        <f t="shared" si="61"/>
        <v>1435</v>
      </c>
      <c r="J977" s="26">
        <f t="shared" si="63"/>
        <v>1520</v>
      </c>
      <c r="K977" s="26">
        <v>624.04</v>
      </c>
      <c r="L977" s="19">
        <f t="shared" si="62"/>
        <v>5433.04</v>
      </c>
      <c r="M977" s="18">
        <f t="shared" si="60"/>
        <v>44566.96</v>
      </c>
    </row>
    <row r="978" spans="1:13" ht="30" customHeight="1" x14ac:dyDescent="0.25">
      <c r="A978" s="20">
        <v>975</v>
      </c>
      <c r="B978" s="21" t="s">
        <v>1186</v>
      </c>
      <c r="C978" s="22" t="s">
        <v>32</v>
      </c>
      <c r="D978" s="40" t="s">
        <v>1161</v>
      </c>
      <c r="E978" s="37" t="s">
        <v>300</v>
      </c>
      <c r="F978" s="37" t="s">
        <v>1187</v>
      </c>
      <c r="G978" s="27">
        <v>50000</v>
      </c>
      <c r="H978" s="26">
        <v>1854</v>
      </c>
      <c r="I978" s="19">
        <f t="shared" si="61"/>
        <v>1435</v>
      </c>
      <c r="J978" s="26">
        <f t="shared" si="63"/>
        <v>1520</v>
      </c>
      <c r="K978" s="26">
        <v>678.4</v>
      </c>
      <c r="L978" s="19">
        <f t="shared" si="62"/>
        <v>5487.4</v>
      </c>
      <c r="M978" s="18">
        <f t="shared" si="60"/>
        <v>44512.6</v>
      </c>
    </row>
    <row r="979" spans="1:13" ht="30" customHeight="1" x14ac:dyDescent="0.25">
      <c r="A979" s="20">
        <v>976</v>
      </c>
      <c r="B979" s="21" t="s">
        <v>1188</v>
      </c>
      <c r="C979" s="22" t="s">
        <v>32</v>
      </c>
      <c r="D979" s="40" t="s">
        <v>1161</v>
      </c>
      <c r="E979" s="37" t="s">
        <v>300</v>
      </c>
      <c r="F979" s="37" t="s">
        <v>34</v>
      </c>
      <c r="G979" s="27">
        <v>50000</v>
      </c>
      <c r="H979" s="26">
        <v>1675.48</v>
      </c>
      <c r="I979" s="19">
        <f t="shared" si="61"/>
        <v>1435</v>
      </c>
      <c r="J979" s="26">
        <f t="shared" si="63"/>
        <v>1520</v>
      </c>
      <c r="K979" s="26">
        <v>1215.1199999999999</v>
      </c>
      <c r="L979" s="19">
        <f t="shared" si="62"/>
        <v>5845.5999999999995</v>
      </c>
      <c r="M979" s="18">
        <f t="shared" si="60"/>
        <v>44154.400000000001</v>
      </c>
    </row>
    <row r="980" spans="1:13" ht="30" customHeight="1" x14ac:dyDescent="0.25">
      <c r="A980" s="20">
        <v>977</v>
      </c>
      <c r="B980" s="24" t="s">
        <v>1189</v>
      </c>
      <c r="C980" s="22" t="s">
        <v>32</v>
      </c>
      <c r="D980" s="40" t="s">
        <v>1161</v>
      </c>
      <c r="E980" s="37" t="s">
        <v>300</v>
      </c>
      <c r="F980" s="37" t="s">
        <v>27</v>
      </c>
      <c r="G980" s="29">
        <v>30000</v>
      </c>
      <c r="H980" s="29"/>
      <c r="I980" s="19">
        <f t="shared" si="61"/>
        <v>861</v>
      </c>
      <c r="J980" s="26">
        <f t="shared" si="63"/>
        <v>912</v>
      </c>
      <c r="K980" s="29">
        <v>25</v>
      </c>
      <c r="L980" s="19">
        <f t="shared" si="62"/>
        <v>1798</v>
      </c>
      <c r="M980" s="18">
        <f t="shared" si="60"/>
        <v>28202</v>
      </c>
    </row>
    <row r="981" spans="1:13" ht="30" customHeight="1" x14ac:dyDescent="0.25">
      <c r="A981" s="20">
        <v>978</v>
      </c>
      <c r="B981" s="33" t="s">
        <v>1190</v>
      </c>
      <c r="C981" s="34" t="s">
        <v>14</v>
      </c>
      <c r="D981" s="40" t="s">
        <v>1161</v>
      </c>
      <c r="E981" s="37" t="s">
        <v>489</v>
      </c>
      <c r="F981" s="75" t="s">
        <v>30</v>
      </c>
      <c r="G981" s="35">
        <v>43000</v>
      </c>
      <c r="H981" s="35">
        <v>866.06</v>
      </c>
      <c r="I981" s="19">
        <f t="shared" si="61"/>
        <v>1234.0999999999999</v>
      </c>
      <c r="J981" s="26">
        <f t="shared" si="63"/>
        <v>1307.2</v>
      </c>
      <c r="K981" s="35">
        <v>25</v>
      </c>
      <c r="L981" s="19">
        <f t="shared" si="62"/>
        <v>3432.3599999999997</v>
      </c>
      <c r="M981" s="18">
        <f t="shared" si="60"/>
        <v>39567.64</v>
      </c>
    </row>
    <row r="982" spans="1:13" ht="30" customHeight="1" x14ac:dyDescent="0.25">
      <c r="A982" s="20">
        <v>979</v>
      </c>
      <c r="B982" s="23" t="s">
        <v>1191</v>
      </c>
      <c r="C982" s="30" t="s">
        <v>14</v>
      </c>
      <c r="D982" s="40" t="s">
        <v>1161</v>
      </c>
      <c r="E982" s="37" t="s">
        <v>489</v>
      </c>
      <c r="F982" s="75" t="s">
        <v>30</v>
      </c>
      <c r="G982" s="26">
        <v>43000</v>
      </c>
      <c r="H982" s="26">
        <v>687.54</v>
      </c>
      <c r="I982" s="19">
        <f t="shared" si="61"/>
        <v>1234.0999999999999</v>
      </c>
      <c r="J982" s="26">
        <f t="shared" si="63"/>
        <v>1307.2</v>
      </c>
      <c r="K982" s="26">
        <v>1215.1199999999999</v>
      </c>
      <c r="L982" s="19">
        <f t="shared" si="62"/>
        <v>4443.96</v>
      </c>
      <c r="M982" s="18">
        <f t="shared" si="60"/>
        <v>38556.04</v>
      </c>
    </row>
    <row r="983" spans="1:13" ht="30" customHeight="1" x14ac:dyDescent="0.25">
      <c r="A983" s="20">
        <v>980</v>
      </c>
      <c r="B983" s="33" t="s">
        <v>1192</v>
      </c>
      <c r="C983" s="34" t="s">
        <v>14</v>
      </c>
      <c r="D983" s="40" t="s">
        <v>1161</v>
      </c>
      <c r="E983" s="37" t="s">
        <v>489</v>
      </c>
      <c r="F983" s="75" t="s">
        <v>30</v>
      </c>
      <c r="G983" s="35">
        <v>43000</v>
      </c>
      <c r="H983" s="35">
        <v>866.06</v>
      </c>
      <c r="I983" s="19">
        <f t="shared" si="61"/>
        <v>1234.0999999999999</v>
      </c>
      <c r="J983" s="26">
        <f t="shared" si="63"/>
        <v>1307.2</v>
      </c>
      <c r="K983" s="35">
        <v>25</v>
      </c>
      <c r="L983" s="19">
        <f t="shared" si="62"/>
        <v>3432.3599999999997</v>
      </c>
      <c r="M983" s="18">
        <f t="shared" si="60"/>
        <v>39567.64</v>
      </c>
    </row>
    <row r="984" spans="1:13" ht="30" customHeight="1" x14ac:dyDescent="0.25">
      <c r="A984" s="20">
        <v>981</v>
      </c>
      <c r="B984" s="23" t="s">
        <v>1193</v>
      </c>
      <c r="C984" s="30" t="s">
        <v>14</v>
      </c>
      <c r="D984" s="40" t="s">
        <v>1161</v>
      </c>
      <c r="E984" s="37" t="s">
        <v>489</v>
      </c>
      <c r="F984" s="75" t="s">
        <v>30</v>
      </c>
      <c r="G984" s="26">
        <v>43000</v>
      </c>
      <c r="H984" s="26">
        <v>866.06</v>
      </c>
      <c r="I984" s="19">
        <f t="shared" si="61"/>
        <v>1234.0999999999999</v>
      </c>
      <c r="J984" s="26">
        <f t="shared" si="63"/>
        <v>1307.2</v>
      </c>
      <c r="K984" s="26">
        <v>351.7</v>
      </c>
      <c r="L984" s="19">
        <f t="shared" si="62"/>
        <v>3759.0599999999995</v>
      </c>
      <c r="M984" s="18">
        <f t="shared" si="60"/>
        <v>39240.94</v>
      </c>
    </row>
    <row r="985" spans="1:13" ht="30" customHeight="1" x14ac:dyDescent="0.25">
      <c r="A985" s="20">
        <v>982</v>
      </c>
      <c r="B985" s="33" t="s">
        <v>1194</v>
      </c>
      <c r="C985" s="34" t="s">
        <v>32</v>
      </c>
      <c r="D985" s="40" t="s">
        <v>1161</v>
      </c>
      <c r="E985" s="37" t="s">
        <v>489</v>
      </c>
      <c r="F985" s="75" t="s">
        <v>30</v>
      </c>
      <c r="G985" s="35">
        <v>43000</v>
      </c>
      <c r="H985" s="35">
        <v>866.06</v>
      </c>
      <c r="I985" s="19">
        <f t="shared" si="61"/>
        <v>1234.0999999999999</v>
      </c>
      <c r="J985" s="26">
        <f t="shared" si="63"/>
        <v>1307.2</v>
      </c>
      <c r="K985" s="35">
        <v>25</v>
      </c>
      <c r="L985" s="19">
        <f t="shared" si="62"/>
        <v>3432.3599999999997</v>
      </c>
      <c r="M985" s="18">
        <f t="shared" si="60"/>
        <v>39567.64</v>
      </c>
    </row>
    <row r="986" spans="1:13" ht="30" customHeight="1" x14ac:dyDescent="0.25">
      <c r="A986" s="20">
        <v>983</v>
      </c>
      <c r="B986" s="23" t="s">
        <v>1195</v>
      </c>
      <c r="C986" s="30" t="s">
        <v>14</v>
      </c>
      <c r="D986" s="40" t="s">
        <v>1161</v>
      </c>
      <c r="E986" s="37" t="s">
        <v>489</v>
      </c>
      <c r="F986" s="75" t="s">
        <v>30</v>
      </c>
      <c r="G986" s="26">
        <v>43000</v>
      </c>
      <c r="H986" s="26">
        <v>866.06</v>
      </c>
      <c r="I986" s="19">
        <f t="shared" si="61"/>
        <v>1234.0999999999999</v>
      </c>
      <c r="J986" s="26">
        <f t="shared" si="63"/>
        <v>1307.2</v>
      </c>
      <c r="K986" s="26">
        <v>25</v>
      </c>
      <c r="L986" s="19">
        <f t="shared" si="62"/>
        <v>3432.3599999999997</v>
      </c>
      <c r="M986" s="18">
        <f t="shared" si="60"/>
        <v>39567.64</v>
      </c>
    </row>
    <row r="987" spans="1:13" ht="30" customHeight="1" x14ac:dyDescent="0.25">
      <c r="A987" s="20">
        <v>984</v>
      </c>
      <c r="B987" s="23" t="s">
        <v>1196</v>
      </c>
      <c r="C987" s="30" t="s">
        <v>14</v>
      </c>
      <c r="D987" s="40" t="s">
        <v>1161</v>
      </c>
      <c r="E987" s="37" t="s">
        <v>489</v>
      </c>
      <c r="F987" s="75" t="s">
        <v>30</v>
      </c>
      <c r="G987" s="26">
        <v>50000</v>
      </c>
      <c r="H987" s="26">
        <v>1675.48</v>
      </c>
      <c r="I987" s="19">
        <f t="shared" si="61"/>
        <v>1435</v>
      </c>
      <c r="J987" s="26">
        <f t="shared" si="63"/>
        <v>1520</v>
      </c>
      <c r="K987" s="26">
        <v>1215.1199999999999</v>
      </c>
      <c r="L987" s="19">
        <f t="shared" si="62"/>
        <v>5845.5999999999995</v>
      </c>
      <c r="M987" s="18">
        <f t="shared" si="60"/>
        <v>44154.400000000001</v>
      </c>
    </row>
    <row r="988" spans="1:13" ht="30" customHeight="1" x14ac:dyDescent="0.25">
      <c r="A988" s="20">
        <v>985</v>
      </c>
      <c r="B988" s="23" t="s">
        <v>1197</v>
      </c>
      <c r="C988" s="30" t="s">
        <v>32</v>
      </c>
      <c r="D988" s="40" t="s">
        <v>1161</v>
      </c>
      <c r="E988" s="37" t="s">
        <v>489</v>
      </c>
      <c r="F988" s="75" t="s">
        <v>30</v>
      </c>
      <c r="G988" s="26">
        <v>43000</v>
      </c>
      <c r="H988" s="26">
        <v>866.06</v>
      </c>
      <c r="I988" s="19">
        <f t="shared" si="61"/>
        <v>1234.0999999999999</v>
      </c>
      <c r="J988" s="26">
        <f t="shared" si="63"/>
        <v>1307.2</v>
      </c>
      <c r="K988" s="26">
        <v>25</v>
      </c>
      <c r="L988" s="19">
        <f t="shared" si="62"/>
        <v>3432.3599999999997</v>
      </c>
      <c r="M988" s="18">
        <f t="shared" si="60"/>
        <v>39567.64</v>
      </c>
    </row>
    <row r="989" spans="1:13" ht="30" customHeight="1" x14ac:dyDescent="0.25">
      <c r="A989" s="20">
        <v>986</v>
      </c>
      <c r="B989" s="23" t="s">
        <v>1198</v>
      </c>
      <c r="C989" s="30" t="s">
        <v>14</v>
      </c>
      <c r="D989" s="40" t="s">
        <v>1161</v>
      </c>
      <c r="E989" s="37" t="s">
        <v>489</v>
      </c>
      <c r="F989" s="75" t="s">
        <v>30</v>
      </c>
      <c r="G989" s="26">
        <v>43000</v>
      </c>
      <c r="H989" s="26">
        <v>687.54</v>
      </c>
      <c r="I989" s="19">
        <f t="shared" si="61"/>
        <v>1234.0999999999999</v>
      </c>
      <c r="J989" s="26">
        <f t="shared" si="63"/>
        <v>1307.2</v>
      </c>
      <c r="K989" s="26">
        <v>1215.1199999999999</v>
      </c>
      <c r="L989" s="19">
        <f t="shared" si="62"/>
        <v>4443.96</v>
      </c>
      <c r="M989" s="18">
        <f t="shared" si="60"/>
        <v>38556.04</v>
      </c>
    </row>
    <row r="990" spans="1:13" ht="30" customHeight="1" x14ac:dyDescent="0.25">
      <c r="A990" s="20">
        <v>987</v>
      </c>
      <c r="B990" s="23" t="s">
        <v>1199</v>
      </c>
      <c r="C990" s="30" t="s">
        <v>14</v>
      </c>
      <c r="D990" s="40" t="s">
        <v>1161</v>
      </c>
      <c r="E990" s="37" t="s">
        <v>489</v>
      </c>
      <c r="F990" s="75" t="s">
        <v>30</v>
      </c>
      <c r="G990" s="26">
        <v>43000</v>
      </c>
      <c r="H990" s="26">
        <v>687.54</v>
      </c>
      <c r="I990" s="19">
        <f t="shared" si="61"/>
        <v>1234.0999999999999</v>
      </c>
      <c r="J990" s="26">
        <f t="shared" si="63"/>
        <v>1307.2</v>
      </c>
      <c r="K990" s="26">
        <v>1771.92</v>
      </c>
      <c r="L990" s="19">
        <f t="shared" si="62"/>
        <v>5000.76</v>
      </c>
      <c r="M990" s="18">
        <f t="shared" si="60"/>
        <v>37999.24</v>
      </c>
    </row>
    <row r="991" spans="1:13" ht="30" customHeight="1" x14ac:dyDescent="0.25">
      <c r="A991" s="20">
        <v>988</v>
      </c>
      <c r="B991" s="23" t="s">
        <v>1200</v>
      </c>
      <c r="C991" s="34" t="s">
        <v>32</v>
      </c>
      <c r="D991" s="40" t="s">
        <v>1161</v>
      </c>
      <c r="E991" s="37" t="s">
        <v>489</v>
      </c>
      <c r="F991" s="75" t="s">
        <v>30</v>
      </c>
      <c r="G991" s="35">
        <v>43000</v>
      </c>
      <c r="H991" s="35">
        <v>866.06</v>
      </c>
      <c r="I991" s="19">
        <f t="shared" si="61"/>
        <v>1234.0999999999999</v>
      </c>
      <c r="J991" s="26">
        <f t="shared" si="63"/>
        <v>1307.2</v>
      </c>
      <c r="K991" s="35">
        <v>25</v>
      </c>
      <c r="L991" s="19">
        <f t="shared" si="62"/>
        <v>3432.3599999999997</v>
      </c>
      <c r="M991" s="18">
        <f t="shared" si="60"/>
        <v>39567.64</v>
      </c>
    </row>
    <row r="992" spans="1:13" ht="30" customHeight="1" x14ac:dyDescent="0.25">
      <c r="A992" s="20">
        <v>989</v>
      </c>
      <c r="B992" s="33" t="s">
        <v>1201</v>
      </c>
      <c r="C992" s="34" t="s">
        <v>32</v>
      </c>
      <c r="D992" s="40" t="s">
        <v>1161</v>
      </c>
      <c r="E992" s="37" t="s">
        <v>489</v>
      </c>
      <c r="F992" s="75" t="s">
        <v>30</v>
      </c>
      <c r="G992" s="35">
        <v>43000</v>
      </c>
      <c r="H992" s="35">
        <v>866.06</v>
      </c>
      <c r="I992" s="19">
        <f t="shared" si="61"/>
        <v>1234.0999999999999</v>
      </c>
      <c r="J992" s="26">
        <f t="shared" si="63"/>
        <v>1307.2</v>
      </c>
      <c r="K992" s="35">
        <v>25</v>
      </c>
      <c r="L992" s="19">
        <f t="shared" si="62"/>
        <v>3432.3599999999997</v>
      </c>
      <c r="M992" s="18">
        <f t="shared" si="60"/>
        <v>39567.64</v>
      </c>
    </row>
    <row r="993" spans="1:13" ht="30" customHeight="1" x14ac:dyDescent="0.25">
      <c r="A993" s="20">
        <v>990</v>
      </c>
      <c r="B993" s="38" t="s">
        <v>1202</v>
      </c>
      <c r="C993" s="34" t="s">
        <v>14</v>
      </c>
      <c r="D993" s="40" t="s">
        <v>1161</v>
      </c>
      <c r="E993" s="37" t="s">
        <v>489</v>
      </c>
      <c r="F993" s="75" t="s">
        <v>30</v>
      </c>
      <c r="G993" s="35">
        <v>43000</v>
      </c>
      <c r="H993" s="35">
        <v>866.06</v>
      </c>
      <c r="I993" s="19">
        <f t="shared" si="61"/>
        <v>1234.0999999999999</v>
      </c>
      <c r="J993" s="26">
        <f t="shared" si="63"/>
        <v>1307.2</v>
      </c>
      <c r="K993" s="35">
        <v>25</v>
      </c>
      <c r="L993" s="19">
        <f t="shared" si="62"/>
        <v>3432.3599999999997</v>
      </c>
      <c r="M993" s="18">
        <f t="shared" si="60"/>
        <v>39567.64</v>
      </c>
    </row>
    <row r="994" spans="1:13" ht="30" customHeight="1" x14ac:dyDescent="0.25">
      <c r="A994" s="20">
        <v>991</v>
      </c>
      <c r="B994" s="23" t="s">
        <v>1203</v>
      </c>
      <c r="C994" s="30" t="s">
        <v>14</v>
      </c>
      <c r="D994" s="40" t="s">
        <v>1161</v>
      </c>
      <c r="E994" s="37" t="s">
        <v>489</v>
      </c>
      <c r="F994" s="75" t="s">
        <v>30</v>
      </c>
      <c r="G994" s="26">
        <v>43000</v>
      </c>
      <c r="H994" s="26">
        <v>866.06</v>
      </c>
      <c r="I994" s="19">
        <f t="shared" si="61"/>
        <v>1234.0999999999999</v>
      </c>
      <c r="J994" s="26">
        <f t="shared" si="63"/>
        <v>1307.2</v>
      </c>
      <c r="K994" s="26">
        <v>25</v>
      </c>
      <c r="L994" s="19">
        <f t="shared" si="62"/>
        <v>3432.3599999999997</v>
      </c>
      <c r="M994" s="18">
        <f t="shared" si="60"/>
        <v>39567.64</v>
      </c>
    </row>
    <row r="995" spans="1:13" ht="30" customHeight="1" x14ac:dyDescent="0.25">
      <c r="A995" s="20">
        <v>992</v>
      </c>
      <c r="B995" s="33" t="s">
        <v>1204</v>
      </c>
      <c r="C995" s="34" t="s">
        <v>14</v>
      </c>
      <c r="D995" s="40" t="s">
        <v>1161</v>
      </c>
      <c r="E995" s="37" t="s">
        <v>489</v>
      </c>
      <c r="F995" s="37" t="s">
        <v>27</v>
      </c>
      <c r="G995" s="35">
        <v>36000</v>
      </c>
      <c r="H995" s="35"/>
      <c r="I995" s="19">
        <f t="shared" si="61"/>
        <v>1033.2</v>
      </c>
      <c r="J995" s="26">
        <f t="shared" si="63"/>
        <v>1094.4000000000001</v>
      </c>
      <c r="K995" s="35">
        <v>25</v>
      </c>
      <c r="L995" s="19">
        <f t="shared" si="62"/>
        <v>2152.6000000000004</v>
      </c>
      <c r="M995" s="18">
        <f t="shared" si="60"/>
        <v>33847.4</v>
      </c>
    </row>
    <row r="996" spans="1:13" ht="30" customHeight="1" x14ac:dyDescent="0.25">
      <c r="A996" s="20">
        <v>993</v>
      </c>
      <c r="B996" s="33" t="s">
        <v>1205</v>
      </c>
      <c r="C996" s="34" t="s">
        <v>14</v>
      </c>
      <c r="D996" s="40" t="s">
        <v>1161</v>
      </c>
      <c r="E996" s="37" t="s">
        <v>489</v>
      </c>
      <c r="F996" s="75" t="s">
        <v>30</v>
      </c>
      <c r="G996" s="46">
        <v>36000</v>
      </c>
      <c r="H996" s="35"/>
      <c r="I996" s="19">
        <f t="shared" si="61"/>
        <v>1033.2</v>
      </c>
      <c r="J996" s="26">
        <f t="shared" si="63"/>
        <v>1094.4000000000001</v>
      </c>
      <c r="K996" s="35">
        <v>25</v>
      </c>
      <c r="L996" s="19">
        <f t="shared" si="62"/>
        <v>2152.6000000000004</v>
      </c>
      <c r="M996" s="18">
        <f t="shared" si="60"/>
        <v>33847.4</v>
      </c>
    </row>
    <row r="997" spans="1:13" ht="30" customHeight="1" x14ac:dyDescent="0.25">
      <c r="A997" s="20">
        <v>994</v>
      </c>
      <c r="B997" s="21" t="s">
        <v>1206</v>
      </c>
      <c r="C997" s="22" t="s">
        <v>14</v>
      </c>
      <c r="D997" s="40" t="s">
        <v>1161</v>
      </c>
      <c r="E997" s="37" t="s">
        <v>489</v>
      </c>
      <c r="F997" s="37" t="s">
        <v>27</v>
      </c>
      <c r="G997" s="27">
        <v>43000</v>
      </c>
      <c r="H997" s="26">
        <v>866.06</v>
      </c>
      <c r="I997" s="19">
        <f t="shared" si="61"/>
        <v>1234.0999999999999</v>
      </c>
      <c r="J997" s="26">
        <f t="shared" si="63"/>
        <v>1307.2</v>
      </c>
      <c r="K997" s="26">
        <v>25</v>
      </c>
      <c r="L997" s="19">
        <f t="shared" si="62"/>
        <v>3432.3599999999997</v>
      </c>
      <c r="M997" s="18">
        <f t="shared" si="60"/>
        <v>39567.64</v>
      </c>
    </row>
    <row r="998" spans="1:13" ht="30" customHeight="1" x14ac:dyDescent="0.25">
      <c r="A998" s="20">
        <v>995</v>
      </c>
      <c r="B998" s="21" t="s">
        <v>1207</v>
      </c>
      <c r="C998" s="22" t="s">
        <v>32</v>
      </c>
      <c r="D998" s="40" t="s">
        <v>1161</v>
      </c>
      <c r="E998" s="37" t="s">
        <v>489</v>
      </c>
      <c r="F998" s="37" t="s">
        <v>27</v>
      </c>
      <c r="G998" s="27">
        <v>43000</v>
      </c>
      <c r="H998" s="26">
        <v>687.54</v>
      </c>
      <c r="I998" s="19">
        <f t="shared" si="61"/>
        <v>1234.0999999999999</v>
      </c>
      <c r="J998" s="26">
        <f t="shared" si="63"/>
        <v>1307.2</v>
      </c>
      <c r="K998" s="26">
        <v>1364.88</v>
      </c>
      <c r="L998" s="19">
        <f t="shared" si="62"/>
        <v>4593.72</v>
      </c>
      <c r="M998" s="18">
        <f t="shared" si="60"/>
        <v>38406.28</v>
      </c>
    </row>
    <row r="999" spans="1:13" ht="30" customHeight="1" x14ac:dyDescent="0.25">
      <c r="A999" s="20">
        <v>996</v>
      </c>
      <c r="B999" s="21" t="s">
        <v>1208</v>
      </c>
      <c r="C999" s="22" t="s">
        <v>14</v>
      </c>
      <c r="D999" s="40" t="s">
        <v>1161</v>
      </c>
      <c r="E999" s="37" t="s">
        <v>489</v>
      </c>
      <c r="F999" s="37" t="s">
        <v>34</v>
      </c>
      <c r="G999" s="27">
        <v>43000</v>
      </c>
      <c r="H999" s="26">
        <v>866.06</v>
      </c>
      <c r="I999" s="19">
        <f t="shared" si="61"/>
        <v>1234.0999999999999</v>
      </c>
      <c r="J999" s="26">
        <f t="shared" si="63"/>
        <v>1307.2</v>
      </c>
      <c r="K999" s="26">
        <v>1397.32</v>
      </c>
      <c r="L999" s="19">
        <f t="shared" si="62"/>
        <v>4804.6799999999994</v>
      </c>
      <c r="M999" s="18">
        <f t="shared" si="60"/>
        <v>38195.32</v>
      </c>
    </row>
    <row r="1000" spans="1:13" ht="30" customHeight="1" x14ac:dyDescent="0.25">
      <c r="A1000" s="20">
        <v>997</v>
      </c>
      <c r="B1000" s="21" t="s">
        <v>1209</v>
      </c>
      <c r="C1000" s="22" t="s">
        <v>32</v>
      </c>
      <c r="D1000" s="40" t="s">
        <v>1161</v>
      </c>
      <c r="E1000" s="37" t="s">
        <v>489</v>
      </c>
      <c r="F1000" s="37" t="s">
        <v>27</v>
      </c>
      <c r="G1000" s="27">
        <v>43000</v>
      </c>
      <c r="H1000" s="26">
        <v>866.06</v>
      </c>
      <c r="I1000" s="19">
        <f t="shared" si="61"/>
        <v>1234.0999999999999</v>
      </c>
      <c r="J1000" s="26">
        <f t="shared" si="63"/>
        <v>1307.2</v>
      </c>
      <c r="K1000" s="26">
        <v>174.76</v>
      </c>
      <c r="L1000" s="19">
        <f t="shared" si="62"/>
        <v>3582.12</v>
      </c>
      <c r="M1000" s="18">
        <f t="shared" si="60"/>
        <v>39417.879999999997</v>
      </c>
    </row>
    <row r="1001" spans="1:13" ht="30" customHeight="1" x14ac:dyDescent="0.25">
      <c r="A1001" s="20">
        <v>998</v>
      </c>
      <c r="B1001" s="21" t="s">
        <v>1210</v>
      </c>
      <c r="C1001" s="22" t="s">
        <v>32</v>
      </c>
      <c r="D1001" s="40" t="s">
        <v>1161</v>
      </c>
      <c r="E1001" s="37" t="s">
        <v>1924</v>
      </c>
      <c r="F1001" s="37" t="s">
        <v>27</v>
      </c>
      <c r="G1001" s="27">
        <v>50000</v>
      </c>
      <c r="H1001" s="26">
        <v>1854</v>
      </c>
      <c r="I1001" s="19">
        <f t="shared" si="61"/>
        <v>1435</v>
      </c>
      <c r="J1001" s="26">
        <f t="shared" si="63"/>
        <v>1520</v>
      </c>
      <c r="K1001" s="26">
        <v>25</v>
      </c>
      <c r="L1001" s="19">
        <f t="shared" si="62"/>
        <v>4834</v>
      </c>
      <c r="M1001" s="18">
        <f t="shared" si="60"/>
        <v>45166</v>
      </c>
    </row>
    <row r="1002" spans="1:13" ht="30" customHeight="1" x14ac:dyDescent="0.25">
      <c r="A1002" s="20">
        <v>999</v>
      </c>
      <c r="B1002" s="21" t="s">
        <v>1211</v>
      </c>
      <c r="C1002" s="22" t="s">
        <v>32</v>
      </c>
      <c r="D1002" s="40" t="s">
        <v>1161</v>
      </c>
      <c r="E1002" s="37" t="s">
        <v>489</v>
      </c>
      <c r="F1002" s="37" t="s">
        <v>27</v>
      </c>
      <c r="G1002" s="27">
        <v>43000</v>
      </c>
      <c r="H1002" s="26">
        <v>866.06</v>
      </c>
      <c r="I1002" s="19">
        <f t="shared" si="61"/>
        <v>1234.0999999999999</v>
      </c>
      <c r="J1002" s="26">
        <f t="shared" si="63"/>
        <v>1307.2</v>
      </c>
      <c r="K1002" s="26">
        <v>1658.5</v>
      </c>
      <c r="L1002" s="19">
        <f t="shared" si="62"/>
        <v>5065.8599999999997</v>
      </c>
      <c r="M1002" s="18">
        <f t="shared" si="60"/>
        <v>37934.14</v>
      </c>
    </row>
    <row r="1003" spans="1:13" ht="30" customHeight="1" x14ac:dyDescent="0.25">
      <c r="A1003" s="20">
        <v>1000</v>
      </c>
      <c r="B1003" s="21" t="s">
        <v>1212</v>
      </c>
      <c r="C1003" s="22" t="s">
        <v>32</v>
      </c>
      <c r="D1003" s="40" t="s">
        <v>1161</v>
      </c>
      <c r="E1003" s="37" t="s">
        <v>489</v>
      </c>
      <c r="F1003" s="37" t="s">
        <v>27</v>
      </c>
      <c r="G1003" s="27">
        <v>43000</v>
      </c>
      <c r="H1003" s="26">
        <v>866.06</v>
      </c>
      <c r="I1003" s="19">
        <f t="shared" si="61"/>
        <v>1234.0999999999999</v>
      </c>
      <c r="J1003" s="26">
        <f t="shared" si="63"/>
        <v>1307.2</v>
      </c>
      <c r="K1003" s="26">
        <v>3405</v>
      </c>
      <c r="L1003" s="19">
        <f t="shared" si="62"/>
        <v>6812.36</v>
      </c>
      <c r="M1003" s="18">
        <f t="shared" si="60"/>
        <v>36187.64</v>
      </c>
    </row>
    <row r="1004" spans="1:13" ht="30" customHeight="1" x14ac:dyDescent="0.25">
      <c r="A1004" s="20">
        <v>1001</v>
      </c>
      <c r="B1004" s="21" t="s">
        <v>1213</v>
      </c>
      <c r="C1004" s="22" t="s">
        <v>32</v>
      </c>
      <c r="D1004" s="40" t="s">
        <v>1161</v>
      </c>
      <c r="E1004" s="37" t="s">
        <v>489</v>
      </c>
      <c r="F1004" s="37" t="s">
        <v>34</v>
      </c>
      <c r="G1004" s="27">
        <v>43000</v>
      </c>
      <c r="H1004" s="26">
        <v>687.54</v>
      </c>
      <c r="I1004" s="19">
        <f t="shared" si="61"/>
        <v>1234.0999999999999</v>
      </c>
      <c r="J1004" s="26">
        <f t="shared" si="63"/>
        <v>1307.2</v>
      </c>
      <c r="K1004" s="26">
        <v>1215.1199999999999</v>
      </c>
      <c r="L1004" s="19">
        <f t="shared" si="62"/>
        <v>4443.96</v>
      </c>
      <c r="M1004" s="18">
        <f t="shared" si="60"/>
        <v>38556.04</v>
      </c>
    </row>
    <row r="1005" spans="1:13" ht="30" customHeight="1" x14ac:dyDescent="0.25">
      <c r="A1005" s="20">
        <v>1002</v>
      </c>
      <c r="B1005" s="21" t="s">
        <v>1214</v>
      </c>
      <c r="C1005" s="22" t="s">
        <v>32</v>
      </c>
      <c r="D1005" s="40" t="s">
        <v>1161</v>
      </c>
      <c r="E1005" s="37" t="s">
        <v>489</v>
      </c>
      <c r="F1005" s="37" t="s">
        <v>27</v>
      </c>
      <c r="G1005" s="27">
        <v>43000</v>
      </c>
      <c r="H1005" s="26">
        <v>866.06</v>
      </c>
      <c r="I1005" s="19">
        <f t="shared" si="61"/>
        <v>1234.0999999999999</v>
      </c>
      <c r="J1005" s="26">
        <f t="shared" si="63"/>
        <v>1307.2</v>
      </c>
      <c r="K1005" s="26">
        <v>678.4</v>
      </c>
      <c r="L1005" s="19">
        <f t="shared" si="62"/>
        <v>4085.7599999999998</v>
      </c>
      <c r="M1005" s="18">
        <f t="shared" si="60"/>
        <v>38914.239999999998</v>
      </c>
    </row>
    <row r="1006" spans="1:13" ht="30" customHeight="1" x14ac:dyDescent="0.25">
      <c r="A1006" s="20">
        <v>1003</v>
      </c>
      <c r="B1006" s="21" t="s">
        <v>1215</v>
      </c>
      <c r="C1006" s="22" t="s">
        <v>14</v>
      </c>
      <c r="D1006" s="40" t="s">
        <v>1161</v>
      </c>
      <c r="E1006" s="37" t="s">
        <v>489</v>
      </c>
      <c r="F1006" s="37" t="s">
        <v>34</v>
      </c>
      <c r="G1006" s="27">
        <v>43000</v>
      </c>
      <c r="H1006" s="26">
        <v>866.06</v>
      </c>
      <c r="I1006" s="19">
        <f t="shared" si="61"/>
        <v>1234.0999999999999</v>
      </c>
      <c r="J1006" s="26">
        <f t="shared" si="63"/>
        <v>1307.2</v>
      </c>
      <c r="K1006" s="26">
        <v>351.7</v>
      </c>
      <c r="L1006" s="19">
        <f t="shared" si="62"/>
        <v>3759.0599999999995</v>
      </c>
      <c r="M1006" s="18">
        <f t="shared" si="60"/>
        <v>39240.94</v>
      </c>
    </row>
    <row r="1007" spans="1:13" ht="30" customHeight="1" x14ac:dyDescent="0.25">
      <c r="A1007" s="20">
        <v>1004</v>
      </c>
      <c r="B1007" s="21" t="s">
        <v>1216</v>
      </c>
      <c r="C1007" s="22" t="s">
        <v>14</v>
      </c>
      <c r="D1007" s="40" t="s">
        <v>1161</v>
      </c>
      <c r="E1007" s="37" t="s">
        <v>489</v>
      </c>
      <c r="F1007" s="37" t="s">
        <v>27</v>
      </c>
      <c r="G1007" s="27">
        <v>28350</v>
      </c>
      <c r="H1007" s="26"/>
      <c r="I1007" s="19">
        <f t="shared" si="61"/>
        <v>813.64499999999998</v>
      </c>
      <c r="J1007" s="26">
        <f t="shared" si="63"/>
        <v>861.84</v>
      </c>
      <c r="K1007" s="26">
        <v>817.8</v>
      </c>
      <c r="L1007" s="19">
        <f t="shared" si="62"/>
        <v>2493.2849999999999</v>
      </c>
      <c r="M1007" s="18">
        <f t="shared" si="60"/>
        <v>25856.715</v>
      </c>
    </row>
    <row r="1008" spans="1:13" ht="30" customHeight="1" x14ac:dyDescent="0.25">
      <c r="A1008" s="20">
        <v>1005</v>
      </c>
      <c r="B1008" s="21" t="s">
        <v>1217</v>
      </c>
      <c r="C1008" s="22" t="s">
        <v>14</v>
      </c>
      <c r="D1008" s="40" t="s">
        <v>1161</v>
      </c>
      <c r="E1008" s="37" t="s">
        <v>489</v>
      </c>
      <c r="F1008" s="37" t="s">
        <v>34</v>
      </c>
      <c r="G1008" s="27">
        <v>43000</v>
      </c>
      <c r="H1008" s="29">
        <v>687.54</v>
      </c>
      <c r="I1008" s="19">
        <f t="shared" si="61"/>
        <v>1234.0999999999999</v>
      </c>
      <c r="J1008" s="26">
        <f t="shared" si="63"/>
        <v>1307.2</v>
      </c>
      <c r="K1008" s="26">
        <v>1215.1199999999999</v>
      </c>
      <c r="L1008" s="19">
        <f t="shared" si="62"/>
        <v>4443.96</v>
      </c>
      <c r="M1008" s="18">
        <f t="shared" si="60"/>
        <v>38556.04</v>
      </c>
    </row>
    <row r="1009" spans="1:13" ht="30" customHeight="1" x14ac:dyDescent="0.25">
      <c r="A1009" s="20">
        <v>1006</v>
      </c>
      <c r="B1009" s="21" t="s">
        <v>1218</v>
      </c>
      <c r="C1009" s="22" t="s">
        <v>32</v>
      </c>
      <c r="D1009" s="40" t="s">
        <v>1161</v>
      </c>
      <c r="E1009" s="37" t="s">
        <v>489</v>
      </c>
      <c r="F1009" s="37" t="s">
        <v>27</v>
      </c>
      <c r="G1009" s="27">
        <v>35000</v>
      </c>
      <c r="H1009" s="26"/>
      <c r="I1009" s="19">
        <f t="shared" si="61"/>
        <v>1004.5</v>
      </c>
      <c r="J1009" s="26">
        <f t="shared" si="63"/>
        <v>1064</v>
      </c>
      <c r="K1009" s="26">
        <v>2290.94</v>
      </c>
      <c r="L1009" s="19">
        <f t="shared" si="62"/>
        <v>4359.4400000000005</v>
      </c>
      <c r="M1009" s="18">
        <f t="shared" si="60"/>
        <v>30640.559999999998</v>
      </c>
    </row>
    <row r="1010" spans="1:13" ht="30" customHeight="1" x14ac:dyDescent="0.25">
      <c r="A1010" s="20">
        <v>1007</v>
      </c>
      <c r="B1010" s="21" t="s">
        <v>1219</v>
      </c>
      <c r="C1010" s="22" t="s">
        <v>32</v>
      </c>
      <c r="D1010" s="40" t="s">
        <v>1161</v>
      </c>
      <c r="E1010" s="37" t="s">
        <v>489</v>
      </c>
      <c r="F1010" s="37" t="s">
        <v>34</v>
      </c>
      <c r="G1010" s="27">
        <v>43000</v>
      </c>
      <c r="H1010" s="26">
        <v>687.54</v>
      </c>
      <c r="I1010" s="19">
        <f t="shared" si="61"/>
        <v>1234.0999999999999</v>
      </c>
      <c r="J1010" s="26">
        <f t="shared" si="63"/>
        <v>1307.2</v>
      </c>
      <c r="K1010" s="26">
        <v>1902.92</v>
      </c>
      <c r="L1010" s="19">
        <f t="shared" si="62"/>
        <v>5131.76</v>
      </c>
      <c r="M1010" s="18">
        <f t="shared" si="60"/>
        <v>37868.239999999998</v>
      </c>
    </row>
    <row r="1011" spans="1:13" ht="30" customHeight="1" x14ac:dyDescent="0.25">
      <c r="A1011" s="20">
        <v>1008</v>
      </c>
      <c r="B1011" s="21" t="s">
        <v>1220</v>
      </c>
      <c r="C1011" s="22" t="s">
        <v>32</v>
      </c>
      <c r="D1011" s="40" t="s">
        <v>1161</v>
      </c>
      <c r="E1011" s="37" t="s">
        <v>489</v>
      </c>
      <c r="F1011" s="37" t="s">
        <v>34</v>
      </c>
      <c r="G1011" s="27">
        <v>43000</v>
      </c>
      <c r="H1011" s="29">
        <v>866.06</v>
      </c>
      <c r="I1011" s="19">
        <f t="shared" si="61"/>
        <v>1234.0999999999999</v>
      </c>
      <c r="J1011" s="26">
        <f t="shared" si="63"/>
        <v>1307.2</v>
      </c>
      <c r="K1011" s="26">
        <v>25</v>
      </c>
      <c r="L1011" s="19">
        <f t="shared" si="62"/>
        <v>3432.3599999999997</v>
      </c>
      <c r="M1011" s="18">
        <f t="shared" si="60"/>
        <v>39567.64</v>
      </c>
    </row>
    <row r="1012" spans="1:13" ht="30" customHeight="1" x14ac:dyDescent="0.25">
      <c r="A1012" s="20">
        <v>1009</v>
      </c>
      <c r="B1012" s="21" t="s">
        <v>1221</v>
      </c>
      <c r="C1012" s="22" t="s">
        <v>32</v>
      </c>
      <c r="D1012" s="40" t="s">
        <v>1161</v>
      </c>
      <c r="E1012" s="37" t="s">
        <v>489</v>
      </c>
      <c r="F1012" s="37" t="s">
        <v>27</v>
      </c>
      <c r="G1012" s="27">
        <v>21399.52</v>
      </c>
      <c r="H1012" s="26"/>
      <c r="I1012" s="19">
        <f t="shared" si="61"/>
        <v>614.16622400000006</v>
      </c>
      <c r="J1012" s="26">
        <f t="shared" si="63"/>
        <v>650.54540800000007</v>
      </c>
      <c r="K1012" s="26">
        <v>884.89</v>
      </c>
      <c r="L1012" s="19">
        <f t="shared" si="62"/>
        <v>2149.6016319999999</v>
      </c>
      <c r="M1012" s="18">
        <f t="shared" si="60"/>
        <v>19249.918367999999</v>
      </c>
    </row>
    <row r="1013" spans="1:13" ht="30" customHeight="1" x14ac:dyDescent="0.25">
      <c r="A1013" s="20">
        <v>1010</v>
      </c>
      <c r="B1013" s="21" t="s">
        <v>1222</v>
      </c>
      <c r="C1013" s="22" t="s">
        <v>14</v>
      </c>
      <c r="D1013" s="40" t="s">
        <v>1161</v>
      </c>
      <c r="E1013" s="37" t="s">
        <v>489</v>
      </c>
      <c r="F1013" s="37" t="s">
        <v>27</v>
      </c>
      <c r="G1013" s="27">
        <v>43000</v>
      </c>
      <c r="H1013" s="26">
        <v>866.06</v>
      </c>
      <c r="I1013" s="19">
        <f t="shared" si="61"/>
        <v>1234.0999999999999</v>
      </c>
      <c r="J1013" s="26">
        <f t="shared" si="63"/>
        <v>1307.2</v>
      </c>
      <c r="K1013" s="26">
        <v>999.4</v>
      </c>
      <c r="L1013" s="19">
        <f t="shared" si="62"/>
        <v>4406.7599999999993</v>
      </c>
      <c r="M1013" s="18">
        <f t="shared" si="60"/>
        <v>38593.24</v>
      </c>
    </row>
    <row r="1014" spans="1:13" ht="30" customHeight="1" x14ac:dyDescent="0.25">
      <c r="A1014" s="20">
        <v>1011</v>
      </c>
      <c r="B1014" s="21" t="s">
        <v>1223</v>
      </c>
      <c r="C1014" s="22" t="s">
        <v>14</v>
      </c>
      <c r="D1014" s="40" t="s">
        <v>1161</v>
      </c>
      <c r="E1014" s="37" t="s">
        <v>489</v>
      </c>
      <c r="F1014" s="37" t="s">
        <v>34</v>
      </c>
      <c r="G1014" s="27">
        <v>43000</v>
      </c>
      <c r="H1014" s="29">
        <v>866.06</v>
      </c>
      <c r="I1014" s="19">
        <f t="shared" si="61"/>
        <v>1234.0999999999999</v>
      </c>
      <c r="J1014" s="26">
        <f t="shared" si="63"/>
        <v>1307.2</v>
      </c>
      <c r="K1014" s="26">
        <v>581.79999999999995</v>
      </c>
      <c r="L1014" s="19">
        <f t="shared" si="62"/>
        <v>3989.16</v>
      </c>
      <c r="M1014" s="18">
        <f t="shared" si="60"/>
        <v>39010.839999999997</v>
      </c>
    </row>
    <row r="1015" spans="1:13" ht="30" customHeight="1" x14ac:dyDescent="0.25">
      <c r="A1015" s="20">
        <v>1012</v>
      </c>
      <c r="B1015" s="21" t="s">
        <v>1224</v>
      </c>
      <c r="C1015" s="22" t="s">
        <v>32</v>
      </c>
      <c r="D1015" s="40" t="s">
        <v>1161</v>
      </c>
      <c r="E1015" s="37" t="s">
        <v>489</v>
      </c>
      <c r="F1015" s="37" t="s">
        <v>27</v>
      </c>
      <c r="G1015" s="27">
        <v>43000</v>
      </c>
      <c r="H1015" s="26">
        <v>687.54</v>
      </c>
      <c r="I1015" s="19">
        <f t="shared" si="61"/>
        <v>1234.0999999999999</v>
      </c>
      <c r="J1015" s="26">
        <f t="shared" si="63"/>
        <v>1307.2</v>
      </c>
      <c r="K1015" s="26">
        <v>1868.52</v>
      </c>
      <c r="L1015" s="19">
        <f t="shared" si="62"/>
        <v>5097.3600000000006</v>
      </c>
      <c r="M1015" s="18">
        <f t="shared" si="60"/>
        <v>37902.639999999999</v>
      </c>
    </row>
    <row r="1016" spans="1:13" ht="30" customHeight="1" x14ac:dyDescent="0.25">
      <c r="A1016" s="20">
        <v>1013</v>
      </c>
      <c r="B1016" s="21" t="s">
        <v>1225</v>
      </c>
      <c r="C1016" s="22" t="s">
        <v>14</v>
      </c>
      <c r="D1016" s="40" t="s">
        <v>1161</v>
      </c>
      <c r="E1016" s="37" t="s">
        <v>489</v>
      </c>
      <c r="F1016" s="37" t="s">
        <v>34</v>
      </c>
      <c r="G1016" s="27">
        <v>43000</v>
      </c>
      <c r="H1016" s="26">
        <v>866.06</v>
      </c>
      <c r="I1016" s="19">
        <f t="shared" si="61"/>
        <v>1234.0999999999999</v>
      </c>
      <c r="J1016" s="26">
        <f t="shared" si="63"/>
        <v>1307.2</v>
      </c>
      <c r="K1016" s="26">
        <v>25</v>
      </c>
      <c r="L1016" s="19">
        <f t="shared" si="62"/>
        <v>3432.3599999999997</v>
      </c>
      <c r="M1016" s="18">
        <f t="shared" si="60"/>
        <v>39567.64</v>
      </c>
    </row>
    <row r="1017" spans="1:13" ht="30" customHeight="1" x14ac:dyDescent="0.25">
      <c r="A1017" s="20">
        <v>1014</v>
      </c>
      <c r="B1017" s="21" t="s">
        <v>1226</v>
      </c>
      <c r="C1017" s="22" t="s">
        <v>14</v>
      </c>
      <c r="D1017" s="40" t="s">
        <v>1161</v>
      </c>
      <c r="E1017" s="37" t="s">
        <v>489</v>
      </c>
      <c r="F1017" s="37" t="s">
        <v>27</v>
      </c>
      <c r="G1017" s="27">
        <v>43000</v>
      </c>
      <c r="H1017" s="29">
        <v>687.54</v>
      </c>
      <c r="I1017" s="19">
        <f t="shared" si="61"/>
        <v>1234.0999999999999</v>
      </c>
      <c r="J1017" s="26">
        <f t="shared" si="63"/>
        <v>1307.2</v>
      </c>
      <c r="K1017" s="26">
        <v>1664.64</v>
      </c>
      <c r="L1017" s="19">
        <f t="shared" si="62"/>
        <v>4893.4800000000005</v>
      </c>
      <c r="M1017" s="18">
        <f t="shared" si="60"/>
        <v>38106.519999999997</v>
      </c>
    </row>
    <row r="1018" spans="1:13" ht="30" customHeight="1" x14ac:dyDescent="0.25">
      <c r="A1018" s="20">
        <v>1015</v>
      </c>
      <c r="B1018" s="21" t="s">
        <v>1227</v>
      </c>
      <c r="C1018" s="22" t="s">
        <v>14</v>
      </c>
      <c r="D1018" s="40" t="s">
        <v>1161</v>
      </c>
      <c r="E1018" s="37" t="s">
        <v>489</v>
      </c>
      <c r="F1018" s="37" t="s">
        <v>27</v>
      </c>
      <c r="G1018" s="27">
        <v>43000</v>
      </c>
      <c r="H1018" s="26">
        <v>866.06</v>
      </c>
      <c r="I1018" s="19">
        <f t="shared" si="61"/>
        <v>1234.0999999999999</v>
      </c>
      <c r="J1018" s="26">
        <f t="shared" si="63"/>
        <v>1307.2</v>
      </c>
      <c r="K1018" s="26">
        <v>925</v>
      </c>
      <c r="L1018" s="19">
        <f t="shared" si="62"/>
        <v>4332.3599999999997</v>
      </c>
      <c r="M1018" s="18">
        <f t="shared" si="60"/>
        <v>38667.64</v>
      </c>
    </row>
    <row r="1019" spans="1:13" ht="30" customHeight="1" x14ac:dyDescent="0.25">
      <c r="A1019" s="20">
        <v>1016</v>
      </c>
      <c r="B1019" s="21" t="s">
        <v>1228</v>
      </c>
      <c r="C1019" s="22" t="s">
        <v>14</v>
      </c>
      <c r="D1019" s="40" t="s">
        <v>1161</v>
      </c>
      <c r="E1019" s="37" t="s">
        <v>489</v>
      </c>
      <c r="F1019" s="37" t="s">
        <v>27</v>
      </c>
      <c r="G1019" s="27">
        <v>43000</v>
      </c>
      <c r="H1019" s="26">
        <v>866.06</v>
      </c>
      <c r="I1019" s="19">
        <f t="shared" si="61"/>
        <v>1234.0999999999999</v>
      </c>
      <c r="J1019" s="26">
        <f t="shared" si="63"/>
        <v>1307.2</v>
      </c>
      <c r="K1019" s="26">
        <v>25</v>
      </c>
      <c r="L1019" s="19">
        <f t="shared" si="62"/>
        <v>3432.3599999999997</v>
      </c>
      <c r="M1019" s="18">
        <f t="shared" si="60"/>
        <v>39567.64</v>
      </c>
    </row>
    <row r="1020" spans="1:13" ht="30" customHeight="1" x14ac:dyDescent="0.25">
      <c r="A1020" s="20">
        <v>1017</v>
      </c>
      <c r="B1020" s="21" t="s">
        <v>1229</v>
      </c>
      <c r="C1020" s="22" t="s">
        <v>32</v>
      </c>
      <c r="D1020" s="40" t="s">
        <v>1161</v>
      </c>
      <c r="E1020" s="37" t="s">
        <v>489</v>
      </c>
      <c r="F1020" s="37" t="s">
        <v>27</v>
      </c>
      <c r="G1020" s="27">
        <v>43000</v>
      </c>
      <c r="H1020" s="29">
        <v>866.06</v>
      </c>
      <c r="I1020" s="19">
        <f t="shared" si="61"/>
        <v>1234.0999999999999</v>
      </c>
      <c r="J1020" s="26">
        <f t="shared" si="63"/>
        <v>1307.2</v>
      </c>
      <c r="K1020" s="26">
        <v>25</v>
      </c>
      <c r="L1020" s="19">
        <f t="shared" si="62"/>
        <v>3432.3599999999997</v>
      </c>
      <c r="M1020" s="18">
        <f t="shared" si="60"/>
        <v>39567.64</v>
      </c>
    </row>
    <row r="1021" spans="1:13" ht="30" customHeight="1" x14ac:dyDescent="0.25">
      <c r="A1021" s="20">
        <v>1018</v>
      </c>
      <c r="B1021" s="21" t="s">
        <v>1230</v>
      </c>
      <c r="C1021" s="22" t="s">
        <v>32</v>
      </c>
      <c r="D1021" s="40" t="s">
        <v>1161</v>
      </c>
      <c r="E1021" s="37" t="s">
        <v>489</v>
      </c>
      <c r="F1021" s="37" t="s">
        <v>34</v>
      </c>
      <c r="G1021" s="27">
        <v>43000</v>
      </c>
      <c r="H1021" s="29">
        <v>866.06</v>
      </c>
      <c r="I1021" s="19">
        <f t="shared" si="61"/>
        <v>1234.0999999999999</v>
      </c>
      <c r="J1021" s="26">
        <f t="shared" si="63"/>
        <v>1307.2</v>
      </c>
      <c r="K1021" s="26">
        <v>25</v>
      </c>
      <c r="L1021" s="19">
        <f t="shared" si="62"/>
        <v>3432.3599999999997</v>
      </c>
      <c r="M1021" s="18">
        <f t="shared" si="60"/>
        <v>39567.64</v>
      </c>
    </row>
    <row r="1022" spans="1:13" ht="30" customHeight="1" x14ac:dyDescent="0.25">
      <c r="A1022" s="20">
        <v>1019</v>
      </c>
      <c r="B1022" s="21" t="s">
        <v>1231</v>
      </c>
      <c r="C1022" s="22" t="s">
        <v>32</v>
      </c>
      <c r="D1022" s="40" t="s">
        <v>1161</v>
      </c>
      <c r="E1022" s="37" t="s">
        <v>489</v>
      </c>
      <c r="F1022" s="37" t="s">
        <v>27</v>
      </c>
      <c r="G1022" s="27">
        <v>18165.29</v>
      </c>
      <c r="H1022" s="26"/>
      <c r="I1022" s="19">
        <f t="shared" si="61"/>
        <v>521.34382300000004</v>
      </c>
      <c r="J1022" s="26">
        <f t="shared" si="63"/>
        <v>552.22481600000003</v>
      </c>
      <c r="K1022" s="26">
        <v>25</v>
      </c>
      <c r="L1022" s="19">
        <f t="shared" si="62"/>
        <v>1098.5686390000001</v>
      </c>
      <c r="M1022" s="18">
        <f t="shared" si="60"/>
        <v>17066.721361</v>
      </c>
    </row>
    <row r="1023" spans="1:13" ht="30" customHeight="1" x14ac:dyDescent="0.25">
      <c r="A1023" s="20">
        <v>1020</v>
      </c>
      <c r="B1023" s="21" t="s">
        <v>1232</v>
      </c>
      <c r="C1023" s="22" t="s">
        <v>32</v>
      </c>
      <c r="D1023" s="40" t="s">
        <v>1161</v>
      </c>
      <c r="E1023" s="37" t="s">
        <v>489</v>
      </c>
      <c r="F1023" s="37" t="s">
        <v>34</v>
      </c>
      <c r="G1023" s="27">
        <v>43000</v>
      </c>
      <c r="H1023" s="26">
        <v>866.06</v>
      </c>
      <c r="I1023" s="19">
        <f t="shared" si="61"/>
        <v>1234.0999999999999</v>
      </c>
      <c r="J1023" s="26">
        <f t="shared" si="63"/>
        <v>1307.2</v>
      </c>
      <c r="K1023" s="26">
        <v>1465.92</v>
      </c>
      <c r="L1023" s="19">
        <f t="shared" si="62"/>
        <v>4873.28</v>
      </c>
      <c r="M1023" s="18">
        <f t="shared" si="60"/>
        <v>38126.720000000001</v>
      </c>
    </row>
    <row r="1024" spans="1:13" ht="30" customHeight="1" x14ac:dyDescent="0.25">
      <c r="A1024" s="20">
        <v>1021</v>
      </c>
      <c r="B1024" s="21" t="s">
        <v>1233</v>
      </c>
      <c r="C1024" s="22" t="s">
        <v>14</v>
      </c>
      <c r="D1024" s="40" t="s">
        <v>1161</v>
      </c>
      <c r="E1024" s="37" t="s">
        <v>489</v>
      </c>
      <c r="F1024" s="37" t="s">
        <v>27</v>
      </c>
      <c r="G1024" s="27">
        <v>43000</v>
      </c>
      <c r="H1024" s="26">
        <v>866.06</v>
      </c>
      <c r="I1024" s="19">
        <f t="shared" si="61"/>
        <v>1234.0999999999999</v>
      </c>
      <c r="J1024" s="26">
        <f t="shared" si="63"/>
        <v>1307.2</v>
      </c>
      <c r="K1024" s="26">
        <v>25</v>
      </c>
      <c r="L1024" s="19">
        <f t="shared" si="62"/>
        <v>3432.3599999999997</v>
      </c>
      <c r="M1024" s="18">
        <f t="shared" si="60"/>
        <v>39567.64</v>
      </c>
    </row>
    <row r="1025" spans="1:13" ht="30" customHeight="1" x14ac:dyDescent="0.25">
      <c r="A1025" s="20">
        <v>1022</v>
      </c>
      <c r="B1025" s="21" t="s">
        <v>1234</v>
      </c>
      <c r="C1025" s="22" t="s">
        <v>14</v>
      </c>
      <c r="D1025" s="40" t="s">
        <v>1161</v>
      </c>
      <c r="E1025" s="37" t="s">
        <v>489</v>
      </c>
      <c r="F1025" s="37" t="s">
        <v>27</v>
      </c>
      <c r="G1025" s="27">
        <v>43000</v>
      </c>
      <c r="H1025" s="26">
        <v>866.06</v>
      </c>
      <c r="I1025" s="19">
        <f t="shared" si="61"/>
        <v>1234.0999999999999</v>
      </c>
      <c r="J1025" s="26">
        <f t="shared" si="63"/>
        <v>1307.2</v>
      </c>
      <c r="K1025" s="26">
        <v>25</v>
      </c>
      <c r="L1025" s="19">
        <f t="shared" si="62"/>
        <v>3432.3599999999997</v>
      </c>
      <c r="M1025" s="18">
        <f t="shared" si="60"/>
        <v>39567.64</v>
      </c>
    </row>
    <row r="1026" spans="1:13" ht="30" customHeight="1" x14ac:dyDescent="0.25">
      <c r="A1026" s="20">
        <v>1023</v>
      </c>
      <c r="B1026" s="21" t="s">
        <v>1235</v>
      </c>
      <c r="C1026" s="22" t="s">
        <v>32</v>
      </c>
      <c r="D1026" s="40" t="s">
        <v>1161</v>
      </c>
      <c r="E1026" s="37" t="s">
        <v>489</v>
      </c>
      <c r="F1026" s="37" t="s">
        <v>27</v>
      </c>
      <c r="G1026" s="27">
        <v>43000</v>
      </c>
      <c r="H1026" s="26">
        <v>866.06</v>
      </c>
      <c r="I1026" s="19">
        <f t="shared" si="61"/>
        <v>1234.0999999999999</v>
      </c>
      <c r="J1026" s="26">
        <f t="shared" si="63"/>
        <v>1307.2</v>
      </c>
      <c r="K1026" s="26">
        <v>25</v>
      </c>
      <c r="L1026" s="19">
        <f t="shared" si="62"/>
        <v>3432.3599999999997</v>
      </c>
      <c r="M1026" s="18">
        <f t="shared" si="60"/>
        <v>39567.64</v>
      </c>
    </row>
    <row r="1027" spans="1:13" ht="30" customHeight="1" x14ac:dyDescent="0.25">
      <c r="A1027" s="20">
        <v>1024</v>
      </c>
      <c r="B1027" s="21" t="s">
        <v>1236</v>
      </c>
      <c r="C1027" s="22" t="s">
        <v>14</v>
      </c>
      <c r="D1027" s="40" t="s">
        <v>1161</v>
      </c>
      <c r="E1027" s="37" t="s">
        <v>489</v>
      </c>
      <c r="F1027" s="37" t="s">
        <v>34</v>
      </c>
      <c r="G1027" s="27">
        <v>43000</v>
      </c>
      <c r="H1027" s="26">
        <v>866.06</v>
      </c>
      <c r="I1027" s="19">
        <f t="shared" si="61"/>
        <v>1234.0999999999999</v>
      </c>
      <c r="J1027" s="26">
        <f t="shared" si="63"/>
        <v>1307.2</v>
      </c>
      <c r="K1027" s="26">
        <v>25</v>
      </c>
      <c r="L1027" s="19">
        <f t="shared" si="62"/>
        <v>3432.3599999999997</v>
      </c>
      <c r="M1027" s="18">
        <f t="shared" si="60"/>
        <v>39567.64</v>
      </c>
    </row>
    <row r="1028" spans="1:13" ht="30" customHeight="1" x14ac:dyDescent="0.25">
      <c r="A1028" s="20">
        <v>1025</v>
      </c>
      <c r="B1028" s="21" t="s">
        <v>1237</v>
      </c>
      <c r="C1028" s="22" t="s">
        <v>32</v>
      </c>
      <c r="D1028" s="40" t="s">
        <v>1161</v>
      </c>
      <c r="E1028" s="37" t="s">
        <v>489</v>
      </c>
      <c r="F1028" s="37" t="s">
        <v>34</v>
      </c>
      <c r="G1028" s="27">
        <v>50000</v>
      </c>
      <c r="H1028" s="26">
        <v>1854</v>
      </c>
      <c r="I1028" s="19">
        <f t="shared" si="61"/>
        <v>1435</v>
      </c>
      <c r="J1028" s="26">
        <f t="shared" si="63"/>
        <v>1520</v>
      </c>
      <c r="K1028" s="26">
        <v>1740.4</v>
      </c>
      <c r="L1028" s="19">
        <f t="shared" si="62"/>
        <v>6549.4</v>
      </c>
      <c r="M1028" s="18">
        <f t="shared" ref="M1028:M1091" si="64">+G1028-L1028</f>
        <v>43450.6</v>
      </c>
    </row>
    <row r="1029" spans="1:13" ht="30" customHeight="1" x14ac:dyDescent="0.25">
      <c r="A1029" s="20">
        <v>1026</v>
      </c>
      <c r="B1029" s="21" t="s">
        <v>1238</v>
      </c>
      <c r="C1029" s="22" t="s">
        <v>32</v>
      </c>
      <c r="D1029" s="40" t="s">
        <v>1161</v>
      </c>
      <c r="E1029" s="37" t="s">
        <v>489</v>
      </c>
      <c r="F1029" s="37" t="s">
        <v>34</v>
      </c>
      <c r="G1029" s="27">
        <v>43000</v>
      </c>
      <c r="H1029" s="26">
        <v>687.54</v>
      </c>
      <c r="I1029" s="19">
        <f t="shared" ref="I1029:I1092" si="65">+G1029*2.87%</f>
        <v>1234.0999999999999</v>
      </c>
      <c r="J1029" s="26">
        <f t="shared" si="63"/>
        <v>1307.2</v>
      </c>
      <c r="K1029" s="26">
        <v>1215.1199999999999</v>
      </c>
      <c r="L1029" s="19">
        <f t="shared" ref="L1029:L1092" si="66">+H1029+I1029+J1029+K1029</f>
        <v>4443.96</v>
      </c>
      <c r="M1029" s="18">
        <f t="shared" si="64"/>
        <v>38556.04</v>
      </c>
    </row>
    <row r="1030" spans="1:13" ht="30" customHeight="1" x14ac:dyDescent="0.25">
      <c r="A1030" s="20">
        <v>1027</v>
      </c>
      <c r="B1030" s="21" t="s">
        <v>1239</v>
      </c>
      <c r="C1030" s="22" t="s">
        <v>32</v>
      </c>
      <c r="D1030" s="40" t="s">
        <v>1161</v>
      </c>
      <c r="E1030" s="37" t="s">
        <v>489</v>
      </c>
      <c r="F1030" s="37" t="s">
        <v>27</v>
      </c>
      <c r="G1030" s="27">
        <v>43000</v>
      </c>
      <c r="H1030" s="26">
        <v>866.06</v>
      </c>
      <c r="I1030" s="19">
        <f t="shared" si="65"/>
        <v>1234.0999999999999</v>
      </c>
      <c r="J1030" s="26">
        <f t="shared" ref="J1030:J1093" si="67">+G1030*3.04%</f>
        <v>1307.2</v>
      </c>
      <c r="K1030" s="26">
        <v>678.4</v>
      </c>
      <c r="L1030" s="19">
        <f t="shared" si="66"/>
        <v>4085.7599999999998</v>
      </c>
      <c r="M1030" s="18">
        <f t="shared" si="64"/>
        <v>38914.239999999998</v>
      </c>
    </row>
    <row r="1031" spans="1:13" ht="30" customHeight="1" x14ac:dyDescent="0.25">
      <c r="A1031" s="20">
        <v>1028</v>
      </c>
      <c r="B1031" s="21" t="s">
        <v>1240</v>
      </c>
      <c r="C1031" s="22" t="s">
        <v>32</v>
      </c>
      <c r="D1031" s="40" t="s">
        <v>1161</v>
      </c>
      <c r="E1031" s="37" t="s">
        <v>489</v>
      </c>
      <c r="F1031" s="37" t="s">
        <v>27</v>
      </c>
      <c r="G1031" s="27">
        <v>12289.16</v>
      </c>
      <c r="H1031" s="26"/>
      <c r="I1031" s="19">
        <f t="shared" si="65"/>
        <v>352.698892</v>
      </c>
      <c r="J1031" s="26">
        <f t="shared" si="67"/>
        <v>373.590464</v>
      </c>
      <c r="K1031" s="26">
        <v>25</v>
      </c>
      <c r="L1031" s="19">
        <f t="shared" si="66"/>
        <v>751.289356</v>
      </c>
      <c r="M1031" s="18">
        <f t="shared" si="64"/>
        <v>11537.870644000001</v>
      </c>
    </row>
    <row r="1032" spans="1:13" ht="30" customHeight="1" x14ac:dyDescent="0.25">
      <c r="A1032" s="20">
        <v>1029</v>
      </c>
      <c r="B1032" s="21" t="s">
        <v>1241</v>
      </c>
      <c r="C1032" s="22" t="s">
        <v>32</v>
      </c>
      <c r="D1032" s="40" t="s">
        <v>1161</v>
      </c>
      <c r="E1032" s="37" t="s">
        <v>489</v>
      </c>
      <c r="F1032" s="37" t="s">
        <v>27</v>
      </c>
      <c r="G1032" s="27">
        <v>43000</v>
      </c>
      <c r="H1032" s="26">
        <v>509.02</v>
      </c>
      <c r="I1032" s="19">
        <f t="shared" si="65"/>
        <v>1234.0999999999999</v>
      </c>
      <c r="J1032" s="26">
        <f t="shared" si="67"/>
        <v>1307.2</v>
      </c>
      <c r="K1032" s="26">
        <v>3058.64</v>
      </c>
      <c r="L1032" s="19">
        <f t="shared" si="66"/>
        <v>6108.9599999999991</v>
      </c>
      <c r="M1032" s="18">
        <f t="shared" si="64"/>
        <v>36891.040000000001</v>
      </c>
    </row>
    <row r="1033" spans="1:13" ht="30" customHeight="1" x14ac:dyDescent="0.25">
      <c r="A1033" s="20">
        <v>1030</v>
      </c>
      <c r="B1033" s="21" t="s">
        <v>1242</v>
      </c>
      <c r="C1033" s="22" t="s">
        <v>32</v>
      </c>
      <c r="D1033" s="40" t="s">
        <v>1161</v>
      </c>
      <c r="E1033" s="37" t="s">
        <v>489</v>
      </c>
      <c r="F1033" s="37" t="s">
        <v>34</v>
      </c>
      <c r="G1033" s="27">
        <v>43000</v>
      </c>
      <c r="H1033" s="26">
        <v>866.06</v>
      </c>
      <c r="I1033" s="19">
        <f t="shared" si="65"/>
        <v>1234.0999999999999</v>
      </c>
      <c r="J1033" s="26">
        <f t="shared" si="67"/>
        <v>1307.2</v>
      </c>
      <c r="K1033" s="26">
        <v>678.4</v>
      </c>
      <c r="L1033" s="19">
        <f t="shared" si="66"/>
        <v>4085.7599999999998</v>
      </c>
      <c r="M1033" s="18">
        <f t="shared" si="64"/>
        <v>38914.239999999998</v>
      </c>
    </row>
    <row r="1034" spans="1:13" ht="30" customHeight="1" x14ac:dyDescent="0.25">
      <c r="A1034" s="20">
        <v>1031</v>
      </c>
      <c r="B1034" s="21" t="s">
        <v>1243</v>
      </c>
      <c r="C1034" s="22" t="s">
        <v>32</v>
      </c>
      <c r="D1034" s="40" t="s">
        <v>1161</v>
      </c>
      <c r="E1034" s="37" t="s">
        <v>489</v>
      </c>
      <c r="F1034" s="37" t="s">
        <v>34</v>
      </c>
      <c r="G1034" s="27">
        <v>43000</v>
      </c>
      <c r="H1034" s="26">
        <v>866.06</v>
      </c>
      <c r="I1034" s="19">
        <f t="shared" si="65"/>
        <v>1234.0999999999999</v>
      </c>
      <c r="J1034" s="26">
        <f t="shared" si="67"/>
        <v>1307.2</v>
      </c>
      <c r="K1034" s="26">
        <v>351.7</v>
      </c>
      <c r="L1034" s="19">
        <f t="shared" si="66"/>
        <v>3759.0599999999995</v>
      </c>
      <c r="M1034" s="18">
        <f t="shared" si="64"/>
        <v>39240.94</v>
      </c>
    </row>
    <row r="1035" spans="1:13" ht="30" customHeight="1" x14ac:dyDescent="0.25">
      <c r="A1035" s="20">
        <v>1032</v>
      </c>
      <c r="B1035" s="21" t="s">
        <v>1244</v>
      </c>
      <c r="C1035" s="22" t="s">
        <v>32</v>
      </c>
      <c r="D1035" s="40" t="s">
        <v>1161</v>
      </c>
      <c r="E1035" s="37" t="s">
        <v>489</v>
      </c>
      <c r="F1035" s="37" t="s">
        <v>34</v>
      </c>
      <c r="G1035" s="27">
        <v>43000</v>
      </c>
      <c r="H1035" s="26">
        <v>866.06</v>
      </c>
      <c r="I1035" s="19">
        <f t="shared" si="65"/>
        <v>1234.0999999999999</v>
      </c>
      <c r="J1035" s="26">
        <f t="shared" si="67"/>
        <v>1307.2</v>
      </c>
      <c r="K1035" s="26">
        <v>25</v>
      </c>
      <c r="L1035" s="19">
        <f t="shared" si="66"/>
        <v>3432.3599999999997</v>
      </c>
      <c r="M1035" s="18">
        <f t="shared" si="64"/>
        <v>39567.64</v>
      </c>
    </row>
    <row r="1036" spans="1:13" ht="30" customHeight="1" x14ac:dyDescent="0.25">
      <c r="A1036" s="20">
        <v>1033</v>
      </c>
      <c r="B1036" s="21" t="s">
        <v>1245</v>
      </c>
      <c r="C1036" s="22" t="s">
        <v>32</v>
      </c>
      <c r="D1036" s="40" t="s">
        <v>1161</v>
      </c>
      <c r="E1036" s="37" t="s">
        <v>489</v>
      </c>
      <c r="F1036" s="37" t="s">
        <v>27</v>
      </c>
      <c r="G1036" s="27">
        <v>12314.78</v>
      </c>
      <c r="H1036" s="26"/>
      <c r="I1036" s="19">
        <f t="shared" si="65"/>
        <v>353.43418600000001</v>
      </c>
      <c r="J1036" s="26">
        <f t="shared" si="67"/>
        <v>374.36931200000004</v>
      </c>
      <c r="K1036" s="26">
        <v>25</v>
      </c>
      <c r="L1036" s="19">
        <f t="shared" si="66"/>
        <v>752.80349799999999</v>
      </c>
      <c r="M1036" s="18">
        <f t="shared" si="64"/>
        <v>11561.976502000001</v>
      </c>
    </row>
    <row r="1037" spans="1:13" ht="30" customHeight="1" x14ac:dyDescent="0.25">
      <c r="A1037" s="20">
        <v>1034</v>
      </c>
      <c r="B1037" s="21" t="s">
        <v>1246</v>
      </c>
      <c r="C1037" s="22" t="s">
        <v>32</v>
      </c>
      <c r="D1037" s="40" t="s">
        <v>1161</v>
      </c>
      <c r="E1037" s="37" t="s">
        <v>489</v>
      </c>
      <c r="F1037" s="37" t="s">
        <v>27</v>
      </c>
      <c r="G1037" s="27">
        <v>43000</v>
      </c>
      <c r="H1037" s="26">
        <v>687.54</v>
      </c>
      <c r="I1037" s="19">
        <f t="shared" si="65"/>
        <v>1234.0999999999999</v>
      </c>
      <c r="J1037" s="26">
        <f t="shared" si="67"/>
        <v>1307.2</v>
      </c>
      <c r="K1037" s="26">
        <v>3271.95</v>
      </c>
      <c r="L1037" s="19">
        <f t="shared" si="66"/>
        <v>6500.79</v>
      </c>
      <c r="M1037" s="18">
        <f t="shared" si="64"/>
        <v>36499.21</v>
      </c>
    </row>
    <row r="1038" spans="1:13" ht="30" customHeight="1" x14ac:dyDescent="0.25">
      <c r="A1038" s="20">
        <v>1035</v>
      </c>
      <c r="B1038" s="21" t="s">
        <v>1247</v>
      </c>
      <c r="C1038" s="22" t="s">
        <v>14</v>
      </c>
      <c r="D1038" s="40" t="s">
        <v>1161</v>
      </c>
      <c r="E1038" s="37" t="s">
        <v>489</v>
      </c>
      <c r="F1038" s="37" t="s">
        <v>27</v>
      </c>
      <c r="G1038" s="27">
        <v>43000</v>
      </c>
      <c r="H1038" s="26">
        <v>866.06</v>
      </c>
      <c r="I1038" s="19">
        <f t="shared" si="65"/>
        <v>1234.0999999999999</v>
      </c>
      <c r="J1038" s="26">
        <f t="shared" si="67"/>
        <v>1307.2</v>
      </c>
      <c r="K1038" s="26">
        <v>2275</v>
      </c>
      <c r="L1038" s="19">
        <f t="shared" si="66"/>
        <v>5682.36</v>
      </c>
      <c r="M1038" s="18">
        <f t="shared" si="64"/>
        <v>37317.64</v>
      </c>
    </row>
    <row r="1039" spans="1:13" ht="30" customHeight="1" x14ac:dyDescent="0.25">
      <c r="A1039" s="20">
        <v>1036</v>
      </c>
      <c r="B1039" s="21" t="s">
        <v>1248</v>
      </c>
      <c r="C1039" s="22" t="s">
        <v>32</v>
      </c>
      <c r="D1039" s="40" t="s">
        <v>1161</v>
      </c>
      <c r="E1039" s="37" t="s">
        <v>489</v>
      </c>
      <c r="F1039" s="37" t="s">
        <v>27</v>
      </c>
      <c r="G1039" s="27">
        <v>43000</v>
      </c>
      <c r="H1039" s="26">
        <v>866.06</v>
      </c>
      <c r="I1039" s="19">
        <f t="shared" si="65"/>
        <v>1234.0999999999999</v>
      </c>
      <c r="J1039" s="26">
        <f t="shared" si="67"/>
        <v>1307.2</v>
      </c>
      <c r="K1039" s="26">
        <v>25</v>
      </c>
      <c r="L1039" s="19">
        <f t="shared" si="66"/>
        <v>3432.3599999999997</v>
      </c>
      <c r="M1039" s="18">
        <f t="shared" si="64"/>
        <v>39567.64</v>
      </c>
    </row>
    <row r="1040" spans="1:13" ht="30" customHeight="1" x14ac:dyDescent="0.25">
      <c r="A1040" s="20">
        <v>1037</v>
      </c>
      <c r="B1040" s="23" t="s">
        <v>1249</v>
      </c>
      <c r="C1040" s="30" t="s">
        <v>32</v>
      </c>
      <c r="D1040" s="40" t="s">
        <v>1161</v>
      </c>
      <c r="E1040" s="37" t="s">
        <v>489</v>
      </c>
      <c r="F1040" s="75" t="s">
        <v>30</v>
      </c>
      <c r="G1040" s="26">
        <v>43000</v>
      </c>
      <c r="H1040" s="35">
        <v>866.06</v>
      </c>
      <c r="I1040" s="19">
        <f t="shared" si="65"/>
        <v>1234.0999999999999</v>
      </c>
      <c r="J1040" s="26">
        <f t="shared" si="67"/>
        <v>1307.2</v>
      </c>
      <c r="K1040" s="26">
        <v>25</v>
      </c>
      <c r="L1040" s="19">
        <f t="shared" si="66"/>
        <v>3432.3599999999997</v>
      </c>
      <c r="M1040" s="18">
        <f t="shared" si="64"/>
        <v>39567.64</v>
      </c>
    </row>
    <row r="1041" spans="1:13" ht="30" customHeight="1" x14ac:dyDescent="0.25">
      <c r="A1041" s="20">
        <v>1038</v>
      </c>
      <c r="B1041" s="23" t="s">
        <v>1250</v>
      </c>
      <c r="C1041" s="30" t="s">
        <v>32</v>
      </c>
      <c r="D1041" s="40" t="s">
        <v>1161</v>
      </c>
      <c r="E1041" s="37" t="s">
        <v>489</v>
      </c>
      <c r="F1041" s="75" t="s">
        <v>30</v>
      </c>
      <c r="G1041" s="28">
        <v>50000</v>
      </c>
      <c r="H1041" s="35">
        <v>1854</v>
      </c>
      <c r="I1041" s="19">
        <f t="shared" si="65"/>
        <v>1435</v>
      </c>
      <c r="J1041" s="26">
        <f t="shared" si="67"/>
        <v>1520</v>
      </c>
      <c r="K1041" s="26">
        <v>25</v>
      </c>
      <c r="L1041" s="19">
        <f t="shared" si="66"/>
        <v>4834</v>
      </c>
      <c r="M1041" s="18">
        <f t="shared" si="64"/>
        <v>45166</v>
      </c>
    </row>
    <row r="1042" spans="1:13" ht="30" customHeight="1" x14ac:dyDescent="0.25">
      <c r="A1042" s="20">
        <v>1039</v>
      </c>
      <c r="B1042" s="23" t="s">
        <v>1251</v>
      </c>
      <c r="C1042" s="30" t="s">
        <v>14</v>
      </c>
      <c r="D1042" s="40" t="s">
        <v>1161</v>
      </c>
      <c r="E1042" s="37" t="s">
        <v>489</v>
      </c>
      <c r="F1042" s="75" t="s">
        <v>30</v>
      </c>
      <c r="G1042" s="28">
        <v>43000</v>
      </c>
      <c r="H1042" s="35">
        <v>866.06</v>
      </c>
      <c r="I1042" s="19">
        <f t="shared" si="65"/>
        <v>1234.0999999999999</v>
      </c>
      <c r="J1042" s="26">
        <f t="shared" si="67"/>
        <v>1307.2</v>
      </c>
      <c r="K1042" s="26">
        <v>25</v>
      </c>
      <c r="L1042" s="19">
        <f t="shared" si="66"/>
        <v>3432.3599999999997</v>
      </c>
      <c r="M1042" s="18">
        <f t="shared" si="64"/>
        <v>39567.64</v>
      </c>
    </row>
    <row r="1043" spans="1:13" ht="30" customHeight="1" x14ac:dyDescent="0.25">
      <c r="A1043" s="20">
        <v>1040</v>
      </c>
      <c r="B1043" s="38" t="s">
        <v>1252</v>
      </c>
      <c r="C1043" s="30" t="s">
        <v>32</v>
      </c>
      <c r="D1043" s="40" t="s">
        <v>1161</v>
      </c>
      <c r="E1043" s="37" t="s">
        <v>297</v>
      </c>
      <c r="F1043" s="75" t="s">
        <v>30</v>
      </c>
      <c r="G1043" s="28">
        <v>36000</v>
      </c>
      <c r="H1043" s="35"/>
      <c r="I1043" s="19">
        <f t="shared" si="65"/>
        <v>1033.2</v>
      </c>
      <c r="J1043" s="26">
        <f t="shared" si="67"/>
        <v>1094.4000000000001</v>
      </c>
      <c r="K1043" s="26">
        <v>25</v>
      </c>
      <c r="L1043" s="19">
        <f t="shared" si="66"/>
        <v>2152.6000000000004</v>
      </c>
      <c r="M1043" s="18">
        <f t="shared" si="64"/>
        <v>33847.4</v>
      </c>
    </row>
    <row r="1044" spans="1:13" ht="30" customHeight="1" x14ac:dyDescent="0.25">
      <c r="A1044" s="20">
        <v>1041</v>
      </c>
      <c r="B1044" s="23" t="s">
        <v>1253</v>
      </c>
      <c r="C1044" s="30" t="s">
        <v>14</v>
      </c>
      <c r="D1044" s="40" t="s">
        <v>1161</v>
      </c>
      <c r="E1044" s="37" t="s">
        <v>1254</v>
      </c>
      <c r="F1044" s="75" t="s">
        <v>30</v>
      </c>
      <c r="G1044" s="26">
        <v>31500</v>
      </c>
      <c r="H1044" s="26"/>
      <c r="I1044" s="19">
        <f t="shared" si="65"/>
        <v>904.05</v>
      </c>
      <c r="J1044" s="26">
        <f t="shared" si="67"/>
        <v>957.6</v>
      </c>
      <c r="K1044" s="26">
        <v>1215.1199999999999</v>
      </c>
      <c r="L1044" s="19">
        <f t="shared" si="66"/>
        <v>3076.77</v>
      </c>
      <c r="M1044" s="18">
        <f t="shared" si="64"/>
        <v>28423.23</v>
      </c>
    </row>
    <row r="1045" spans="1:13" ht="30" customHeight="1" x14ac:dyDescent="0.25">
      <c r="A1045" s="20">
        <v>1042</v>
      </c>
      <c r="B1045" s="23" t="s">
        <v>1255</v>
      </c>
      <c r="C1045" s="30" t="s">
        <v>32</v>
      </c>
      <c r="D1045" s="40" t="s">
        <v>1161</v>
      </c>
      <c r="E1045" s="37" t="s">
        <v>1254</v>
      </c>
      <c r="F1045" s="75" t="s">
        <v>30</v>
      </c>
      <c r="G1045" s="26">
        <v>36000</v>
      </c>
      <c r="H1045" s="26"/>
      <c r="I1045" s="19">
        <f t="shared" si="65"/>
        <v>1033.2</v>
      </c>
      <c r="J1045" s="26">
        <f t="shared" si="67"/>
        <v>1094.4000000000001</v>
      </c>
      <c r="K1045" s="26">
        <v>1215.1199999999999</v>
      </c>
      <c r="L1045" s="19">
        <f t="shared" si="66"/>
        <v>3342.7200000000003</v>
      </c>
      <c r="M1045" s="18">
        <f t="shared" si="64"/>
        <v>32657.279999999999</v>
      </c>
    </row>
    <row r="1046" spans="1:13" ht="30" customHeight="1" x14ac:dyDescent="0.25">
      <c r="A1046" s="20">
        <v>1043</v>
      </c>
      <c r="B1046" s="23" t="s">
        <v>1256</v>
      </c>
      <c r="C1046" s="30" t="s">
        <v>32</v>
      </c>
      <c r="D1046" s="40" t="s">
        <v>1161</v>
      </c>
      <c r="E1046" s="37" t="s">
        <v>1254</v>
      </c>
      <c r="F1046" s="75" t="s">
        <v>30</v>
      </c>
      <c r="G1046" s="26">
        <v>31500</v>
      </c>
      <c r="H1046" s="26"/>
      <c r="I1046" s="19">
        <f t="shared" si="65"/>
        <v>904.05</v>
      </c>
      <c r="J1046" s="26">
        <f t="shared" si="67"/>
        <v>957.6</v>
      </c>
      <c r="K1046" s="26">
        <v>25</v>
      </c>
      <c r="L1046" s="19">
        <f t="shared" si="66"/>
        <v>1886.65</v>
      </c>
      <c r="M1046" s="18">
        <f t="shared" si="64"/>
        <v>29613.35</v>
      </c>
    </row>
    <row r="1047" spans="1:13" ht="30" customHeight="1" x14ac:dyDescent="0.25">
      <c r="A1047" s="20">
        <v>1044</v>
      </c>
      <c r="B1047" s="23" t="s">
        <v>1257</v>
      </c>
      <c r="C1047" s="30" t="s">
        <v>14</v>
      </c>
      <c r="D1047" s="40" t="s">
        <v>1161</v>
      </c>
      <c r="E1047" s="37" t="s">
        <v>1254</v>
      </c>
      <c r="F1047" s="75" t="s">
        <v>30</v>
      </c>
      <c r="G1047" s="26">
        <v>31500</v>
      </c>
      <c r="H1047" s="26"/>
      <c r="I1047" s="19">
        <f t="shared" si="65"/>
        <v>904.05</v>
      </c>
      <c r="J1047" s="26">
        <f t="shared" si="67"/>
        <v>957.6</v>
      </c>
      <c r="K1047" s="26">
        <v>1215.1199999999999</v>
      </c>
      <c r="L1047" s="19">
        <f t="shared" si="66"/>
        <v>3076.77</v>
      </c>
      <c r="M1047" s="18">
        <f t="shared" si="64"/>
        <v>28423.23</v>
      </c>
    </row>
    <row r="1048" spans="1:13" ht="30" customHeight="1" x14ac:dyDescent="0.25">
      <c r="A1048" s="20">
        <v>1045</v>
      </c>
      <c r="B1048" s="23" t="s">
        <v>1258</v>
      </c>
      <c r="C1048" s="30" t="s">
        <v>32</v>
      </c>
      <c r="D1048" s="40" t="s">
        <v>1161</v>
      </c>
      <c r="E1048" s="37" t="s">
        <v>1254</v>
      </c>
      <c r="F1048" s="75" t="s">
        <v>30</v>
      </c>
      <c r="G1048" s="26">
        <v>31500</v>
      </c>
      <c r="H1048" s="26"/>
      <c r="I1048" s="19">
        <f t="shared" si="65"/>
        <v>904.05</v>
      </c>
      <c r="J1048" s="26">
        <f t="shared" si="67"/>
        <v>957.6</v>
      </c>
      <c r="K1048" s="26">
        <v>2865.12</v>
      </c>
      <c r="L1048" s="19">
        <f t="shared" si="66"/>
        <v>4726.7700000000004</v>
      </c>
      <c r="M1048" s="18">
        <f t="shared" si="64"/>
        <v>26773.23</v>
      </c>
    </row>
    <row r="1049" spans="1:13" ht="30" customHeight="1" x14ac:dyDescent="0.25">
      <c r="A1049" s="20">
        <v>1046</v>
      </c>
      <c r="B1049" s="23" t="s">
        <v>1259</v>
      </c>
      <c r="C1049" s="30" t="s">
        <v>32</v>
      </c>
      <c r="D1049" s="40" t="s">
        <v>1161</v>
      </c>
      <c r="E1049" s="37" t="s">
        <v>1254</v>
      </c>
      <c r="F1049" s="75" t="s">
        <v>30</v>
      </c>
      <c r="G1049" s="26">
        <v>31500</v>
      </c>
      <c r="H1049" s="26"/>
      <c r="I1049" s="19">
        <f t="shared" si="65"/>
        <v>904.05</v>
      </c>
      <c r="J1049" s="26">
        <f t="shared" si="67"/>
        <v>957.6</v>
      </c>
      <c r="K1049" s="26">
        <v>25</v>
      </c>
      <c r="L1049" s="19">
        <f t="shared" si="66"/>
        <v>1886.65</v>
      </c>
      <c r="M1049" s="18">
        <f t="shared" si="64"/>
        <v>29613.35</v>
      </c>
    </row>
    <row r="1050" spans="1:13" ht="30" customHeight="1" x14ac:dyDescent="0.25">
      <c r="A1050" s="20">
        <v>1047</v>
      </c>
      <c r="B1050" s="23" t="s">
        <v>1260</v>
      </c>
      <c r="C1050" s="30" t="s">
        <v>14</v>
      </c>
      <c r="D1050" s="40" t="s">
        <v>1161</v>
      </c>
      <c r="E1050" s="37" t="s">
        <v>1254</v>
      </c>
      <c r="F1050" s="75" t="s">
        <v>30</v>
      </c>
      <c r="G1050" s="26">
        <v>31500</v>
      </c>
      <c r="H1050" s="26"/>
      <c r="I1050" s="19">
        <f t="shared" si="65"/>
        <v>904.05</v>
      </c>
      <c r="J1050" s="26">
        <f t="shared" si="67"/>
        <v>957.6</v>
      </c>
      <c r="K1050" s="26">
        <v>25</v>
      </c>
      <c r="L1050" s="19">
        <f t="shared" si="66"/>
        <v>1886.65</v>
      </c>
      <c r="M1050" s="18">
        <f t="shared" si="64"/>
        <v>29613.35</v>
      </c>
    </row>
    <row r="1051" spans="1:13" ht="30" customHeight="1" x14ac:dyDescent="0.25">
      <c r="A1051" s="20">
        <v>1048</v>
      </c>
      <c r="B1051" s="23" t="s">
        <v>1261</v>
      </c>
      <c r="C1051" s="30" t="s">
        <v>14</v>
      </c>
      <c r="D1051" s="40" t="s">
        <v>1161</v>
      </c>
      <c r="E1051" s="37" t="s">
        <v>1254</v>
      </c>
      <c r="F1051" s="75" t="s">
        <v>30</v>
      </c>
      <c r="G1051" s="26">
        <v>31500</v>
      </c>
      <c r="H1051" s="26"/>
      <c r="I1051" s="19">
        <f t="shared" si="65"/>
        <v>904.05</v>
      </c>
      <c r="J1051" s="26">
        <f t="shared" si="67"/>
        <v>957.6</v>
      </c>
      <c r="K1051" s="26">
        <v>174.76</v>
      </c>
      <c r="L1051" s="19">
        <f t="shared" si="66"/>
        <v>2036.41</v>
      </c>
      <c r="M1051" s="18">
        <f t="shared" si="64"/>
        <v>29463.59</v>
      </c>
    </row>
    <row r="1052" spans="1:13" ht="30" customHeight="1" x14ac:dyDescent="0.25">
      <c r="A1052" s="20">
        <v>1049</v>
      </c>
      <c r="B1052" s="23" t="s">
        <v>1262</v>
      </c>
      <c r="C1052" s="30" t="s">
        <v>32</v>
      </c>
      <c r="D1052" s="40" t="s">
        <v>1161</v>
      </c>
      <c r="E1052" s="37" t="s">
        <v>1254</v>
      </c>
      <c r="F1052" s="75" t="s">
        <v>30</v>
      </c>
      <c r="G1052" s="26">
        <v>31500</v>
      </c>
      <c r="H1052" s="26"/>
      <c r="I1052" s="19">
        <f t="shared" si="65"/>
        <v>904.05</v>
      </c>
      <c r="J1052" s="26">
        <f t="shared" si="67"/>
        <v>957.6</v>
      </c>
      <c r="K1052" s="26">
        <v>1215.1199999999999</v>
      </c>
      <c r="L1052" s="19">
        <f t="shared" si="66"/>
        <v>3076.77</v>
      </c>
      <c r="M1052" s="18">
        <f t="shared" si="64"/>
        <v>28423.23</v>
      </c>
    </row>
    <row r="1053" spans="1:13" ht="30" customHeight="1" x14ac:dyDescent="0.25">
      <c r="A1053" s="20">
        <v>1050</v>
      </c>
      <c r="B1053" s="23" t="s">
        <v>1263</v>
      </c>
      <c r="C1053" s="30" t="s">
        <v>14</v>
      </c>
      <c r="D1053" s="40" t="s">
        <v>1161</v>
      </c>
      <c r="E1053" s="37" t="s">
        <v>1254</v>
      </c>
      <c r="F1053" s="75" t="s">
        <v>30</v>
      </c>
      <c r="G1053" s="26">
        <v>31500</v>
      </c>
      <c r="H1053" s="26"/>
      <c r="I1053" s="19">
        <f t="shared" si="65"/>
        <v>904.05</v>
      </c>
      <c r="J1053" s="26">
        <f t="shared" si="67"/>
        <v>957.6</v>
      </c>
      <c r="K1053" s="26">
        <v>25</v>
      </c>
      <c r="L1053" s="19">
        <f t="shared" si="66"/>
        <v>1886.65</v>
      </c>
      <c r="M1053" s="18">
        <f t="shared" si="64"/>
        <v>29613.35</v>
      </c>
    </row>
    <row r="1054" spans="1:13" ht="30" customHeight="1" x14ac:dyDescent="0.25">
      <c r="A1054" s="20">
        <v>1051</v>
      </c>
      <c r="B1054" s="23" t="s">
        <v>1264</v>
      </c>
      <c r="C1054" s="30" t="s">
        <v>14</v>
      </c>
      <c r="D1054" s="40" t="s">
        <v>1161</v>
      </c>
      <c r="E1054" s="37" t="s">
        <v>1254</v>
      </c>
      <c r="F1054" s="75" t="s">
        <v>30</v>
      </c>
      <c r="G1054" s="26">
        <v>31500</v>
      </c>
      <c r="H1054" s="26"/>
      <c r="I1054" s="19">
        <f t="shared" si="65"/>
        <v>904.05</v>
      </c>
      <c r="J1054" s="26">
        <f t="shared" si="67"/>
        <v>957.6</v>
      </c>
      <c r="K1054" s="26">
        <v>25</v>
      </c>
      <c r="L1054" s="19">
        <f t="shared" si="66"/>
        <v>1886.65</v>
      </c>
      <c r="M1054" s="18">
        <f t="shared" si="64"/>
        <v>29613.35</v>
      </c>
    </row>
    <row r="1055" spans="1:13" ht="30" customHeight="1" x14ac:dyDescent="0.25">
      <c r="A1055" s="20">
        <v>1052</v>
      </c>
      <c r="B1055" s="23" t="s">
        <v>1265</v>
      </c>
      <c r="C1055" s="30" t="s">
        <v>32</v>
      </c>
      <c r="D1055" s="40" t="s">
        <v>1161</v>
      </c>
      <c r="E1055" s="37" t="s">
        <v>1254</v>
      </c>
      <c r="F1055" s="75" t="s">
        <v>30</v>
      </c>
      <c r="G1055" s="26">
        <v>31500</v>
      </c>
      <c r="H1055" s="26"/>
      <c r="I1055" s="19">
        <f t="shared" si="65"/>
        <v>904.05</v>
      </c>
      <c r="J1055" s="26">
        <f t="shared" si="67"/>
        <v>957.6</v>
      </c>
      <c r="K1055" s="26">
        <v>678.4</v>
      </c>
      <c r="L1055" s="19">
        <f t="shared" si="66"/>
        <v>2540.0500000000002</v>
      </c>
      <c r="M1055" s="18">
        <f t="shared" si="64"/>
        <v>28959.95</v>
      </c>
    </row>
    <row r="1056" spans="1:13" ht="30" customHeight="1" x14ac:dyDescent="0.25">
      <c r="A1056" s="20">
        <v>1053</v>
      </c>
      <c r="B1056" s="23" t="s">
        <v>1266</v>
      </c>
      <c r="C1056" s="30" t="s">
        <v>32</v>
      </c>
      <c r="D1056" s="40" t="s">
        <v>1161</v>
      </c>
      <c r="E1056" s="37" t="s">
        <v>1254</v>
      </c>
      <c r="F1056" s="75" t="s">
        <v>30</v>
      </c>
      <c r="G1056" s="26">
        <v>31500</v>
      </c>
      <c r="H1056" s="26"/>
      <c r="I1056" s="19">
        <f t="shared" si="65"/>
        <v>904.05</v>
      </c>
      <c r="J1056" s="26">
        <f t="shared" si="67"/>
        <v>957.6</v>
      </c>
      <c r="K1056" s="26">
        <v>1052.5899999999999</v>
      </c>
      <c r="L1056" s="19">
        <f t="shared" si="66"/>
        <v>2914.24</v>
      </c>
      <c r="M1056" s="18">
        <f t="shared" si="64"/>
        <v>28585.760000000002</v>
      </c>
    </row>
    <row r="1057" spans="1:13" ht="30" customHeight="1" x14ac:dyDescent="0.25">
      <c r="A1057" s="20">
        <v>1054</v>
      </c>
      <c r="B1057" s="23" t="s">
        <v>1267</v>
      </c>
      <c r="C1057" s="30" t="s">
        <v>32</v>
      </c>
      <c r="D1057" s="40" t="s">
        <v>1161</v>
      </c>
      <c r="E1057" s="37" t="s">
        <v>1254</v>
      </c>
      <c r="F1057" s="75" t="s">
        <v>30</v>
      </c>
      <c r="G1057" s="26">
        <v>31500</v>
      </c>
      <c r="H1057" s="26"/>
      <c r="I1057" s="19">
        <f t="shared" si="65"/>
        <v>904.05</v>
      </c>
      <c r="J1057" s="26">
        <f t="shared" si="67"/>
        <v>957.6</v>
      </c>
      <c r="K1057" s="26">
        <v>678.4</v>
      </c>
      <c r="L1057" s="19">
        <f t="shared" si="66"/>
        <v>2540.0500000000002</v>
      </c>
      <c r="M1057" s="18">
        <f t="shared" si="64"/>
        <v>28959.95</v>
      </c>
    </row>
    <row r="1058" spans="1:13" ht="30" customHeight="1" x14ac:dyDescent="0.25">
      <c r="A1058" s="20">
        <v>1055</v>
      </c>
      <c r="B1058" s="23" t="s">
        <v>1268</v>
      </c>
      <c r="C1058" s="30" t="s">
        <v>32</v>
      </c>
      <c r="D1058" s="40" t="s">
        <v>1161</v>
      </c>
      <c r="E1058" s="37" t="s">
        <v>1254</v>
      </c>
      <c r="F1058" s="75" t="s">
        <v>30</v>
      </c>
      <c r="G1058" s="26">
        <v>31500</v>
      </c>
      <c r="H1058" s="26"/>
      <c r="I1058" s="19">
        <f t="shared" si="65"/>
        <v>904.05</v>
      </c>
      <c r="J1058" s="26">
        <f t="shared" si="67"/>
        <v>957.6</v>
      </c>
      <c r="K1058" s="26">
        <v>1215.1199999999999</v>
      </c>
      <c r="L1058" s="19">
        <f t="shared" si="66"/>
        <v>3076.77</v>
      </c>
      <c r="M1058" s="18">
        <f t="shared" si="64"/>
        <v>28423.23</v>
      </c>
    </row>
    <row r="1059" spans="1:13" ht="30" customHeight="1" x14ac:dyDescent="0.25">
      <c r="A1059" s="20">
        <v>1056</v>
      </c>
      <c r="B1059" s="23" t="s">
        <v>1269</v>
      </c>
      <c r="C1059" s="30" t="s">
        <v>14</v>
      </c>
      <c r="D1059" s="40" t="s">
        <v>1161</v>
      </c>
      <c r="E1059" s="37" t="s">
        <v>1254</v>
      </c>
      <c r="F1059" s="75" t="s">
        <v>30</v>
      </c>
      <c r="G1059" s="26">
        <v>31500</v>
      </c>
      <c r="H1059" s="26"/>
      <c r="I1059" s="19">
        <f t="shared" si="65"/>
        <v>904.05</v>
      </c>
      <c r="J1059" s="26">
        <f t="shared" si="67"/>
        <v>957.6</v>
      </c>
      <c r="K1059" s="26">
        <v>1003.6</v>
      </c>
      <c r="L1059" s="19">
        <f t="shared" si="66"/>
        <v>2865.25</v>
      </c>
      <c r="M1059" s="18">
        <f t="shared" si="64"/>
        <v>28634.75</v>
      </c>
    </row>
    <row r="1060" spans="1:13" ht="30" customHeight="1" x14ac:dyDescent="0.25">
      <c r="A1060" s="20">
        <v>1057</v>
      </c>
      <c r="B1060" s="23" t="s">
        <v>1270</v>
      </c>
      <c r="C1060" s="30" t="s">
        <v>14</v>
      </c>
      <c r="D1060" s="40" t="s">
        <v>1161</v>
      </c>
      <c r="E1060" s="37" t="s">
        <v>1254</v>
      </c>
      <c r="F1060" s="75" t="s">
        <v>30</v>
      </c>
      <c r="G1060" s="26">
        <v>31500</v>
      </c>
      <c r="H1060" s="26"/>
      <c r="I1060" s="19">
        <f t="shared" si="65"/>
        <v>904.05</v>
      </c>
      <c r="J1060" s="26">
        <f t="shared" si="67"/>
        <v>957.6</v>
      </c>
      <c r="K1060" s="26">
        <v>25</v>
      </c>
      <c r="L1060" s="19">
        <f t="shared" si="66"/>
        <v>1886.65</v>
      </c>
      <c r="M1060" s="18">
        <f t="shared" si="64"/>
        <v>29613.35</v>
      </c>
    </row>
    <row r="1061" spans="1:13" ht="30" customHeight="1" x14ac:dyDescent="0.25">
      <c r="A1061" s="20">
        <v>1058</v>
      </c>
      <c r="B1061" s="23" t="s">
        <v>1271</v>
      </c>
      <c r="C1061" s="30" t="s">
        <v>32</v>
      </c>
      <c r="D1061" s="40" t="s">
        <v>1161</v>
      </c>
      <c r="E1061" s="37" t="s">
        <v>1254</v>
      </c>
      <c r="F1061" s="75" t="s">
        <v>30</v>
      </c>
      <c r="G1061" s="26">
        <v>31500</v>
      </c>
      <c r="H1061" s="26"/>
      <c r="I1061" s="19">
        <f t="shared" si="65"/>
        <v>904.05</v>
      </c>
      <c r="J1061" s="26">
        <f t="shared" si="67"/>
        <v>957.6</v>
      </c>
      <c r="K1061" s="26">
        <v>25</v>
      </c>
      <c r="L1061" s="19">
        <f t="shared" si="66"/>
        <v>1886.65</v>
      </c>
      <c r="M1061" s="18">
        <f t="shared" si="64"/>
        <v>29613.35</v>
      </c>
    </row>
    <row r="1062" spans="1:13" ht="30" customHeight="1" x14ac:dyDescent="0.25">
      <c r="A1062" s="20">
        <v>1059</v>
      </c>
      <c r="B1062" s="23" t="s">
        <v>1272</v>
      </c>
      <c r="C1062" s="30" t="s">
        <v>14</v>
      </c>
      <c r="D1062" s="40" t="s">
        <v>1161</v>
      </c>
      <c r="E1062" s="37" t="s">
        <v>1254</v>
      </c>
      <c r="F1062" s="75" t="s">
        <v>30</v>
      </c>
      <c r="G1062" s="26">
        <v>31500</v>
      </c>
      <c r="H1062" s="26"/>
      <c r="I1062" s="19">
        <f t="shared" si="65"/>
        <v>904.05</v>
      </c>
      <c r="J1062" s="26">
        <f t="shared" si="67"/>
        <v>957.6</v>
      </c>
      <c r="K1062" s="26">
        <v>1003.6</v>
      </c>
      <c r="L1062" s="19">
        <f t="shared" si="66"/>
        <v>2865.25</v>
      </c>
      <c r="M1062" s="18">
        <f t="shared" si="64"/>
        <v>28634.75</v>
      </c>
    </row>
    <row r="1063" spans="1:13" ht="30" customHeight="1" x14ac:dyDescent="0.25">
      <c r="A1063" s="20">
        <v>1060</v>
      </c>
      <c r="B1063" s="23" t="s">
        <v>1273</v>
      </c>
      <c r="C1063" s="30" t="s">
        <v>32</v>
      </c>
      <c r="D1063" s="40" t="s">
        <v>1161</v>
      </c>
      <c r="E1063" s="37" t="s">
        <v>1254</v>
      </c>
      <c r="F1063" s="75" t="s">
        <v>30</v>
      </c>
      <c r="G1063" s="26">
        <v>31500</v>
      </c>
      <c r="H1063" s="26"/>
      <c r="I1063" s="19">
        <f t="shared" si="65"/>
        <v>904.05</v>
      </c>
      <c r="J1063" s="26">
        <f t="shared" si="67"/>
        <v>957.6</v>
      </c>
      <c r="K1063" s="26">
        <v>648.70000000000005</v>
      </c>
      <c r="L1063" s="19">
        <f t="shared" si="66"/>
        <v>2510.3500000000004</v>
      </c>
      <c r="M1063" s="18">
        <f t="shared" si="64"/>
        <v>28989.65</v>
      </c>
    </row>
    <row r="1064" spans="1:13" ht="30" customHeight="1" x14ac:dyDescent="0.25">
      <c r="A1064" s="20">
        <v>1061</v>
      </c>
      <c r="B1064" s="23" t="s">
        <v>1274</v>
      </c>
      <c r="C1064" s="30" t="s">
        <v>32</v>
      </c>
      <c r="D1064" s="40" t="s">
        <v>1161</v>
      </c>
      <c r="E1064" s="37" t="s">
        <v>1254</v>
      </c>
      <c r="F1064" s="75" t="s">
        <v>30</v>
      </c>
      <c r="G1064" s="26">
        <v>31500</v>
      </c>
      <c r="H1064" s="26"/>
      <c r="I1064" s="19">
        <f t="shared" si="65"/>
        <v>904.05</v>
      </c>
      <c r="J1064" s="26">
        <f t="shared" si="67"/>
        <v>957.6</v>
      </c>
      <c r="K1064" s="26">
        <v>351.74</v>
      </c>
      <c r="L1064" s="19">
        <f t="shared" si="66"/>
        <v>2213.3900000000003</v>
      </c>
      <c r="M1064" s="18">
        <f t="shared" si="64"/>
        <v>29286.61</v>
      </c>
    </row>
    <row r="1065" spans="1:13" ht="30" customHeight="1" x14ac:dyDescent="0.25">
      <c r="A1065" s="20">
        <v>1062</v>
      </c>
      <c r="B1065" s="33" t="s">
        <v>1275</v>
      </c>
      <c r="C1065" s="34" t="s">
        <v>32</v>
      </c>
      <c r="D1065" s="40" t="s">
        <v>1161</v>
      </c>
      <c r="E1065" s="37" t="s">
        <v>1254</v>
      </c>
      <c r="F1065" s="75" t="s">
        <v>30</v>
      </c>
      <c r="G1065" s="35">
        <v>36000</v>
      </c>
      <c r="H1065" s="35"/>
      <c r="I1065" s="19">
        <f t="shared" si="65"/>
        <v>1033.2</v>
      </c>
      <c r="J1065" s="26">
        <f t="shared" si="67"/>
        <v>1094.4000000000001</v>
      </c>
      <c r="K1065" s="35">
        <v>25</v>
      </c>
      <c r="L1065" s="19">
        <f t="shared" si="66"/>
        <v>2152.6000000000004</v>
      </c>
      <c r="M1065" s="18">
        <f t="shared" si="64"/>
        <v>33847.4</v>
      </c>
    </row>
    <row r="1066" spans="1:13" ht="30" customHeight="1" x14ac:dyDescent="0.25">
      <c r="A1066" s="20">
        <v>1063</v>
      </c>
      <c r="B1066" s="21" t="s">
        <v>1276</v>
      </c>
      <c r="C1066" s="22" t="s">
        <v>32</v>
      </c>
      <c r="D1066" s="40" t="s">
        <v>1161</v>
      </c>
      <c r="E1066" s="37" t="s">
        <v>1254</v>
      </c>
      <c r="F1066" s="37" t="s">
        <v>27</v>
      </c>
      <c r="G1066" s="27">
        <v>31500</v>
      </c>
      <c r="H1066" s="26"/>
      <c r="I1066" s="19">
        <f t="shared" si="65"/>
        <v>904.05</v>
      </c>
      <c r="J1066" s="26">
        <f t="shared" si="67"/>
        <v>957.6</v>
      </c>
      <c r="K1066" s="26">
        <v>1331.8</v>
      </c>
      <c r="L1066" s="19">
        <f t="shared" si="66"/>
        <v>3193.45</v>
      </c>
      <c r="M1066" s="18">
        <f t="shared" si="64"/>
        <v>28306.55</v>
      </c>
    </row>
    <row r="1067" spans="1:13" ht="30" customHeight="1" x14ac:dyDescent="0.25">
      <c r="A1067" s="20">
        <v>1064</v>
      </c>
      <c r="B1067" s="21" t="s">
        <v>1277</v>
      </c>
      <c r="C1067" s="22" t="s">
        <v>32</v>
      </c>
      <c r="D1067" s="40" t="s">
        <v>1161</v>
      </c>
      <c r="E1067" s="37" t="s">
        <v>1254</v>
      </c>
      <c r="F1067" s="37" t="s">
        <v>27</v>
      </c>
      <c r="G1067" s="27">
        <v>31500</v>
      </c>
      <c r="H1067" s="26"/>
      <c r="I1067" s="19">
        <f t="shared" si="65"/>
        <v>904.05</v>
      </c>
      <c r="J1067" s="26">
        <f t="shared" si="67"/>
        <v>957.6</v>
      </c>
      <c r="K1067" s="26">
        <v>351.7</v>
      </c>
      <c r="L1067" s="19">
        <f t="shared" si="66"/>
        <v>2213.35</v>
      </c>
      <c r="M1067" s="18">
        <f t="shared" si="64"/>
        <v>29286.65</v>
      </c>
    </row>
    <row r="1068" spans="1:13" ht="30" customHeight="1" x14ac:dyDescent="0.25">
      <c r="A1068" s="20">
        <v>1065</v>
      </c>
      <c r="B1068" s="33" t="s">
        <v>1278</v>
      </c>
      <c r="C1068" s="34" t="s">
        <v>14</v>
      </c>
      <c r="D1068" s="40" t="s">
        <v>1161</v>
      </c>
      <c r="E1068" s="37" t="s">
        <v>314</v>
      </c>
      <c r="F1068" s="75" t="s">
        <v>30</v>
      </c>
      <c r="G1068" s="35">
        <v>36000</v>
      </c>
      <c r="H1068" s="35"/>
      <c r="I1068" s="19">
        <f t="shared" si="65"/>
        <v>1033.2</v>
      </c>
      <c r="J1068" s="26">
        <f t="shared" si="67"/>
        <v>1094.4000000000001</v>
      </c>
      <c r="K1068" s="35">
        <v>25</v>
      </c>
      <c r="L1068" s="19">
        <f t="shared" si="66"/>
        <v>2152.6000000000004</v>
      </c>
      <c r="M1068" s="18">
        <f t="shared" si="64"/>
        <v>33847.4</v>
      </c>
    </row>
    <row r="1069" spans="1:13" ht="30" customHeight="1" x14ac:dyDescent="0.25">
      <c r="A1069" s="20">
        <v>1066</v>
      </c>
      <c r="B1069" s="23" t="s">
        <v>1279</v>
      </c>
      <c r="C1069" s="30" t="s">
        <v>14</v>
      </c>
      <c r="D1069" s="40" t="s">
        <v>1161</v>
      </c>
      <c r="E1069" s="37" t="s">
        <v>314</v>
      </c>
      <c r="F1069" s="75" t="s">
        <v>30</v>
      </c>
      <c r="G1069" s="26">
        <v>22000</v>
      </c>
      <c r="H1069" s="26"/>
      <c r="I1069" s="19">
        <f t="shared" si="65"/>
        <v>631.4</v>
      </c>
      <c r="J1069" s="26">
        <f t="shared" si="67"/>
        <v>668.8</v>
      </c>
      <c r="K1069" s="26">
        <v>25</v>
      </c>
      <c r="L1069" s="19">
        <f t="shared" si="66"/>
        <v>1325.1999999999998</v>
      </c>
      <c r="M1069" s="18">
        <f t="shared" si="64"/>
        <v>20674.8</v>
      </c>
    </row>
    <row r="1070" spans="1:13" ht="30" customHeight="1" x14ac:dyDescent="0.25">
      <c r="A1070" s="20">
        <v>1067</v>
      </c>
      <c r="B1070" s="23" t="s">
        <v>1280</v>
      </c>
      <c r="C1070" s="30" t="s">
        <v>14</v>
      </c>
      <c r="D1070" s="40" t="s">
        <v>1161</v>
      </c>
      <c r="E1070" s="37" t="s">
        <v>314</v>
      </c>
      <c r="F1070" s="75" t="s">
        <v>30</v>
      </c>
      <c r="G1070" s="26">
        <v>22000</v>
      </c>
      <c r="H1070" s="26"/>
      <c r="I1070" s="19">
        <f t="shared" si="65"/>
        <v>631.4</v>
      </c>
      <c r="J1070" s="26">
        <f t="shared" si="67"/>
        <v>668.8</v>
      </c>
      <c r="K1070" s="26">
        <v>25</v>
      </c>
      <c r="L1070" s="19">
        <f t="shared" si="66"/>
        <v>1325.1999999999998</v>
      </c>
      <c r="M1070" s="18">
        <f t="shared" si="64"/>
        <v>20674.8</v>
      </c>
    </row>
    <row r="1071" spans="1:13" ht="30" customHeight="1" x14ac:dyDescent="0.25">
      <c r="A1071" s="20">
        <v>1068</v>
      </c>
      <c r="B1071" s="23" t="s">
        <v>1281</v>
      </c>
      <c r="C1071" s="30" t="s">
        <v>14</v>
      </c>
      <c r="D1071" s="40" t="s">
        <v>1161</v>
      </c>
      <c r="E1071" s="37" t="s">
        <v>314</v>
      </c>
      <c r="F1071" s="75" t="s">
        <v>30</v>
      </c>
      <c r="G1071" s="26">
        <v>22000</v>
      </c>
      <c r="H1071" s="26"/>
      <c r="I1071" s="19">
        <f t="shared" si="65"/>
        <v>631.4</v>
      </c>
      <c r="J1071" s="26">
        <f t="shared" si="67"/>
        <v>668.8</v>
      </c>
      <c r="K1071" s="26">
        <v>1250</v>
      </c>
      <c r="L1071" s="19">
        <f t="shared" si="66"/>
        <v>2550.1999999999998</v>
      </c>
      <c r="M1071" s="18">
        <f t="shared" si="64"/>
        <v>19449.8</v>
      </c>
    </row>
    <row r="1072" spans="1:13" ht="30" customHeight="1" x14ac:dyDescent="0.25">
      <c r="A1072" s="20">
        <v>1069</v>
      </c>
      <c r="B1072" s="23" t="s">
        <v>1282</v>
      </c>
      <c r="C1072" s="30" t="s">
        <v>32</v>
      </c>
      <c r="D1072" s="40" t="s">
        <v>1161</v>
      </c>
      <c r="E1072" s="37" t="s">
        <v>314</v>
      </c>
      <c r="F1072" s="75" t="s">
        <v>30</v>
      </c>
      <c r="G1072" s="26">
        <v>22000</v>
      </c>
      <c r="H1072" s="26"/>
      <c r="I1072" s="19">
        <f t="shared" si="65"/>
        <v>631.4</v>
      </c>
      <c r="J1072" s="26">
        <f t="shared" si="67"/>
        <v>668.8</v>
      </c>
      <c r="K1072" s="26">
        <v>25</v>
      </c>
      <c r="L1072" s="19">
        <f t="shared" si="66"/>
        <v>1325.1999999999998</v>
      </c>
      <c r="M1072" s="18">
        <f t="shared" si="64"/>
        <v>20674.8</v>
      </c>
    </row>
    <row r="1073" spans="1:13" ht="30" customHeight="1" x14ac:dyDescent="0.25">
      <c r="A1073" s="20">
        <v>1070</v>
      </c>
      <c r="B1073" s="33" t="s">
        <v>1283</v>
      </c>
      <c r="C1073" s="34" t="s">
        <v>32</v>
      </c>
      <c r="D1073" s="40" t="s">
        <v>1161</v>
      </c>
      <c r="E1073" s="37" t="s">
        <v>314</v>
      </c>
      <c r="F1073" s="75" t="s">
        <v>30</v>
      </c>
      <c r="G1073" s="35">
        <v>36000</v>
      </c>
      <c r="H1073" s="35"/>
      <c r="I1073" s="19">
        <f t="shared" si="65"/>
        <v>1033.2</v>
      </c>
      <c r="J1073" s="26">
        <f t="shared" si="67"/>
        <v>1094.4000000000001</v>
      </c>
      <c r="K1073" s="35">
        <v>25</v>
      </c>
      <c r="L1073" s="19">
        <f t="shared" si="66"/>
        <v>2152.6000000000004</v>
      </c>
      <c r="M1073" s="18">
        <f t="shared" si="64"/>
        <v>33847.4</v>
      </c>
    </row>
    <row r="1074" spans="1:13" ht="30" customHeight="1" x14ac:dyDescent="0.25">
      <c r="A1074" s="20">
        <v>1071</v>
      </c>
      <c r="B1074" s="23" t="s">
        <v>1284</v>
      </c>
      <c r="C1074" s="30" t="s">
        <v>14</v>
      </c>
      <c r="D1074" s="40" t="s">
        <v>1161</v>
      </c>
      <c r="E1074" s="37" t="s">
        <v>314</v>
      </c>
      <c r="F1074" s="75" t="s">
        <v>30</v>
      </c>
      <c r="G1074" s="26">
        <v>22000</v>
      </c>
      <c r="H1074" s="26"/>
      <c r="I1074" s="19">
        <f t="shared" si="65"/>
        <v>631.4</v>
      </c>
      <c r="J1074" s="26">
        <f t="shared" si="67"/>
        <v>668.8</v>
      </c>
      <c r="K1074" s="26">
        <v>25</v>
      </c>
      <c r="L1074" s="19">
        <f t="shared" si="66"/>
        <v>1325.1999999999998</v>
      </c>
      <c r="M1074" s="18">
        <f t="shared" si="64"/>
        <v>20674.8</v>
      </c>
    </row>
    <row r="1075" spans="1:13" ht="30" customHeight="1" x14ac:dyDescent="0.25">
      <c r="A1075" s="20">
        <v>1072</v>
      </c>
      <c r="B1075" s="23" t="s">
        <v>1285</v>
      </c>
      <c r="C1075" s="30" t="s">
        <v>32</v>
      </c>
      <c r="D1075" s="40" t="s">
        <v>1161</v>
      </c>
      <c r="E1075" s="37" t="s">
        <v>314</v>
      </c>
      <c r="F1075" s="75" t="s">
        <v>30</v>
      </c>
      <c r="G1075" s="26">
        <v>22000</v>
      </c>
      <c r="H1075" s="26"/>
      <c r="I1075" s="19">
        <f t="shared" si="65"/>
        <v>631.4</v>
      </c>
      <c r="J1075" s="26">
        <f t="shared" si="67"/>
        <v>668.8</v>
      </c>
      <c r="K1075" s="26">
        <v>25</v>
      </c>
      <c r="L1075" s="19">
        <f t="shared" si="66"/>
        <v>1325.1999999999998</v>
      </c>
      <c r="M1075" s="18">
        <f t="shared" si="64"/>
        <v>20674.8</v>
      </c>
    </row>
    <row r="1076" spans="1:13" ht="30" customHeight="1" x14ac:dyDescent="0.25">
      <c r="A1076" s="20">
        <v>1073</v>
      </c>
      <c r="B1076" s="23" t="s">
        <v>1286</v>
      </c>
      <c r="C1076" s="30" t="s">
        <v>32</v>
      </c>
      <c r="D1076" s="40" t="s">
        <v>1161</v>
      </c>
      <c r="E1076" s="37" t="s">
        <v>314</v>
      </c>
      <c r="F1076" s="75" t="s">
        <v>30</v>
      </c>
      <c r="G1076" s="26">
        <v>22000</v>
      </c>
      <c r="H1076" s="26"/>
      <c r="I1076" s="19">
        <f t="shared" si="65"/>
        <v>631.4</v>
      </c>
      <c r="J1076" s="26">
        <f t="shared" si="67"/>
        <v>668.8</v>
      </c>
      <c r="K1076" s="26">
        <v>25</v>
      </c>
      <c r="L1076" s="19">
        <f t="shared" si="66"/>
        <v>1325.1999999999998</v>
      </c>
      <c r="M1076" s="18">
        <f t="shared" si="64"/>
        <v>20674.8</v>
      </c>
    </row>
    <row r="1077" spans="1:13" ht="30" customHeight="1" x14ac:dyDescent="0.25">
      <c r="A1077" s="20">
        <v>1074</v>
      </c>
      <c r="B1077" s="23" t="s">
        <v>1287</v>
      </c>
      <c r="C1077" s="30" t="s">
        <v>32</v>
      </c>
      <c r="D1077" s="40" t="s">
        <v>1161</v>
      </c>
      <c r="E1077" s="37" t="s">
        <v>314</v>
      </c>
      <c r="F1077" s="75" t="s">
        <v>30</v>
      </c>
      <c r="G1077" s="26">
        <v>22000</v>
      </c>
      <c r="H1077" s="26"/>
      <c r="I1077" s="19">
        <f t="shared" si="65"/>
        <v>631.4</v>
      </c>
      <c r="J1077" s="26">
        <f t="shared" si="67"/>
        <v>668.8</v>
      </c>
      <c r="K1077" s="26">
        <v>1541.82</v>
      </c>
      <c r="L1077" s="19">
        <f t="shared" si="66"/>
        <v>2842.0199999999995</v>
      </c>
      <c r="M1077" s="18">
        <f t="shared" si="64"/>
        <v>19157.98</v>
      </c>
    </row>
    <row r="1078" spans="1:13" ht="30" customHeight="1" x14ac:dyDescent="0.25">
      <c r="A1078" s="20">
        <v>1075</v>
      </c>
      <c r="B1078" s="23" t="s">
        <v>1288</v>
      </c>
      <c r="C1078" s="30" t="s">
        <v>32</v>
      </c>
      <c r="D1078" s="40" t="s">
        <v>1161</v>
      </c>
      <c r="E1078" s="37" t="s">
        <v>314</v>
      </c>
      <c r="F1078" s="75" t="s">
        <v>30</v>
      </c>
      <c r="G1078" s="26">
        <v>22000</v>
      </c>
      <c r="H1078" s="26"/>
      <c r="I1078" s="19">
        <f t="shared" si="65"/>
        <v>631.4</v>
      </c>
      <c r="J1078" s="26">
        <f t="shared" si="67"/>
        <v>668.8</v>
      </c>
      <c r="K1078" s="26">
        <v>25</v>
      </c>
      <c r="L1078" s="19">
        <f t="shared" si="66"/>
        <v>1325.1999999999998</v>
      </c>
      <c r="M1078" s="18">
        <f t="shared" si="64"/>
        <v>20674.8</v>
      </c>
    </row>
    <row r="1079" spans="1:13" ht="30" customHeight="1" x14ac:dyDescent="0.25">
      <c r="A1079" s="20">
        <v>1076</v>
      </c>
      <c r="B1079" s="23" t="s">
        <v>1289</v>
      </c>
      <c r="C1079" s="30" t="s">
        <v>32</v>
      </c>
      <c r="D1079" s="40" t="s">
        <v>1161</v>
      </c>
      <c r="E1079" s="37" t="s">
        <v>314</v>
      </c>
      <c r="F1079" s="75" t="s">
        <v>30</v>
      </c>
      <c r="G1079" s="26">
        <v>22000</v>
      </c>
      <c r="H1079" s="26"/>
      <c r="I1079" s="19">
        <f t="shared" si="65"/>
        <v>631.4</v>
      </c>
      <c r="J1079" s="26">
        <f t="shared" si="67"/>
        <v>668.8</v>
      </c>
      <c r="K1079" s="26">
        <v>25</v>
      </c>
      <c r="L1079" s="19">
        <f t="shared" si="66"/>
        <v>1325.1999999999998</v>
      </c>
      <c r="M1079" s="18">
        <f t="shared" si="64"/>
        <v>20674.8</v>
      </c>
    </row>
    <row r="1080" spans="1:13" ht="30" customHeight="1" x14ac:dyDescent="0.25">
      <c r="A1080" s="20">
        <v>1077</v>
      </c>
      <c r="B1080" s="33" t="s">
        <v>1290</v>
      </c>
      <c r="C1080" s="34" t="s">
        <v>14</v>
      </c>
      <c r="D1080" s="40" t="s">
        <v>1161</v>
      </c>
      <c r="E1080" s="37" t="s">
        <v>314</v>
      </c>
      <c r="F1080" s="75" t="s">
        <v>30</v>
      </c>
      <c r="G1080" s="35">
        <v>36000</v>
      </c>
      <c r="H1080" s="35"/>
      <c r="I1080" s="19">
        <f t="shared" si="65"/>
        <v>1033.2</v>
      </c>
      <c r="J1080" s="26">
        <f t="shared" si="67"/>
        <v>1094.4000000000001</v>
      </c>
      <c r="K1080" s="35">
        <v>25</v>
      </c>
      <c r="L1080" s="19">
        <f t="shared" si="66"/>
        <v>2152.6000000000004</v>
      </c>
      <c r="M1080" s="18">
        <f t="shared" si="64"/>
        <v>33847.4</v>
      </c>
    </row>
    <row r="1081" spans="1:13" ht="30" customHeight="1" x14ac:dyDescent="0.25">
      <c r="A1081" s="20">
        <v>1078</v>
      </c>
      <c r="B1081" s="33" t="s">
        <v>1291</v>
      </c>
      <c r="C1081" s="34" t="s">
        <v>14</v>
      </c>
      <c r="D1081" s="40" t="s">
        <v>1161</v>
      </c>
      <c r="E1081" s="37" t="s">
        <v>314</v>
      </c>
      <c r="F1081" s="75" t="s">
        <v>30</v>
      </c>
      <c r="G1081" s="35">
        <v>36000</v>
      </c>
      <c r="H1081" s="35"/>
      <c r="I1081" s="19">
        <f t="shared" si="65"/>
        <v>1033.2</v>
      </c>
      <c r="J1081" s="26">
        <f t="shared" si="67"/>
        <v>1094.4000000000001</v>
      </c>
      <c r="K1081" s="35">
        <v>25</v>
      </c>
      <c r="L1081" s="19">
        <f t="shared" si="66"/>
        <v>2152.6000000000004</v>
      </c>
      <c r="M1081" s="18">
        <f t="shared" si="64"/>
        <v>33847.4</v>
      </c>
    </row>
    <row r="1082" spans="1:13" ht="30" customHeight="1" x14ac:dyDescent="0.25">
      <c r="A1082" s="20">
        <v>1079</v>
      </c>
      <c r="B1082" s="33" t="s">
        <v>1292</v>
      </c>
      <c r="C1082" s="34" t="s">
        <v>14</v>
      </c>
      <c r="D1082" s="40" t="s">
        <v>1161</v>
      </c>
      <c r="E1082" s="37" t="s">
        <v>314</v>
      </c>
      <c r="F1082" s="75" t="s">
        <v>30</v>
      </c>
      <c r="G1082" s="35">
        <v>36000</v>
      </c>
      <c r="H1082" s="35"/>
      <c r="I1082" s="19">
        <f t="shared" si="65"/>
        <v>1033.2</v>
      </c>
      <c r="J1082" s="26">
        <f t="shared" si="67"/>
        <v>1094.4000000000001</v>
      </c>
      <c r="K1082" s="35">
        <v>25</v>
      </c>
      <c r="L1082" s="19">
        <f t="shared" si="66"/>
        <v>2152.6000000000004</v>
      </c>
      <c r="M1082" s="18">
        <f t="shared" si="64"/>
        <v>33847.4</v>
      </c>
    </row>
    <row r="1083" spans="1:13" ht="30" customHeight="1" x14ac:dyDescent="0.25">
      <c r="A1083" s="20">
        <v>1080</v>
      </c>
      <c r="B1083" s="33" t="s">
        <v>1293</v>
      </c>
      <c r="C1083" s="34" t="s">
        <v>14</v>
      </c>
      <c r="D1083" s="40" t="s">
        <v>1161</v>
      </c>
      <c r="E1083" s="37" t="s">
        <v>314</v>
      </c>
      <c r="F1083" s="75" t="s">
        <v>30</v>
      </c>
      <c r="G1083" s="35">
        <v>36000</v>
      </c>
      <c r="H1083" s="35"/>
      <c r="I1083" s="19">
        <f t="shared" si="65"/>
        <v>1033.2</v>
      </c>
      <c r="J1083" s="26">
        <f t="shared" si="67"/>
        <v>1094.4000000000001</v>
      </c>
      <c r="K1083" s="35">
        <v>25</v>
      </c>
      <c r="L1083" s="19">
        <f t="shared" si="66"/>
        <v>2152.6000000000004</v>
      </c>
      <c r="M1083" s="18">
        <f t="shared" si="64"/>
        <v>33847.4</v>
      </c>
    </row>
    <row r="1084" spans="1:13" ht="30" customHeight="1" x14ac:dyDescent="0.25">
      <c r="A1084" s="20">
        <v>1081</v>
      </c>
      <c r="B1084" s="23" t="s">
        <v>1294</v>
      </c>
      <c r="C1084" s="30" t="s">
        <v>14</v>
      </c>
      <c r="D1084" s="40" t="s">
        <v>1161</v>
      </c>
      <c r="E1084" s="37" t="s">
        <v>314</v>
      </c>
      <c r="F1084" s="75" t="s">
        <v>30</v>
      </c>
      <c r="G1084" s="26">
        <v>22000</v>
      </c>
      <c r="H1084" s="26"/>
      <c r="I1084" s="19">
        <f t="shared" si="65"/>
        <v>631.4</v>
      </c>
      <c r="J1084" s="26">
        <f t="shared" si="67"/>
        <v>668.8</v>
      </c>
      <c r="K1084" s="26">
        <v>351.7</v>
      </c>
      <c r="L1084" s="19">
        <f t="shared" si="66"/>
        <v>1651.8999999999999</v>
      </c>
      <c r="M1084" s="18">
        <f t="shared" si="64"/>
        <v>20348.099999999999</v>
      </c>
    </row>
    <row r="1085" spans="1:13" ht="30" customHeight="1" x14ac:dyDescent="0.25">
      <c r="A1085" s="20">
        <v>1082</v>
      </c>
      <c r="B1085" s="23" t="s">
        <v>1295</v>
      </c>
      <c r="C1085" s="30" t="s">
        <v>14</v>
      </c>
      <c r="D1085" s="40" t="s">
        <v>1161</v>
      </c>
      <c r="E1085" s="37" t="s">
        <v>314</v>
      </c>
      <c r="F1085" s="75" t="s">
        <v>30</v>
      </c>
      <c r="G1085" s="26">
        <v>22000</v>
      </c>
      <c r="H1085" s="26"/>
      <c r="I1085" s="19">
        <f t="shared" si="65"/>
        <v>631.4</v>
      </c>
      <c r="J1085" s="26">
        <f t="shared" si="67"/>
        <v>668.8</v>
      </c>
      <c r="K1085" s="26">
        <v>25</v>
      </c>
      <c r="L1085" s="19">
        <f t="shared" si="66"/>
        <v>1325.1999999999998</v>
      </c>
      <c r="M1085" s="18">
        <f t="shared" si="64"/>
        <v>20674.8</v>
      </c>
    </row>
    <row r="1086" spans="1:13" ht="30" customHeight="1" x14ac:dyDescent="0.25">
      <c r="A1086" s="20">
        <v>1083</v>
      </c>
      <c r="B1086" s="33" t="s">
        <v>1296</v>
      </c>
      <c r="C1086" s="34" t="s">
        <v>32</v>
      </c>
      <c r="D1086" s="40" t="s">
        <v>1161</v>
      </c>
      <c r="E1086" s="37" t="s">
        <v>314</v>
      </c>
      <c r="F1086" s="75" t="s">
        <v>30</v>
      </c>
      <c r="G1086" s="35">
        <v>36000</v>
      </c>
      <c r="H1086" s="35"/>
      <c r="I1086" s="19">
        <f t="shared" si="65"/>
        <v>1033.2</v>
      </c>
      <c r="J1086" s="26">
        <f t="shared" si="67"/>
        <v>1094.4000000000001</v>
      </c>
      <c r="K1086" s="35">
        <v>25</v>
      </c>
      <c r="L1086" s="19">
        <f t="shared" si="66"/>
        <v>2152.6000000000004</v>
      </c>
      <c r="M1086" s="18">
        <f t="shared" si="64"/>
        <v>33847.4</v>
      </c>
    </row>
    <row r="1087" spans="1:13" ht="30" customHeight="1" x14ac:dyDescent="0.25">
      <c r="A1087" s="20">
        <v>1084</v>
      </c>
      <c r="B1087" s="23" t="s">
        <v>1297</v>
      </c>
      <c r="C1087" s="30" t="s">
        <v>14</v>
      </c>
      <c r="D1087" s="40" t="s">
        <v>1161</v>
      </c>
      <c r="E1087" s="37" t="s">
        <v>314</v>
      </c>
      <c r="F1087" s="75" t="s">
        <v>30</v>
      </c>
      <c r="G1087" s="26">
        <v>22000</v>
      </c>
      <c r="H1087" s="26"/>
      <c r="I1087" s="19">
        <f t="shared" si="65"/>
        <v>631.4</v>
      </c>
      <c r="J1087" s="26">
        <f t="shared" si="67"/>
        <v>668.8</v>
      </c>
      <c r="K1087" s="26">
        <v>25</v>
      </c>
      <c r="L1087" s="19">
        <f t="shared" si="66"/>
        <v>1325.1999999999998</v>
      </c>
      <c r="M1087" s="18">
        <f t="shared" si="64"/>
        <v>20674.8</v>
      </c>
    </row>
    <row r="1088" spans="1:13" ht="30" customHeight="1" x14ac:dyDescent="0.25">
      <c r="A1088" s="20">
        <v>1085</v>
      </c>
      <c r="B1088" s="33" t="s">
        <v>1298</v>
      </c>
      <c r="C1088" s="34" t="s">
        <v>14</v>
      </c>
      <c r="D1088" s="40" t="s">
        <v>1161</v>
      </c>
      <c r="E1088" s="37" t="s">
        <v>314</v>
      </c>
      <c r="F1088" s="75" t="s">
        <v>30</v>
      </c>
      <c r="G1088" s="35">
        <v>36000</v>
      </c>
      <c r="H1088" s="35"/>
      <c r="I1088" s="19">
        <f t="shared" si="65"/>
        <v>1033.2</v>
      </c>
      <c r="J1088" s="26">
        <f t="shared" si="67"/>
        <v>1094.4000000000001</v>
      </c>
      <c r="K1088" s="35">
        <v>25</v>
      </c>
      <c r="L1088" s="19">
        <f t="shared" si="66"/>
        <v>2152.6000000000004</v>
      </c>
      <c r="M1088" s="18">
        <f t="shared" si="64"/>
        <v>33847.4</v>
      </c>
    </row>
    <row r="1089" spans="1:13" ht="30" customHeight="1" x14ac:dyDescent="0.25">
      <c r="A1089" s="20">
        <v>1086</v>
      </c>
      <c r="B1089" s="23" t="s">
        <v>1299</v>
      </c>
      <c r="C1089" s="30" t="s">
        <v>32</v>
      </c>
      <c r="D1089" s="40" t="s">
        <v>1161</v>
      </c>
      <c r="E1089" s="37" t="s">
        <v>314</v>
      </c>
      <c r="F1089" s="75" t="s">
        <v>30</v>
      </c>
      <c r="G1089" s="26">
        <v>22000</v>
      </c>
      <c r="H1089" s="26"/>
      <c r="I1089" s="19">
        <f t="shared" si="65"/>
        <v>631.4</v>
      </c>
      <c r="J1089" s="26">
        <f t="shared" si="67"/>
        <v>668.8</v>
      </c>
      <c r="K1089" s="26">
        <v>385.23</v>
      </c>
      <c r="L1089" s="19">
        <f t="shared" si="66"/>
        <v>1685.4299999999998</v>
      </c>
      <c r="M1089" s="18">
        <f t="shared" si="64"/>
        <v>20314.57</v>
      </c>
    </row>
    <row r="1090" spans="1:13" ht="30" customHeight="1" x14ac:dyDescent="0.25">
      <c r="A1090" s="20">
        <v>1087</v>
      </c>
      <c r="B1090" s="23" t="s">
        <v>1300</v>
      </c>
      <c r="C1090" s="30" t="s">
        <v>32</v>
      </c>
      <c r="D1090" s="40" t="s">
        <v>1161</v>
      </c>
      <c r="E1090" s="37" t="s">
        <v>314</v>
      </c>
      <c r="F1090" s="75" t="s">
        <v>30</v>
      </c>
      <c r="G1090" s="26">
        <v>22000</v>
      </c>
      <c r="H1090" s="26"/>
      <c r="I1090" s="19">
        <f t="shared" si="65"/>
        <v>631.4</v>
      </c>
      <c r="J1090" s="26">
        <f t="shared" si="67"/>
        <v>668.8</v>
      </c>
      <c r="K1090" s="26">
        <v>25</v>
      </c>
      <c r="L1090" s="19">
        <f t="shared" si="66"/>
        <v>1325.1999999999998</v>
      </c>
      <c r="M1090" s="18">
        <f t="shared" si="64"/>
        <v>20674.8</v>
      </c>
    </row>
    <row r="1091" spans="1:13" ht="30" customHeight="1" x14ac:dyDescent="0.25">
      <c r="A1091" s="20">
        <v>1088</v>
      </c>
      <c r="B1091" s="33" t="s">
        <v>1301</v>
      </c>
      <c r="C1091" s="34" t="s">
        <v>32</v>
      </c>
      <c r="D1091" s="40" t="s">
        <v>1161</v>
      </c>
      <c r="E1091" s="37" t="s">
        <v>314</v>
      </c>
      <c r="F1091" s="75" t="s">
        <v>30</v>
      </c>
      <c r="G1091" s="35">
        <v>36000</v>
      </c>
      <c r="H1091" s="35"/>
      <c r="I1091" s="19">
        <f t="shared" si="65"/>
        <v>1033.2</v>
      </c>
      <c r="J1091" s="26">
        <f t="shared" si="67"/>
        <v>1094.4000000000001</v>
      </c>
      <c r="K1091" s="35">
        <v>25</v>
      </c>
      <c r="L1091" s="19">
        <f t="shared" si="66"/>
        <v>2152.6000000000004</v>
      </c>
      <c r="M1091" s="18">
        <f t="shared" si="64"/>
        <v>33847.4</v>
      </c>
    </row>
    <row r="1092" spans="1:13" ht="30" customHeight="1" x14ac:dyDescent="0.25">
      <c r="A1092" s="20">
        <v>1089</v>
      </c>
      <c r="B1092" s="33" t="s">
        <v>1302</v>
      </c>
      <c r="C1092" s="34" t="s">
        <v>32</v>
      </c>
      <c r="D1092" s="40" t="s">
        <v>1161</v>
      </c>
      <c r="E1092" s="37" t="s">
        <v>314</v>
      </c>
      <c r="F1092" s="75" t="s">
        <v>30</v>
      </c>
      <c r="G1092" s="35">
        <v>36000</v>
      </c>
      <c r="H1092" s="35"/>
      <c r="I1092" s="19">
        <f t="shared" si="65"/>
        <v>1033.2</v>
      </c>
      <c r="J1092" s="26">
        <f t="shared" si="67"/>
        <v>1094.4000000000001</v>
      </c>
      <c r="K1092" s="35">
        <v>25</v>
      </c>
      <c r="L1092" s="19">
        <f t="shared" si="66"/>
        <v>2152.6000000000004</v>
      </c>
      <c r="M1092" s="18">
        <f t="shared" ref="M1092:M1154" si="68">+G1092-L1092</f>
        <v>33847.4</v>
      </c>
    </row>
    <row r="1093" spans="1:13" ht="30" customHeight="1" x14ac:dyDescent="0.25">
      <c r="A1093" s="20">
        <v>1090</v>
      </c>
      <c r="B1093" s="33" t="s">
        <v>1303</v>
      </c>
      <c r="C1093" s="34" t="s">
        <v>14</v>
      </c>
      <c r="D1093" s="40" t="s">
        <v>1161</v>
      </c>
      <c r="E1093" s="37" t="s">
        <v>314</v>
      </c>
      <c r="F1093" s="75" t="s">
        <v>30</v>
      </c>
      <c r="G1093" s="35">
        <v>36000</v>
      </c>
      <c r="H1093" s="35"/>
      <c r="I1093" s="19">
        <f t="shared" ref="I1093:I1155" si="69">+G1093*2.87%</f>
        <v>1033.2</v>
      </c>
      <c r="J1093" s="26">
        <f t="shared" si="67"/>
        <v>1094.4000000000001</v>
      </c>
      <c r="K1093" s="35">
        <v>1215.1199999999999</v>
      </c>
      <c r="L1093" s="19">
        <f t="shared" ref="L1093:L1155" si="70">+H1093+I1093+J1093+K1093</f>
        <v>3342.7200000000003</v>
      </c>
      <c r="M1093" s="18">
        <f t="shared" si="68"/>
        <v>32657.279999999999</v>
      </c>
    </row>
    <row r="1094" spans="1:13" ht="30" customHeight="1" x14ac:dyDescent="0.25">
      <c r="A1094" s="20">
        <v>1091</v>
      </c>
      <c r="B1094" s="23" t="s">
        <v>1304</v>
      </c>
      <c r="C1094" s="30" t="s">
        <v>14</v>
      </c>
      <c r="D1094" s="40" t="s">
        <v>1161</v>
      </c>
      <c r="E1094" s="37" t="s">
        <v>314</v>
      </c>
      <c r="F1094" s="75" t="s">
        <v>30</v>
      </c>
      <c r="G1094" s="26">
        <v>22000</v>
      </c>
      <c r="H1094" s="26"/>
      <c r="I1094" s="19">
        <f t="shared" si="69"/>
        <v>631.4</v>
      </c>
      <c r="J1094" s="26">
        <f t="shared" ref="J1094:J1156" si="71">+G1094*3.04%</f>
        <v>668.8</v>
      </c>
      <c r="K1094" s="26">
        <v>25</v>
      </c>
      <c r="L1094" s="19">
        <f t="shared" si="70"/>
        <v>1325.1999999999998</v>
      </c>
      <c r="M1094" s="18">
        <f t="shared" si="68"/>
        <v>20674.8</v>
      </c>
    </row>
    <row r="1095" spans="1:13" ht="30" customHeight="1" x14ac:dyDescent="0.25">
      <c r="A1095" s="20">
        <v>1092</v>
      </c>
      <c r="B1095" s="23" t="s">
        <v>1305</v>
      </c>
      <c r="C1095" s="30" t="s">
        <v>14</v>
      </c>
      <c r="D1095" s="40" t="s">
        <v>1161</v>
      </c>
      <c r="E1095" s="37" t="s">
        <v>314</v>
      </c>
      <c r="F1095" s="75" t="s">
        <v>30</v>
      </c>
      <c r="G1095" s="26">
        <v>22000</v>
      </c>
      <c r="H1095" s="26"/>
      <c r="I1095" s="19">
        <f t="shared" si="69"/>
        <v>631.4</v>
      </c>
      <c r="J1095" s="26">
        <f t="shared" si="71"/>
        <v>668.8</v>
      </c>
      <c r="K1095" s="26">
        <v>25</v>
      </c>
      <c r="L1095" s="19">
        <f t="shared" si="70"/>
        <v>1325.1999999999998</v>
      </c>
      <c r="M1095" s="18">
        <f t="shared" si="68"/>
        <v>20674.8</v>
      </c>
    </row>
    <row r="1096" spans="1:13" ht="30" customHeight="1" x14ac:dyDescent="0.25">
      <c r="A1096" s="20">
        <v>1093</v>
      </c>
      <c r="B1096" s="23" t="s">
        <v>1306</v>
      </c>
      <c r="C1096" s="30" t="s">
        <v>14</v>
      </c>
      <c r="D1096" s="40" t="s">
        <v>1161</v>
      </c>
      <c r="E1096" s="37" t="s">
        <v>314</v>
      </c>
      <c r="F1096" s="75" t="s">
        <v>30</v>
      </c>
      <c r="G1096" s="26">
        <v>36000</v>
      </c>
      <c r="H1096" s="26"/>
      <c r="I1096" s="19">
        <f t="shared" si="69"/>
        <v>1033.2</v>
      </c>
      <c r="J1096" s="26">
        <f t="shared" si="71"/>
        <v>1094.4000000000001</v>
      </c>
      <c r="K1096" s="26">
        <v>1215.1199999999999</v>
      </c>
      <c r="L1096" s="19">
        <f t="shared" si="70"/>
        <v>3342.7200000000003</v>
      </c>
      <c r="M1096" s="18">
        <f t="shared" si="68"/>
        <v>32657.279999999999</v>
      </c>
    </row>
    <row r="1097" spans="1:13" ht="30" customHeight="1" x14ac:dyDescent="0.25">
      <c r="A1097" s="20">
        <v>1094</v>
      </c>
      <c r="B1097" s="23" t="s">
        <v>1307</v>
      </c>
      <c r="C1097" s="30" t="s">
        <v>14</v>
      </c>
      <c r="D1097" s="40" t="s">
        <v>1161</v>
      </c>
      <c r="E1097" s="37" t="s">
        <v>314</v>
      </c>
      <c r="F1097" s="75" t="s">
        <v>30</v>
      </c>
      <c r="G1097" s="26">
        <v>22000</v>
      </c>
      <c r="H1097" s="26"/>
      <c r="I1097" s="19">
        <f t="shared" si="69"/>
        <v>631.4</v>
      </c>
      <c r="J1097" s="26">
        <f t="shared" si="71"/>
        <v>668.8</v>
      </c>
      <c r="K1097" s="26">
        <v>25</v>
      </c>
      <c r="L1097" s="19">
        <f t="shared" si="70"/>
        <v>1325.1999999999998</v>
      </c>
      <c r="M1097" s="18">
        <f t="shared" si="68"/>
        <v>20674.8</v>
      </c>
    </row>
    <row r="1098" spans="1:13" ht="30" customHeight="1" x14ac:dyDescent="0.25">
      <c r="A1098" s="20">
        <v>1095</v>
      </c>
      <c r="B1098" s="23" t="s">
        <v>1308</v>
      </c>
      <c r="C1098" s="30" t="s">
        <v>32</v>
      </c>
      <c r="D1098" s="40" t="s">
        <v>1161</v>
      </c>
      <c r="E1098" s="37" t="s">
        <v>314</v>
      </c>
      <c r="F1098" s="75" t="s">
        <v>30</v>
      </c>
      <c r="G1098" s="26">
        <v>43000</v>
      </c>
      <c r="H1098" s="26">
        <v>866.06</v>
      </c>
      <c r="I1098" s="19">
        <f t="shared" si="69"/>
        <v>1234.0999999999999</v>
      </c>
      <c r="J1098" s="26">
        <f t="shared" si="71"/>
        <v>1307.2</v>
      </c>
      <c r="K1098" s="26">
        <v>351.7</v>
      </c>
      <c r="L1098" s="19">
        <f t="shared" si="70"/>
        <v>3759.0599999999995</v>
      </c>
      <c r="M1098" s="18">
        <f t="shared" si="68"/>
        <v>39240.94</v>
      </c>
    </row>
    <row r="1099" spans="1:13" ht="30" customHeight="1" x14ac:dyDescent="0.25">
      <c r="A1099" s="20">
        <v>1096</v>
      </c>
      <c r="B1099" s="23" t="s">
        <v>1309</v>
      </c>
      <c r="C1099" s="30" t="s">
        <v>32</v>
      </c>
      <c r="D1099" s="40" t="s">
        <v>1161</v>
      </c>
      <c r="E1099" s="37" t="s">
        <v>314</v>
      </c>
      <c r="F1099" s="75" t="s">
        <v>30</v>
      </c>
      <c r="G1099" s="26">
        <v>22000</v>
      </c>
      <c r="H1099" s="26"/>
      <c r="I1099" s="19">
        <f t="shared" si="69"/>
        <v>631.4</v>
      </c>
      <c r="J1099" s="26">
        <f t="shared" si="71"/>
        <v>668.8</v>
      </c>
      <c r="K1099" s="26">
        <v>25</v>
      </c>
      <c r="L1099" s="19">
        <f t="shared" si="70"/>
        <v>1325.1999999999998</v>
      </c>
      <c r="M1099" s="18">
        <f t="shared" si="68"/>
        <v>20674.8</v>
      </c>
    </row>
    <row r="1100" spans="1:13" ht="30" customHeight="1" x14ac:dyDescent="0.25">
      <c r="A1100" s="20">
        <v>1097</v>
      </c>
      <c r="B1100" s="23" t="s">
        <v>1310</v>
      </c>
      <c r="C1100" s="30" t="s">
        <v>32</v>
      </c>
      <c r="D1100" s="40" t="s">
        <v>1161</v>
      </c>
      <c r="E1100" s="37" t="s">
        <v>314</v>
      </c>
      <c r="F1100" s="75" t="s">
        <v>30</v>
      </c>
      <c r="G1100" s="26">
        <v>22000</v>
      </c>
      <c r="H1100" s="26"/>
      <c r="I1100" s="19">
        <f t="shared" si="69"/>
        <v>631.4</v>
      </c>
      <c r="J1100" s="26">
        <f t="shared" si="71"/>
        <v>668.8</v>
      </c>
      <c r="K1100" s="26">
        <v>1215.1199999999999</v>
      </c>
      <c r="L1100" s="19">
        <f t="shared" si="70"/>
        <v>2515.3199999999997</v>
      </c>
      <c r="M1100" s="18">
        <f t="shared" si="68"/>
        <v>19484.68</v>
      </c>
    </row>
    <row r="1101" spans="1:13" ht="30" customHeight="1" x14ac:dyDescent="0.25">
      <c r="A1101" s="20">
        <v>1098</v>
      </c>
      <c r="B1101" s="23" t="s">
        <v>1311</v>
      </c>
      <c r="C1101" s="30" t="s">
        <v>32</v>
      </c>
      <c r="D1101" s="40" t="s">
        <v>1161</v>
      </c>
      <c r="E1101" s="37" t="s">
        <v>314</v>
      </c>
      <c r="F1101" s="75" t="s">
        <v>30</v>
      </c>
      <c r="G1101" s="26">
        <v>22000</v>
      </c>
      <c r="H1101" s="26"/>
      <c r="I1101" s="19">
        <f t="shared" si="69"/>
        <v>631.4</v>
      </c>
      <c r="J1101" s="26">
        <f t="shared" si="71"/>
        <v>668.8</v>
      </c>
      <c r="K1101" s="26">
        <v>25</v>
      </c>
      <c r="L1101" s="19">
        <f t="shared" si="70"/>
        <v>1325.1999999999998</v>
      </c>
      <c r="M1101" s="18">
        <f t="shared" si="68"/>
        <v>20674.8</v>
      </c>
    </row>
    <row r="1102" spans="1:13" ht="30" customHeight="1" x14ac:dyDescent="0.25">
      <c r="A1102" s="20">
        <v>1099</v>
      </c>
      <c r="B1102" s="33" t="s">
        <v>1312</v>
      </c>
      <c r="C1102" s="34" t="s">
        <v>14</v>
      </c>
      <c r="D1102" s="40" t="s">
        <v>1161</v>
      </c>
      <c r="E1102" s="37" t="s">
        <v>314</v>
      </c>
      <c r="F1102" s="75" t="s">
        <v>30</v>
      </c>
      <c r="G1102" s="35">
        <v>43000</v>
      </c>
      <c r="H1102" s="35">
        <v>866.06</v>
      </c>
      <c r="I1102" s="19">
        <f t="shared" si="69"/>
        <v>1234.0999999999999</v>
      </c>
      <c r="J1102" s="26">
        <f t="shared" si="71"/>
        <v>1307.2</v>
      </c>
      <c r="K1102" s="35">
        <v>25</v>
      </c>
      <c r="L1102" s="19">
        <f t="shared" si="70"/>
        <v>3432.3599999999997</v>
      </c>
      <c r="M1102" s="18">
        <f t="shared" si="68"/>
        <v>39567.64</v>
      </c>
    </row>
    <row r="1103" spans="1:13" ht="30" customHeight="1" x14ac:dyDescent="0.25">
      <c r="A1103" s="20">
        <v>1100</v>
      </c>
      <c r="B1103" s="23" t="s">
        <v>1313</v>
      </c>
      <c r="C1103" s="30" t="s">
        <v>14</v>
      </c>
      <c r="D1103" s="40" t="s">
        <v>1161</v>
      </c>
      <c r="E1103" s="37" t="s">
        <v>314</v>
      </c>
      <c r="F1103" s="75" t="s">
        <v>30</v>
      </c>
      <c r="G1103" s="26">
        <v>22000</v>
      </c>
      <c r="H1103" s="26"/>
      <c r="I1103" s="19">
        <f t="shared" si="69"/>
        <v>631.4</v>
      </c>
      <c r="J1103" s="26">
        <f t="shared" si="71"/>
        <v>668.8</v>
      </c>
      <c r="K1103" s="26">
        <v>351.7</v>
      </c>
      <c r="L1103" s="19">
        <f t="shared" si="70"/>
        <v>1651.8999999999999</v>
      </c>
      <c r="M1103" s="18">
        <f t="shared" si="68"/>
        <v>20348.099999999999</v>
      </c>
    </row>
    <row r="1104" spans="1:13" ht="30" customHeight="1" x14ac:dyDescent="0.25">
      <c r="A1104" s="20">
        <v>1101</v>
      </c>
      <c r="B1104" s="33" t="s">
        <v>1314</v>
      </c>
      <c r="C1104" s="34" t="s">
        <v>14</v>
      </c>
      <c r="D1104" s="40" t="s">
        <v>1161</v>
      </c>
      <c r="E1104" s="37" t="s">
        <v>314</v>
      </c>
      <c r="F1104" s="75" t="s">
        <v>30</v>
      </c>
      <c r="G1104" s="35">
        <v>36000</v>
      </c>
      <c r="H1104" s="35"/>
      <c r="I1104" s="19">
        <f t="shared" si="69"/>
        <v>1033.2</v>
      </c>
      <c r="J1104" s="26">
        <f t="shared" si="71"/>
        <v>1094.4000000000001</v>
      </c>
      <c r="K1104" s="35">
        <v>25</v>
      </c>
      <c r="L1104" s="19">
        <f t="shared" si="70"/>
        <v>2152.6000000000004</v>
      </c>
      <c r="M1104" s="18">
        <f t="shared" si="68"/>
        <v>33847.4</v>
      </c>
    </row>
    <row r="1105" spans="1:13" ht="30" customHeight="1" x14ac:dyDescent="0.25">
      <c r="A1105" s="20">
        <v>1102</v>
      </c>
      <c r="B1105" s="23" t="s">
        <v>1315</v>
      </c>
      <c r="C1105" s="30" t="s">
        <v>32</v>
      </c>
      <c r="D1105" s="40" t="s">
        <v>1161</v>
      </c>
      <c r="E1105" s="37" t="s">
        <v>314</v>
      </c>
      <c r="F1105" s="75" t="s">
        <v>30</v>
      </c>
      <c r="G1105" s="26">
        <v>22000</v>
      </c>
      <c r="H1105" s="26"/>
      <c r="I1105" s="19">
        <f t="shared" si="69"/>
        <v>631.4</v>
      </c>
      <c r="J1105" s="26">
        <f t="shared" si="71"/>
        <v>668.8</v>
      </c>
      <c r="K1105" s="26">
        <v>25</v>
      </c>
      <c r="L1105" s="19">
        <f t="shared" si="70"/>
        <v>1325.1999999999998</v>
      </c>
      <c r="M1105" s="18">
        <f t="shared" si="68"/>
        <v>20674.8</v>
      </c>
    </row>
    <row r="1106" spans="1:13" ht="30" customHeight="1" x14ac:dyDescent="0.25">
      <c r="A1106" s="20">
        <v>1103</v>
      </c>
      <c r="B1106" s="23" t="s">
        <v>1316</v>
      </c>
      <c r="C1106" s="30" t="s">
        <v>32</v>
      </c>
      <c r="D1106" s="40" t="s">
        <v>1161</v>
      </c>
      <c r="E1106" s="37" t="s">
        <v>314</v>
      </c>
      <c r="F1106" s="75" t="s">
        <v>30</v>
      </c>
      <c r="G1106" s="26">
        <v>22000</v>
      </c>
      <c r="H1106" s="26"/>
      <c r="I1106" s="19">
        <f t="shared" si="69"/>
        <v>631.4</v>
      </c>
      <c r="J1106" s="26">
        <f t="shared" si="71"/>
        <v>668.8</v>
      </c>
      <c r="K1106" s="26">
        <v>671.16</v>
      </c>
      <c r="L1106" s="19">
        <f t="shared" si="70"/>
        <v>1971.3599999999997</v>
      </c>
      <c r="M1106" s="18">
        <f t="shared" si="68"/>
        <v>20028.64</v>
      </c>
    </row>
    <row r="1107" spans="1:13" ht="30" customHeight="1" x14ac:dyDescent="0.25">
      <c r="A1107" s="20">
        <v>1104</v>
      </c>
      <c r="B1107" s="33" t="s">
        <v>1317</v>
      </c>
      <c r="C1107" s="34" t="s">
        <v>32</v>
      </c>
      <c r="D1107" s="40" t="s">
        <v>1161</v>
      </c>
      <c r="E1107" s="37" t="s">
        <v>314</v>
      </c>
      <c r="F1107" s="75" t="s">
        <v>30</v>
      </c>
      <c r="G1107" s="35">
        <v>36000</v>
      </c>
      <c r="H1107" s="35"/>
      <c r="I1107" s="19">
        <f t="shared" si="69"/>
        <v>1033.2</v>
      </c>
      <c r="J1107" s="26">
        <f t="shared" si="71"/>
        <v>1094.4000000000001</v>
      </c>
      <c r="K1107" s="35">
        <v>25</v>
      </c>
      <c r="L1107" s="19">
        <f t="shared" si="70"/>
        <v>2152.6000000000004</v>
      </c>
      <c r="M1107" s="18">
        <f t="shared" si="68"/>
        <v>33847.4</v>
      </c>
    </row>
    <row r="1108" spans="1:13" ht="30" customHeight="1" x14ac:dyDescent="0.25">
      <c r="A1108" s="20">
        <v>1105</v>
      </c>
      <c r="B1108" s="23" t="s">
        <v>1318</v>
      </c>
      <c r="C1108" s="30" t="s">
        <v>32</v>
      </c>
      <c r="D1108" s="40" t="s">
        <v>1161</v>
      </c>
      <c r="E1108" s="37" t="s">
        <v>314</v>
      </c>
      <c r="F1108" s="48" t="s">
        <v>1319</v>
      </c>
      <c r="G1108" s="26">
        <v>22000</v>
      </c>
      <c r="H1108" s="26"/>
      <c r="I1108" s="19">
        <f t="shared" si="69"/>
        <v>631.4</v>
      </c>
      <c r="J1108" s="26">
        <f t="shared" si="71"/>
        <v>668.8</v>
      </c>
      <c r="K1108" s="26">
        <v>25</v>
      </c>
      <c r="L1108" s="19">
        <f t="shared" si="70"/>
        <v>1325.1999999999998</v>
      </c>
      <c r="M1108" s="18">
        <f t="shared" si="68"/>
        <v>20674.8</v>
      </c>
    </row>
    <row r="1109" spans="1:13" ht="30" customHeight="1" x14ac:dyDescent="0.25">
      <c r="A1109" s="20">
        <v>1106</v>
      </c>
      <c r="B1109" s="23" t="s">
        <v>1320</v>
      </c>
      <c r="C1109" s="30" t="s">
        <v>14</v>
      </c>
      <c r="D1109" s="40" t="s">
        <v>1161</v>
      </c>
      <c r="E1109" s="37" t="s">
        <v>314</v>
      </c>
      <c r="F1109" s="75" t="s">
        <v>30</v>
      </c>
      <c r="G1109" s="26">
        <v>22000</v>
      </c>
      <c r="H1109" s="26"/>
      <c r="I1109" s="19">
        <f t="shared" si="69"/>
        <v>631.4</v>
      </c>
      <c r="J1109" s="26">
        <f t="shared" si="71"/>
        <v>668.8</v>
      </c>
      <c r="K1109" s="26">
        <v>25</v>
      </c>
      <c r="L1109" s="19">
        <f t="shared" si="70"/>
        <v>1325.1999999999998</v>
      </c>
      <c r="M1109" s="18">
        <f t="shared" si="68"/>
        <v>20674.8</v>
      </c>
    </row>
    <row r="1110" spans="1:13" ht="30" customHeight="1" x14ac:dyDescent="0.25">
      <c r="A1110" s="20">
        <v>1107</v>
      </c>
      <c r="B1110" s="33" t="s">
        <v>1321</v>
      </c>
      <c r="C1110" s="34" t="s">
        <v>14</v>
      </c>
      <c r="D1110" s="40" t="s">
        <v>1161</v>
      </c>
      <c r="E1110" s="37" t="s">
        <v>314</v>
      </c>
      <c r="F1110" s="75" t="s">
        <v>30</v>
      </c>
      <c r="G1110" s="28">
        <v>36000</v>
      </c>
      <c r="H1110" s="35"/>
      <c r="I1110" s="19">
        <f t="shared" si="69"/>
        <v>1033.2</v>
      </c>
      <c r="J1110" s="26">
        <f t="shared" si="71"/>
        <v>1094.4000000000001</v>
      </c>
      <c r="K1110" s="35">
        <v>25</v>
      </c>
      <c r="L1110" s="19">
        <f t="shared" si="70"/>
        <v>2152.6000000000004</v>
      </c>
      <c r="M1110" s="18">
        <f t="shared" si="68"/>
        <v>33847.4</v>
      </c>
    </row>
    <row r="1111" spans="1:13" ht="30" customHeight="1" x14ac:dyDescent="0.25">
      <c r="A1111" s="20">
        <v>1108</v>
      </c>
      <c r="B1111" s="23" t="s">
        <v>1322</v>
      </c>
      <c r="C1111" s="30" t="s">
        <v>14</v>
      </c>
      <c r="D1111" s="40" t="s">
        <v>1161</v>
      </c>
      <c r="E1111" s="37" t="s">
        <v>314</v>
      </c>
      <c r="F1111" s="75" t="s">
        <v>30</v>
      </c>
      <c r="G1111" s="26">
        <v>22000</v>
      </c>
      <c r="H1111" s="26"/>
      <c r="I1111" s="19">
        <f t="shared" si="69"/>
        <v>631.4</v>
      </c>
      <c r="J1111" s="26">
        <f t="shared" si="71"/>
        <v>668.8</v>
      </c>
      <c r="K1111" s="26">
        <v>25</v>
      </c>
      <c r="L1111" s="19">
        <f t="shared" si="70"/>
        <v>1325.1999999999998</v>
      </c>
      <c r="M1111" s="18">
        <f t="shared" si="68"/>
        <v>20674.8</v>
      </c>
    </row>
    <row r="1112" spans="1:13" ht="30" customHeight="1" x14ac:dyDescent="0.25">
      <c r="A1112" s="20">
        <v>1109</v>
      </c>
      <c r="B1112" s="23" t="s">
        <v>1323</v>
      </c>
      <c r="C1112" s="30" t="s">
        <v>32</v>
      </c>
      <c r="D1112" s="40" t="s">
        <v>1161</v>
      </c>
      <c r="E1112" s="37" t="s">
        <v>314</v>
      </c>
      <c r="F1112" s="75" t="s">
        <v>30</v>
      </c>
      <c r="G1112" s="26">
        <v>22000</v>
      </c>
      <c r="H1112" s="26"/>
      <c r="I1112" s="19">
        <f t="shared" si="69"/>
        <v>631.4</v>
      </c>
      <c r="J1112" s="26">
        <f t="shared" si="71"/>
        <v>668.8</v>
      </c>
      <c r="K1112" s="26">
        <v>25</v>
      </c>
      <c r="L1112" s="19">
        <f t="shared" si="70"/>
        <v>1325.1999999999998</v>
      </c>
      <c r="M1112" s="18">
        <f t="shared" si="68"/>
        <v>20674.8</v>
      </c>
    </row>
    <row r="1113" spans="1:13" ht="30" customHeight="1" x14ac:dyDescent="0.25">
      <c r="A1113" s="20">
        <v>1110</v>
      </c>
      <c r="B1113" s="23" t="s">
        <v>1324</v>
      </c>
      <c r="C1113" s="30" t="s">
        <v>32</v>
      </c>
      <c r="D1113" s="40" t="s">
        <v>1161</v>
      </c>
      <c r="E1113" s="37" t="s">
        <v>314</v>
      </c>
      <c r="F1113" s="75" t="s">
        <v>30</v>
      </c>
      <c r="G1113" s="26">
        <v>22000</v>
      </c>
      <c r="H1113" s="26"/>
      <c r="I1113" s="19">
        <f t="shared" si="69"/>
        <v>631.4</v>
      </c>
      <c r="J1113" s="26">
        <f t="shared" si="71"/>
        <v>668.8</v>
      </c>
      <c r="K1113" s="26">
        <v>25</v>
      </c>
      <c r="L1113" s="19">
        <f t="shared" si="70"/>
        <v>1325.1999999999998</v>
      </c>
      <c r="M1113" s="18">
        <f t="shared" si="68"/>
        <v>20674.8</v>
      </c>
    </row>
    <row r="1114" spans="1:13" ht="30" customHeight="1" x14ac:dyDescent="0.25">
      <c r="A1114" s="20">
        <v>1111</v>
      </c>
      <c r="B1114" s="33" t="s">
        <v>1325</v>
      </c>
      <c r="C1114" s="34" t="s">
        <v>14</v>
      </c>
      <c r="D1114" s="40" t="s">
        <v>1161</v>
      </c>
      <c r="E1114" s="37" t="s">
        <v>314</v>
      </c>
      <c r="F1114" s="75" t="s">
        <v>30</v>
      </c>
      <c r="G1114" s="35">
        <v>36000</v>
      </c>
      <c r="H1114" s="35"/>
      <c r="I1114" s="19">
        <f t="shared" si="69"/>
        <v>1033.2</v>
      </c>
      <c r="J1114" s="26">
        <f t="shared" si="71"/>
        <v>1094.4000000000001</v>
      </c>
      <c r="K1114" s="35">
        <v>900</v>
      </c>
      <c r="L1114" s="19">
        <f t="shared" si="70"/>
        <v>3027.6000000000004</v>
      </c>
      <c r="M1114" s="18">
        <f t="shared" si="68"/>
        <v>32972.400000000001</v>
      </c>
    </row>
    <row r="1115" spans="1:13" ht="30" customHeight="1" x14ac:dyDescent="0.25">
      <c r="A1115" s="20">
        <v>1112</v>
      </c>
      <c r="B1115" s="23" t="s">
        <v>1326</v>
      </c>
      <c r="C1115" s="30" t="s">
        <v>14</v>
      </c>
      <c r="D1115" s="40" t="s">
        <v>1161</v>
      </c>
      <c r="E1115" s="37" t="s">
        <v>314</v>
      </c>
      <c r="F1115" s="75" t="s">
        <v>30</v>
      </c>
      <c r="G1115" s="26">
        <v>22000</v>
      </c>
      <c r="H1115" s="26"/>
      <c r="I1115" s="19">
        <f t="shared" si="69"/>
        <v>631.4</v>
      </c>
      <c r="J1115" s="26">
        <f t="shared" si="71"/>
        <v>668.8</v>
      </c>
      <c r="K1115" s="26">
        <v>174.76</v>
      </c>
      <c r="L1115" s="19">
        <f t="shared" si="70"/>
        <v>1474.9599999999998</v>
      </c>
      <c r="M1115" s="18">
        <f t="shared" si="68"/>
        <v>20525.04</v>
      </c>
    </row>
    <row r="1116" spans="1:13" ht="30" customHeight="1" x14ac:dyDescent="0.25">
      <c r="A1116" s="20">
        <v>1113</v>
      </c>
      <c r="B1116" s="38" t="s">
        <v>1327</v>
      </c>
      <c r="C1116" s="30" t="s">
        <v>32</v>
      </c>
      <c r="D1116" s="40" t="s">
        <v>1161</v>
      </c>
      <c r="E1116" s="37" t="s">
        <v>314</v>
      </c>
      <c r="F1116" s="75" t="s">
        <v>30</v>
      </c>
      <c r="G1116" s="35">
        <v>36000</v>
      </c>
      <c r="H1116" s="35"/>
      <c r="I1116" s="19">
        <f t="shared" si="69"/>
        <v>1033.2</v>
      </c>
      <c r="J1116" s="26">
        <f t="shared" si="71"/>
        <v>1094.4000000000001</v>
      </c>
      <c r="K1116" s="35">
        <v>25</v>
      </c>
      <c r="L1116" s="19">
        <f t="shared" si="70"/>
        <v>2152.6000000000004</v>
      </c>
      <c r="M1116" s="18">
        <f t="shared" si="68"/>
        <v>33847.4</v>
      </c>
    </row>
    <row r="1117" spans="1:13" ht="30" customHeight="1" x14ac:dyDescent="0.25">
      <c r="A1117" s="20">
        <v>1114</v>
      </c>
      <c r="B1117" s="23" t="s">
        <v>1328</v>
      </c>
      <c r="C1117" s="30" t="s">
        <v>14</v>
      </c>
      <c r="D1117" s="40" t="s">
        <v>1161</v>
      </c>
      <c r="E1117" s="37" t="s">
        <v>314</v>
      </c>
      <c r="F1117" s="75" t="s">
        <v>30</v>
      </c>
      <c r="G1117" s="26">
        <v>22000</v>
      </c>
      <c r="H1117" s="26"/>
      <c r="I1117" s="19">
        <f t="shared" si="69"/>
        <v>631.4</v>
      </c>
      <c r="J1117" s="26">
        <f t="shared" si="71"/>
        <v>668.8</v>
      </c>
      <c r="K1117" s="26">
        <v>25</v>
      </c>
      <c r="L1117" s="19">
        <f t="shared" si="70"/>
        <v>1325.1999999999998</v>
      </c>
      <c r="M1117" s="18">
        <f t="shared" si="68"/>
        <v>20674.8</v>
      </c>
    </row>
    <row r="1118" spans="1:13" ht="30" customHeight="1" x14ac:dyDescent="0.25">
      <c r="A1118" s="20">
        <v>1115</v>
      </c>
      <c r="B1118" s="23" t="s">
        <v>1329</v>
      </c>
      <c r="C1118" s="30" t="s">
        <v>32</v>
      </c>
      <c r="D1118" s="40" t="s">
        <v>1161</v>
      </c>
      <c r="E1118" s="37" t="s">
        <v>314</v>
      </c>
      <c r="F1118" s="75" t="s">
        <v>30</v>
      </c>
      <c r="G1118" s="26">
        <v>22000</v>
      </c>
      <c r="H1118" s="26"/>
      <c r="I1118" s="19">
        <f t="shared" si="69"/>
        <v>631.4</v>
      </c>
      <c r="J1118" s="26">
        <f t="shared" si="71"/>
        <v>668.8</v>
      </c>
      <c r="K1118" s="26">
        <v>25</v>
      </c>
      <c r="L1118" s="19">
        <f t="shared" si="70"/>
        <v>1325.1999999999998</v>
      </c>
      <c r="M1118" s="18">
        <f t="shared" si="68"/>
        <v>20674.8</v>
      </c>
    </row>
    <row r="1119" spans="1:13" ht="30" customHeight="1" x14ac:dyDescent="0.25">
      <c r="A1119" s="20">
        <v>1116</v>
      </c>
      <c r="B1119" s="23" t="s">
        <v>1330</v>
      </c>
      <c r="C1119" s="30" t="s">
        <v>14</v>
      </c>
      <c r="D1119" s="40" t="s">
        <v>1161</v>
      </c>
      <c r="E1119" s="37" t="s">
        <v>314</v>
      </c>
      <c r="F1119" s="75" t="s">
        <v>30</v>
      </c>
      <c r="G1119" s="26">
        <v>36000</v>
      </c>
      <c r="H1119" s="26"/>
      <c r="I1119" s="19">
        <f t="shared" si="69"/>
        <v>1033.2</v>
      </c>
      <c r="J1119" s="26">
        <f t="shared" si="71"/>
        <v>1094.4000000000001</v>
      </c>
      <c r="K1119" s="26">
        <v>1215.1199999999999</v>
      </c>
      <c r="L1119" s="19">
        <f t="shared" si="70"/>
        <v>3342.7200000000003</v>
      </c>
      <c r="M1119" s="18">
        <f t="shared" si="68"/>
        <v>32657.279999999999</v>
      </c>
    </row>
    <row r="1120" spans="1:13" ht="30" customHeight="1" x14ac:dyDescent="0.25">
      <c r="A1120" s="20">
        <v>1117</v>
      </c>
      <c r="B1120" s="23" t="s">
        <v>1331</v>
      </c>
      <c r="C1120" s="30" t="s">
        <v>32</v>
      </c>
      <c r="D1120" s="40" t="s">
        <v>1161</v>
      </c>
      <c r="E1120" s="37" t="s">
        <v>314</v>
      </c>
      <c r="F1120" s="75" t="s">
        <v>30</v>
      </c>
      <c r="G1120" s="26">
        <v>22000</v>
      </c>
      <c r="H1120" s="26"/>
      <c r="I1120" s="19">
        <f t="shared" si="69"/>
        <v>631.4</v>
      </c>
      <c r="J1120" s="26">
        <f t="shared" si="71"/>
        <v>668.8</v>
      </c>
      <c r="K1120" s="26">
        <v>1215.1199999999999</v>
      </c>
      <c r="L1120" s="19">
        <f t="shared" si="70"/>
        <v>2515.3199999999997</v>
      </c>
      <c r="M1120" s="18">
        <f t="shared" si="68"/>
        <v>19484.68</v>
      </c>
    </row>
    <row r="1121" spans="1:13" ht="30" customHeight="1" x14ac:dyDescent="0.25">
      <c r="A1121" s="20">
        <v>1118</v>
      </c>
      <c r="B1121" s="23" t="s">
        <v>1332</v>
      </c>
      <c r="C1121" s="30" t="s">
        <v>32</v>
      </c>
      <c r="D1121" s="40" t="s">
        <v>1161</v>
      </c>
      <c r="E1121" s="37" t="s">
        <v>314</v>
      </c>
      <c r="F1121" s="75" t="s">
        <v>30</v>
      </c>
      <c r="G1121" s="26">
        <v>22000</v>
      </c>
      <c r="H1121" s="26"/>
      <c r="I1121" s="19">
        <f t="shared" si="69"/>
        <v>631.4</v>
      </c>
      <c r="J1121" s="26">
        <f t="shared" si="71"/>
        <v>668.8</v>
      </c>
      <c r="K1121" s="26">
        <v>351.7</v>
      </c>
      <c r="L1121" s="19">
        <f t="shared" si="70"/>
        <v>1651.8999999999999</v>
      </c>
      <c r="M1121" s="18">
        <f t="shared" si="68"/>
        <v>20348.099999999999</v>
      </c>
    </row>
    <row r="1122" spans="1:13" ht="30" customHeight="1" x14ac:dyDescent="0.25">
      <c r="A1122" s="20">
        <v>1119</v>
      </c>
      <c r="B1122" s="23" t="s">
        <v>1333</v>
      </c>
      <c r="C1122" s="30" t="s">
        <v>32</v>
      </c>
      <c r="D1122" s="40" t="s">
        <v>1161</v>
      </c>
      <c r="E1122" s="37" t="s">
        <v>314</v>
      </c>
      <c r="F1122" s="75" t="s">
        <v>30</v>
      </c>
      <c r="G1122" s="26">
        <v>36000</v>
      </c>
      <c r="H1122" s="26"/>
      <c r="I1122" s="19">
        <f t="shared" si="69"/>
        <v>1033.2</v>
      </c>
      <c r="J1122" s="26">
        <f t="shared" si="71"/>
        <v>1094.4000000000001</v>
      </c>
      <c r="K1122" s="26">
        <v>1215.1199999999999</v>
      </c>
      <c r="L1122" s="19">
        <f t="shared" si="70"/>
        <v>3342.7200000000003</v>
      </c>
      <c r="M1122" s="18">
        <f t="shared" si="68"/>
        <v>32657.279999999999</v>
      </c>
    </row>
    <row r="1123" spans="1:13" ht="30" customHeight="1" x14ac:dyDescent="0.25">
      <c r="A1123" s="20">
        <v>1120</v>
      </c>
      <c r="B1123" s="33" t="s">
        <v>1334</v>
      </c>
      <c r="C1123" s="34" t="s">
        <v>14</v>
      </c>
      <c r="D1123" s="40" t="s">
        <v>1161</v>
      </c>
      <c r="E1123" s="37" t="s">
        <v>314</v>
      </c>
      <c r="F1123" s="75" t="s">
        <v>30</v>
      </c>
      <c r="G1123" s="35">
        <v>36000</v>
      </c>
      <c r="H1123" s="35"/>
      <c r="I1123" s="19">
        <f t="shared" si="69"/>
        <v>1033.2</v>
      </c>
      <c r="J1123" s="26">
        <f t="shared" si="71"/>
        <v>1094.4000000000001</v>
      </c>
      <c r="K1123" s="35">
        <v>25</v>
      </c>
      <c r="L1123" s="19">
        <f t="shared" si="70"/>
        <v>2152.6000000000004</v>
      </c>
      <c r="M1123" s="18">
        <f t="shared" si="68"/>
        <v>33847.4</v>
      </c>
    </row>
    <row r="1124" spans="1:13" ht="30" customHeight="1" x14ac:dyDescent="0.25">
      <c r="A1124" s="20">
        <v>1121</v>
      </c>
      <c r="B1124" s="33" t="s">
        <v>1335</v>
      </c>
      <c r="C1124" s="34" t="s">
        <v>14</v>
      </c>
      <c r="D1124" s="40" t="s">
        <v>1161</v>
      </c>
      <c r="E1124" s="37" t="s">
        <v>314</v>
      </c>
      <c r="F1124" s="75" t="s">
        <v>30</v>
      </c>
      <c r="G1124" s="35">
        <v>36000</v>
      </c>
      <c r="H1124" s="35"/>
      <c r="I1124" s="19">
        <f t="shared" si="69"/>
        <v>1033.2</v>
      </c>
      <c r="J1124" s="26">
        <f t="shared" si="71"/>
        <v>1094.4000000000001</v>
      </c>
      <c r="K1124" s="35">
        <v>25</v>
      </c>
      <c r="L1124" s="19">
        <f t="shared" si="70"/>
        <v>2152.6000000000004</v>
      </c>
      <c r="M1124" s="18">
        <f t="shared" si="68"/>
        <v>33847.4</v>
      </c>
    </row>
    <row r="1125" spans="1:13" ht="30" customHeight="1" x14ac:dyDescent="0.25">
      <c r="A1125" s="20">
        <v>1122</v>
      </c>
      <c r="B1125" s="33" t="s">
        <v>1336</v>
      </c>
      <c r="C1125" s="34" t="s">
        <v>32</v>
      </c>
      <c r="D1125" s="40" t="s">
        <v>1161</v>
      </c>
      <c r="E1125" s="37" t="s">
        <v>314</v>
      </c>
      <c r="F1125" s="75" t="s">
        <v>30</v>
      </c>
      <c r="G1125" s="35">
        <v>36000</v>
      </c>
      <c r="H1125" s="35"/>
      <c r="I1125" s="19">
        <f t="shared" si="69"/>
        <v>1033.2</v>
      </c>
      <c r="J1125" s="26">
        <f t="shared" si="71"/>
        <v>1094.4000000000001</v>
      </c>
      <c r="K1125" s="35">
        <v>25</v>
      </c>
      <c r="L1125" s="19">
        <f t="shared" si="70"/>
        <v>2152.6000000000004</v>
      </c>
      <c r="M1125" s="18">
        <f t="shared" si="68"/>
        <v>33847.4</v>
      </c>
    </row>
    <row r="1126" spans="1:13" ht="30" customHeight="1" x14ac:dyDescent="0.25">
      <c r="A1126" s="20">
        <v>1123</v>
      </c>
      <c r="B1126" s="33" t="s">
        <v>1337</v>
      </c>
      <c r="C1126" s="34" t="s">
        <v>32</v>
      </c>
      <c r="D1126" s="40" t="s">
        <v>1161</v>
      </c>
      <c r="E1126" s="37" t="s">
        <v>314</v>
      </c>
      <c r="F1126" s="75" t="s">
        <v>30</v>
      </c>
      <c r="G1126" s="35">
        <v>36000</v>
      </c>
      <c r="H1126" s="35"/>
      <c r="I1126" s="19">
        <f t="shared" si="69"/>
        <v>1033.2</v>
      </c>
      <c r="J1126" s="26">
        <f t="shared" si="71"/>
        <v>1094.4000000000001</v>
      </c>
      <c r="K1126" s="35">
        <v>25</v>
      </c>
      <c r="L1126" s="19">
        <f t="shared" si="70"/>
        <v>2152.6000000000004</v>
      </c>
      <c r="M1126" s="18">
        <f t="shared" si="68"/>
        <v>33847.4</v>
      </c>
    </row>
    <row r="1127" spans="1:13" ht="30" customHeight="1" x14ac:dyDescent="0.25">
      <c r="A1127" s="20">
        <v>1124</v>
      </c>
      <c r="B1127" s="33" t="s">
        <v>1338</v>
      </c>
      <c r="C1127" s="34" t="s">
        <v>32</v>
      </c>
      <c r="D1127" s="40" t="s">
        <v>1161</v>
      </c>
      <c r="E1127" s="37" t="s">
        <v>314</v>
      </c>
      <c r="F1127" s="75" t="s">
        <v>30</v>
      </c>
      <c r="G1127" s="35">
        <v>36000</v>
      </c>
      <c r="H1127" s="35"/>
      <c r="I1127" s="19">
        <f t="shared" si="69"/>
        <v>1033.2</v>
      </c>
      <c r="J1127" s="26">
        <f t="shared" si="71"/>
        <v>1094.4000000000001</v>
      </c>
      <c r="K1127" s="35">
        <v>25</v>
      </c>
      <c r="L1127" s="19">
        <f t="shared" si="70"/>
        <v>2152.6000000000004</v>
      </c>
      <c r="M1127" s="18">
        <f t="shared" si="68"/>
        <v>33847.4</v>
      </c>
    </row>
    <row r="1128" spans="1:13" ht="30" customHeight="1" x14ac:dyDescent="0.25">
      <c r="A1128" s="20">
        <v>1125</v>
      </c>
      <c r="B1128" s="33" t="s">
        <v>1339</v>
      </c>
      <c r="C1128" s="34" t="s">
        <v>32</v>
      </c>
      <c r="D1128" s="40" t="s">
        <v>1161</v>
      </c>
      <c r="E1128" s="37" t="s">
        <v>314</v>
      </c>
      <c r="F1128" s="75" t="s">
        <v>30</v>
      </c>
      <c r="G1128" s="35">
        <v>36000</v>
      </c>
      <c r="H1128" s="35"/>
      <c r="I1128" s="19">
        <f t="shared" si="69"/>
        <v>1033.2</v>
      </c>
      <c r="J1128" s="26">
        <f t="shared" si="71"/>
        <v>1094.4000000000001</v>
      </c>
      <c r="K1128" s="35">
        <v>25</v>
      </c>
      <c r="L1128" s="19">
        <f t="shared" si="70"/>
        <v>2152.6000000000004</v>
      </c>
      <c r="M1128" s="18">
        <f t="shared" si="68"/>
        <v>33847.4</v>
      </c>
    </row>
    <row r="1129" spans="1:13" ht="30" customHeight="1" x14ac:dyDescent="0.25">
      <c r="A1129" s="20">
        <v>1126</v>
      </c>
      <c r="B1129" s="23" t="s">
        <v>1340</v>
      </c>
      <c r="C1129" s="30" t="s">
        <v>14</v>
      </c>
      <c r="D1129" s="40" t="s">
        <v>1161</v>
      </c>
      <c r="E1129" s="37" t="s">
        <v>314</v>
      </c>
      <c r="F1129" s="75" t="s">
        <v>30</v>
      </c>
      <c r="G1129" s="26">
        <v>36000</v>
      </c>
      <c r="H1129" s="26"/>
      <c r="I1129" s="19">
        <f t="shared" si="69"/>
        <v>1033.2</v>
      </c>
      <c r="J1129" s="26">
        <f t="shared" si="71"/>
        <v>1094.4000000000001</v>
      </c>
      <c r="K1129" s="26">
        <v>25</v>
      </c>
      <c r="L1129" s="19">
        <f t="shared" si="70"/>
        <v>2152.6000000000004</v>
      </c>
      <c r="M1129" s="18">
        <f t="shared" si="68"/>
        <v>33847.4</v>
      </c>
    </row>
    <row r="1130" spans="1:13" ht="30" customHeight="1" x14ac:dyDescent="0.25">
      <c r="A1130" s="20">
        <v>1127</v>
      </c>
      <c r="B1130" s="23" t="s">
        <v>1341</v>
      </c>
      <c r="C1130" s="30" t="s">
        <v>14</v>
      </c>
      <c r="D1130" s="40" t="s">
        <v>1161</v>
      </c>
      <c r="E1130" s="37" t="s">
        <v>314</v>
      </c>
      <c r="F1130" s="75" t="s">
        <v>30</v>
      </c>
      <c r="G1130" s="26">
        <v>22000</v>
      </c>
      <c r="H1130" s="26"/>
      <c r="I1130" s="19">
        <f t="shared" si="69"/>
        <v>631.4</v>
      </c>
      <c r="J1130" s="26">
        <f t="shared" si="71"/>
        <v>668.8</v>
      </c>
      <c r="K1130" s="26">
        <v>25</v>
      </c>
      <c r="L1130" s="19">
        <f t="shared" si="70"/>
        <v>1325.1999999999998</v>
      </c>
      <c r="M1130" s="18">
        <f t="shared" si="68"/>
        <v>20674.8</v>
      </c>
    </row>
    <row r="1131" spans="1:13" ht="30" customHeight="1" x14ac:dyDescent="0.25">
      <c r="A1131" s="20">
        <v>1128</v>
      </c>
      <c r="B1131" s="31" t="s">
        <v>1342</v>
      </c>
      <c r="C1131" s="34" t="s">
        <v>14</v>
      </c>
      <c r="D1131" s="40" t="s">
        <v>1161</v>
      </c>
      <c r="E1131" s="37" t="s">
        <v>314</v>
      </c>
      <c r="F1131" s="75" t="s">
        <v>30</v>
      </c>
      <c r="G1131" s="35">
        <v>36000</v>
      </c>
      <c r="H1131" s="35"/>
      <c r="I1131" s="19">
        <f t="shared" si="69"/>
        <v>1033.2</v>
      </c>
      <c r="J1131" s="26">
        <f t="shared" si="71"/>
        <v>1094.4000000000001</v>
      </c>
      <c r="K1131" s="35">
        <v>25</v>
      </c>
      <c r="L1131" s="19">
        <f t="shared" si="70"/>
        <v>2152.6000000000004</v>
      </c>
      <c r="M1131" s="18">
        <f t="shared" si="68"/>
        <v>33847.4</v>
      </c>
    </row>
    <row r="1132" spans="1:13" ht="30" customHeight="1" x14ac:dyDescent="0.25">
      <c r="A1132" s="20">
        <v>1129</v>
      </c>
      <c r="B1132" s="23" t="s">
        <v>1343</v>
      </c>
      <c r="C1132" s="30" t="s">
        <v>32</v>
      </c>
      <c r="D1132" s="40" t="s">
        <v>1161</v>
      </c>
      <c r="E1132" s="37" t="s">
        <v>314</v>
      </c>
      <c r="F1132" s="75" t="s">
        <v>30</v>
      </c>
      <c r="G1132" s="26">
        <v>22000</v>
      </c>
      <c r="H1132" s="26"/>
      <c r="I1132" s="19">
        <f t="shared" si="69"/>
        <v>631.4</v>
      </c>
      <c r="J1132" s="26">
        <f t="shared" si="71"/>
        <v>668.8</v>
      </c>
      <c r="K1132" s="26">
        <v>25</v>
      </c>
      <c r="L1132" s="19">
        <f t="shared" si="70"/>
        <v>1325.1999999999998</v>
      </c>
      <c r="M1132" s="18">
        <f t="shared" si="68"/>
        <v>20674.8</v>
      </c>
    </row>
    <row r="1133" spans="1:13" ht="30" customHeight="1" x14ac:dyDescent="0.25">
      <c r="A1133" s="20">
        <v>1130</v>
      </c>
      <c r="B1133" s="23" t="s">
        <v>1344</v>
      </c>
      <c r="C1133" s="30" t="s">
        <v>32</v>
      </c>
      <c r="D1133" s="40" t="s">
        <v>1161</v>
      </c>
      <c r="E1133" s="37" t="s">
        <v>314</v>
      </c>
      <c r="F1133" s="75" t="s">
        <v>30</v>
      </c>
      <c r="G1133" s="26">
        <v>36000</v>
      </c>
      <c r="H1133" s="26"/>
      <c r="I1133" s="19">
        <f t="shared" si="69"/>
        <v>1033.2</v>
      </c>
      <c r="J1133" s="26">
        <f t="shared" si="71"/>
        <v>1094.4000000000001</v>
      </c>
      <c r="K1133" s="26">
        <v>25</v>
      </c>
      <c r="L1133" s="19">
        <f t="shared" si="70"/>
        <v>2152.6000000000004</v>
      </c>
      <c r="M1133" s="18">
        <f t="shared" si="68"/>
        <v>33847.4</v>
      </c>
    </row>
    <row r="1134" spans="1:13" ht="30" customHeight="1" x14ac:dyDescent="0.25">
      <c r="A1134" s="20">
        <v>1131</v>
      </c>
      <c r="B1134" s="23" t="s">
        <v>1345</v>
      </c>
      <c r="C1134" s="30" t="s">
        <v>32</v>
      </c>
      <c r="D1134" s="40" t="s">
        <v>1161</v>
      </c>
      <c r="E1134" s="37" t="s">
        <v>314</v>
      </c>
      <c r="F1134" s="75" t="s">
        <v>30</v>
      </c>
      <c r="G1134" s="26">
        <v>22000</v>
      </c>
      <c r="H1134" s="26"/>
      <c r="I1134" s="19">
        <f t="shared" si="69"/>
        <v>631.4</v>
      </c>
      <c r="J1134" s="26">
        <f t="shared" si="71"/>
        <v>668.8</v>
      </c>
      <c r="K1134" s="26">
        <v>25</v>
      </c>
      <c r="L1134" s="19">
        <f t="shared" si="70"/>
        <v>1325.1999999999998</v>
      </c>
      <c r="M1134" s="18">
        <f t="shared" si="68"/>
        <v>20674.8</v>
      </c>
    </row>
    <row r="1135" spans="1:13" ht="30" customHeight="1" x14ac:dyDescent="0.25">
      <c r="A1135" s="20">
        <v>1132</v>
      </c>
      <c r="B1135" s="23" t="s">
        <v>1346</v>
      </c>
      <c r="C1135" s="30" t="s">
        <v>14</v>
      </c>
      <c r="D1135" s="40" t="s">
        <v>1161</v>
      </c>
      <c r="E1135" s="37" t="s">
        <v>314</v>
      </c>
      <c r="F1135" s="75" t="s">
        <v>30</v>
      </c>
      <c r="G1135" s="26">
        <v>22000</v>
      </c>
      <c r="H1135" s="26"/>
      <c r="I1135" s="19">
        <f t="shared" si="69"/>
        <v>631.4</v>
      </c>
      <c r="J1135" s="26">
        <f t="shared" si="71"/>
        <v>668.8</v>
      </c>
      <c r="K1135" s="26">
        <v>1215.1199999999999</v>
      </c>
      <c r="L1135" s="19">
        <f t="shared" si="70"/>
        <v>2515.3199999999997</v>
      </c>
      <c r="M1135" s="18">
        <f t="shared" si="68"/>
        <v>19484.68</v>
      </c>
    </row>
    <row r="1136" spans="1:13" ht="30" customHeight="1" x14ac:dyDescent="0.25">
      <c r="A1136" s="20">
        <v>1133</v>
      </c>
      <c r="B1136" s="23" t="s">
        <v>1347</v>
      </c>
      <c r="C1136" s="30" t="s">
        <v>14</v>
      </c>
      <c r="D1136" s="40" t="s">
        <v>1161</v>
      </c>
      <c r="E1136" s="37" t="s">
        <v>314</v>
      </c>
      <c r="F1136" s="75" t="s">
        <v>30</v>
      </c>
      <c r="G1136" s="26">
        <v>22000</v>
      </c>
      <c r="H1136" s="26"/>
      <c r="I1136" s="19">
        <f t="shared" si="69"/>
        <v>631.4</v>
      </c>
      <c r="J1136" s="26">
        <f t="shared" si="71"/>
        <v>668.8</v>
      </c>
      <c r="K1136" s="26">
        <v>25</v>
      </c>
      <c r="L1136" s="19">
        <f t="shared" si="70"/>
        <v>1325.1999999999998</v>
      </c>
      <c r="M1136" s="18">
        <f t="shared" si="68"/>
        <v>20674.8</v>
      </c>
    </row>
    <row r="1137" spans="1:13" ht="30" customHeight="1" x14ac:dyDescent="0.25">
      <c r="A1137" s="20">
        <v>1134</v>
      </c>
      <c r="B1137" s="33" t="s">
        <v>1348</v>
      </c>
      <c r="C1137" s="34" t="s">
        <v>32</v>
      </c>
      <c r="D1137" s="40" t="s">
        <v>1161</v>
      </c>
      <c r="E1137" s="37" t="s">
        <v>314</v>
      </c>
      <c r="F1137" s="75" t="s">
        <v>30</v>
      </c>
      <c r="G1137" s="35">
        <v>36000</v>
      </c>
      <c r="H1137" s="35"/>
      <c r="I1137" s="19">
        <f t="shared" si="69"/>
        <v>1033.2</v>
      </c>
      <c r="J1137" s="26">
        <f t="shared" si="71"/>
        <v>1094.4000000000001</v>
      </c>
      <c r="K1137" s="35">
        <v>25</v>
      </c>
      <c r="L1137" s="19">
        <f t="shared" si="70"/>
        <v>2152.6000000000004</v>
      </c>
      <c r="M1137" s="18">
        <f t="shared" si="68"/>
        <v>33847.4</v>
      </c>
    </row>
    <row r="1138" spans="1:13" ht="30" customHeight="1" x14ac:dyDescent="0.25">
      <c r="A1138" s="20">
        <v>1135</v>
      </c>
      <c r="B1138" s="23" t="s">
        <v>1349</v>
      </c>
      <c r="C1138" s="30" t="s">
        <v>14</v>
      </c>
      <c r="D1138" s="40" t="s">
        <v>1161</v>
      </c>
      <c r="E1138" s="37" t="s">
        <v>314</v>
      </c>
      <c r="F1138" s="75" t="s">
        <v>30</v>
      </c>
      <c r="G1138" s="26">
        <v>36000</v>
      </c>
      <c r="H1138" s="26"/>
      <c r="I1138" s="19">
        <f t="shared" si="69"/>
        <v>1033.2</v>
      </c>
      <c r="J1138" s="26">
        <f t="shared" si="71"/>
        <v>1094.4000000000001</v>
      </c>
      <c r="K1138" s="26">
        <v>2965.12</v>
      </c>
      <c r="L1138" s="19">
        <f t="shared" si="70"/>
        <v>5092.72</v>
      </c>
      <c r="M1138" s="18">
        <f t="shared" si="68"/>
        <v>30907.279999999999</v>
      </c>
    </row>
    <row r="1139" spans="1:13" ht="30" customHeight="1" x14ac:dyDescent="0.25">
      <c r="A1139" s="20">
        <v>1136</v>
      </c>
      <c r="B1139" s="23" t="s">
        <v>1350</v>
      </c>
      <c r="C1139" s="30" t="s">
        <v>14</v>
      </c>
      <c r="D1139" s="40" t="s">
        <v>1161</v>
      </c>
      <c r="E1139" s="37" t="s">
        <v>314</v>
      </c>
      <c r="F1139" s="75" t="s">
        <v>30</v>
      </c>
      <c r="G1139" s="26">
        <v>22000</v>
      </c>
      <c r="H1139" s="26"/>
      <c r="I1139" s="19">
        <f t="shared" si="69"/>
        <v>631.4</v>
      </c>
      <c r="J1139" s="26">
        <f t="shared" si="71"/>
        <v>668.8</v>
      </c>
      <c r="K1139" s="26">
        <v>25</v>
      </c>
      <c r="L1139" s="19">
        <f t="shared" si="70"/>
        <v>1325.1999999999998</v>
      </c>
      <c r="M1139" s="18">
        <f t="shared" si="68"/>
        <v>20674.8</v>
      </c>
    </row>
    <row r="1140" spans="1:13" ht="30" customHeight="1" x14ac:dyDescent="0.25">
      <c r="A1140" s="20">
        <v>1137</v>
      </c>
      <c r="B1140" s="23" t="s">
        <v>1351</v>
      </c>
      <c r="C1140" s="30" t="s">
        <v>14</v>
      </c>
      <c r="D1140" s="40" t="s">
        <v>1161</v>
      </c>
      <c r="E1140" s="37" t="s">
        <v>314</v>
      </c>
      <c r="F1140" s="75" t="s">
        <v>30</v>
      </c>
      <c r="G1140" s="26">
        <v>36000</v>
      </c>
      <c r="H1140" s="26"/>
      <c r="I1140" s="19">
        <f t="shared" si="69"/>
        <v>1033.2</v>
      </c>
      <c r="J1140" s="26">
        <f t="shared" si="71"/>
        <v>1094.4000000000001</v>
      </c>
      <c r="K1140" s="26">
        <v>25</v>
      </c>
      <c r="L1140" s="19">
        <f t="shared" si="70"/>
        <v>2152.6000000000004</v>
      </c>
      <c r="M1140" s="18">
        <f t="shared" si="68"/>
        <v>33847.4</v>
      </c>
    </row>
    <row r="1141" spans="1:13" ht="30" customHeight="1" x14ac:dyDescent="0.25">
      <c r="A1141" s="20">
        <v>1138</v>
      </c>
      <c r="B1141" s="23" t="s">
        <v>1352</v>
      </c>
      <c r="C1141" s="30" t="s">
        <v>14</v>
      </c>
      <c r="D1141" s="40" t="s">
        <v>1161</v>
      </c>
      <c r="E1141" s="37" t="s">
        <v>314</v>
      </c>
      <c r="F1141" s="75" t="s">
        <v>30</v>
      </c>
      <c r="G1141" s="26">
        <v>22000</v>
      </c>
      <c r="H1141" s="26"/>
      <c r="I1141" s="19">
        <f t="shared" si="69"/>
        <v>631.4</v>
      </c>
      <c r="J1141" s="26">
        <f t="shared" si="71"/>
        <v>668.8</v>
      </c>
      <c r="K1141" s="26">
        <v>1900</v>
      </c>
      <c r="L1141" s="19">
        <f t="shared" si="70"/>
        <v>3200.2</v>
      </c>
      <c r="M1141" s="18">
        <f t="shared" si="68"/>
        <v>18799.8</v>
      </c>
    </row>
    <row r="1142" spans="1:13" ht="30" customHeight="1" x14ac:dyDescent="0.25">
      <c r="A1142" s="20">
        <v>1139</v>
      </c>
      <c r="B1142" s="23" t="s">
        <v>1353</v>
      </c>
      <c r="C1142" s="30" t="s">
        <v>32</v>
      </c>
      <c r="D1142" s="40" t="s">
        <v>1161</v>
      </c>
      <c r="E1142" s="37" t="s">
        <v>314</v>
      </c>
      <c r="F1142" s="75" t="s">
        <v>30</v>
      </c>
      <c r="G1142" s="26">
        <v>22000</v>
      </c>
      <c r="H1142" s="26"/>
      <c r="I1142" s="19">
        <f t="shared" si="69"/>
        <v>631.4</v>
      </c>
      <c r="J1142" s="26">
        <f t="shared" si="71"/>
        <v>668.8</v>
      </c>
      <c r="K1142" s="26">
        <v>25</v>
      </c>
      <c r="L1142" s="19">
        <f t="shared" si="70"/>
        <v>1325.1999999999998</v>
      </c>
      <c r="M1142" s="18">
        <f t="shared" si="68"/>
        <v>20674.8</v>
      </c>
    </row>
    <row r="1143" spans="1:13" ht="30" customHeight="1" x14ac:dyDescent="0.25">
      <c r="A1143" s="20">
        <v>1140</v>
      </c>
      <c r="B1143" s="23" t="s">
        <v>1354</v>
      </c>
      <c r="C1143" s="30" t="s">
        <v>14</v>
      </c>
      <c r="D1143" s="40" t="s">
        <v>1161</v>
      </c>
      <c r="E1143" s="37" t="s">
        <v>314</v>
      </c>
      <c r="F1143" s="75" t="s">
        <v>30</v>
      </c>
      <c r="G1143" s="26">
        <v>22000</v>
      </c>
      <c r="H1143" s="26"/>
      <c r="I1143" s="19">
        <f t="shared" si="69"/>
        <v>631.4</v>
      </c>
      <c r="J1143" s="26">
        <f t="shared" si="71"/>
        <v>668.8</v>
      </c>
      <c r="K1143" s="26">
        <v>25</v>
      </c>
      <c r="L1143" s="19">
        <f t="shared" si="70"/>
        <v>1325.1999999999998</v>
      </c>
      <c r="M1143" s="18">
        <f t="shared" si="68"/>
        <v>20674.8</v>
      </c>
    </row>
    <row r="1144" spans="1:13" ht="30" customHeight="1" x14ac:dyDescent="0.25">
      <c r="A1144" s="20">
        <v>1141</v>
      </c>
      <c r="B1144" s="33" t="s">
        <v>1355</v>
      </c>
      <c r="C1144" s="34" t="s">
        <v>14</v>
      </c>
      <c r="D1144" s="40" t="s">
        <v>1161</v>
      </c>
      <c r="E1144" s="37" t="s">
        <v>314</v>
      </c>
      <c r="F1144" s="75" t="s">
        <v>30</v>
      </c>
      <c r="G1144" s="35">
        <v>36000</v>
      </c>
      <c r="H1144" s="35"/>
      <c r="I1144" s="19">
        <f t="shared" si="69"/>
        <v>1033.2</v>
      </c>
      <c r="J1144" s="26">
        <f t="shared" si="71"/>
        <v>1094.4000000000001</v>
      </c>
      <c r="K1144" s="35">
        <v>25</v>
      </c>
      <c r="L1144" s="19">
        <f t="shared" si="70"/>
        <v>2152.6000000000004</v>
      </c>
      <c r="M1144" s="18">
        <f t="shared" si="68"/>
        <v>33847.4</v>
      </c>
    </row>
    <row r="1145" spans="1:13" ht="30" customHeight="1" x14ac:dyDescent="0.25">
      <c r="A1145" s="20">
        <v>1142</v>
      </c>
      <c r="B1145" s="23" t="s">
        <v>1356</v>
      </c>
      <c r="C1145" s="30" t="s">
        <v>14</v>
      </c>
      <c r="D1145" s="40" t="s">
        <v>1161</v>
      </c>
      <c r="E1145" s="37" t="s">
        <v>314</v>
      </c>
      <c r="F1145" s="75" t="s">
        <v>30</v>
      </c>
      <c r="G1145" s="26">
        <v>22000</v>
      </c>
      <c r="H1145" s="26"/>
      <c r="I1145" s="19">
        <f t="shared" si="69"/>
        <v>631.4</v>
      </c>
      <c r="J1145" s="26">
        <f t="shared" si="71"/>
        <v>668.8</v>
      </c>
      <c r="K1145" s="26">
        <v>25</v>
      </c>
      <c r="L1145" s="19">
        <f t="shared" si="70"/>
        <v>1325.1999999999998</v>
      </c>
      <c r="M1145" s="18">
        <f t="shared" si="68"/>
        <v>20674.8</v>
      </c>
    </row>
    <row r="1146" spans="1:13" ht="30" customHeight="1" x14ac:dyDescent="0.25">
      <c r="A1146" s="20">
        <v>1143</v>
      </c>
      <c r="B1146" s="23" t="s">
        <v>1357</v>
      </c>
      <c r="C1146" s="30" t="s">
        <v>14</v>
      </c>
      <c r="D1146" s="40" t="s">
        <v>1161</v>
      </c>
      <c r="E1146" s="37" t="s">
        <v>314</v>
      </c>
      <c r="F1146" s="75" t="s">
        <v>30</v>
      </c>
      <c r="G1146" s="26">
        <v>22000</v>
      </c>
      <c r="H1146" s="26"/>
      <c r="I1146" s="19">
        <f t="shared" si="69"/>
        <v>631.4</v>
      </c>
      <c r="J1146" s="26">
        <f t="shared" si="71"/>
        <v>668.8</v>
      </c>
      <c r="K1146" s="26">
        <v>1364.88</v>
      </c>
      <c r="L1146" s="19">
        <f t="shared" si="70"/>
        <v>2665.08</v>
      </c>
      <c r="M1146" s="18">
        <f t="shared" si="68"/>
        <v>19334.919999999998</v>
      </c>
    </row>
    <row r="1147" spans="1:13" ht="30" customHeight="1" x14ac:dyDescent="0.25">
      <c r="A1147" s="20">
        <v>1144</v>
      </c>
      <c r="B1147" s="33" t="s">
        <v>1358</v>
      </c>
      <c r="C1147" s="34" t="s">
        <v>14</v>
      </c>
      <c r="D1147" s="40" t="s">
        <v>1161</v>
      </c>
      <c r="E1147" s="37" t="s">
        <v>314</v>
      </c>
      <c r="F1147" s="75" t="s">
        <v>30</v>
      </c>
      <c r="G1147" s="35">
        <v>36000</v>
      </c>
      <c r="H1147" s="35"/>
      <c r="I1147" s="19">
        <f t="shared" si="69"/>
        <v>1033.2</v>
      </c>
      <c r="J1147" s="26">
        <f t="shared" si="71"/>
        <v>1094.4000000000001</v>
      </c>
      <c r="K1147" s="35">
        <v>25</v>
      </c>
      <c r="L1147" s="19">
        <f t="shared" si="70"/>
        <v>2152.6000000000004</v>
      </c>
      <c r="M1147" s="18">
        <f t="shared" si="68"/>
        <v>33847.4</v>
      </c>
    </row>
    <row r="1148" spans="1:13" ht="30" customHeight="1" x14ac:dyDescent="0.25">
      <c r="A1148" s="20">
        <v>1145</v>
      </c>
      <c r="B1148" s="23" t="s">
        <v>1359</v>
      </c>
      <c r="C1148" s="30" t="s">
        <v>32</v>
      </c>
      <c r="D1148" s="40" t="s">
        <v>1161</v>
      </c>
      <c r="E1148" s="37" t="s">
        <v>314</v>
      </c>
      <c r="F1148" s="75" t="s">
        <v>30</v>
      </c>
      <c r="G1148" s="26">
        <v>22000</v>
      </c>
      <c r="H1148" s="26"/>
      <c r="I1148" s="19">
        <f t="shared" si="69"/>
        <v>631.4</v>
      </c>
      <c r="J1148" s="26">
        <f t="shared" si="71"/>
        <v>668.8</v>
      </c>
      <c r="K1148" s="26">
        <v>1215.1199999999999</v>
      </c>
      <c r="L1148" s="19">
        <f t="shared" si="70"/>
        <v>2515.3199999999997</v>
      </c>
      <c r="M1148" s="18">
        <f t="shared" si="68"/>
        <v>19484.68</v>
      </c>
    </row>
    <row r="1149" spans="1:13" ht="30" customHeight="1" x14ac:dyDescent="0.25">
      <c r="A1149" s="20">
        <v>1146</v>
      </c>
      <c r="B1149" s="23" t="s">
        <v>1360</v>
      </c>
      <c r="C1149" s="30" t="s">
        <v>32</v>
      </c>
      <c r="D1149" s="40" t="s">
        <v>1161</v>
      </c>
      <c r="E1149" s="37" t="s">
        <v>314</v>
      </c>
      <c r="F1149" s="75" t="s">
        <v>30</v>
      </c>
      <c r="G1149" s="26">
        <v>22000</v>
      </c>
      <c r="H1149" s="26"/>
      <c r="I1149" s="19">
        <f t="shared" si="69"/>
        <v>631.4</v>
      </c>
      <c r="J1149" s="26">
        <f t="shared" si="71"/>
        <v>668.8</v>
      </c>
      <c r="K1149" s="26">
        <v>474.28</v>
      </c>
      <c r="L1149" s="19">
        <f t="shared" si="70"/>
        <v>1774.4799999999998</v>
      </c>
      <c r="M1149" s="18">
        <f t="shared" si="68"/>
        <v>20225.52</v>
      </c>
    </row>
    <row r="1150" spans="1:13" ht="30" customHeight="1" x14ac:dyDescent="0.25">
      <c r="A1150" s="20">
        <v>1147</v>
      </c>
      <c r="B1150" s="23" t="s">
        <v>1361</v>
      </c>
      <c r="C1150" s="30" t="s">
        <v>32</v>
      </c>
      <c r="D1150" s="40" t="s">
        <v>1161</v>
      </c>
      <c r="E1150" s="37" t="s">
        <v>314</v>
      </c>
      <c r="F1150" s="75" t="s">
        <v>30</v>
      </c>
      <c r="G1150" s="26">
        <v>36000</v>
      </c>
      <c r="H1150" s="35"/>
      <c r="I1150" s="19">
        <f t="shared" si="69"/>
        <v>1033.2</v>
      </c>
      <c r="J1150" s="26">
        <f t="shared" si="71"/>
        <v>1094.4000000000001</v>
      </c>
      <c r="K1150" s="35">
        <v>25</v>
      </c>
      <c r="L1150" s="19">
        <f t="shared" si="70"/>
        <v>2152.6000000000004</v>
      </c>
      <c r="M1150" s="18">
        <f t="shared" si="68"/>
        <v>33847.4</v>
      </c>
    </row>
    <row r="1151" spans="1:13" ht="30" customHeight="1" x14ac:dyDescent="0.25">
      <c r="A1151" s="20">
        <v>1148</v>
      </c>
      <c r="B1151" s="23" t="s">
        <v>1362</v>
      </c>
      <c r="C1151" s="30" t="s">
        <v>32</v>
      </c>
      <c r="D1151" s="40" t="s">
        <v>1161</v>
      </c>
      <c r="E1151" s="37" t="s">
        <v>314</v>
      </c>
      <c r="F1151" s="75" t="s">
        <v>30</v>
      </c>
      <c r="G1151" s="26">
        <v>22000</v>
      </c>
      <c r="H1151" s="26"/>
      <c r="I1151" s="19">
        <f t="shared" si="69"/>
        <v>631.4</v>
      </c>
      <c r="J1151" s="26">
        <f t="shared" si="71"/>
        <v>668.8</v>
      </c>
      <c r="K1151" s="26">
        <v>351.7</v>
      </c>
      <c r="L1151" s="19">
        <f t="shared" si="70"/>
        <v>1651.8999999999999</v>
      </c>
      <c r="M1151" s="18">
        <f t="shared" si="68"/>
        <v>20348.099999999999</v>
      </c>
    </row>
    <row r="1152" spans="1:13" ht="30" customHeight="1" x14ac:dyDescent="0.25">
      <c r="A1152" s="20">
        <v>1149</v>
      </c>
      <c r="B1152" s="23" t="s">
        <v>1363</v>
      </c>
      <c r="C1152" s="30" t="s">
        <v>14</v>
      </c>
      <c r="D1152" s="40" t="s">
        <v>1161</v>
      </c>
      <c r="E1152" s="37" t="s">
        <v>314</v>
      </c>
      <c r="F1152" s="75" t="s">
        <v>30</v>
      </c>
      <c r="G1152" s="26">
        <v>22000</v>
      </c>
      <c r="H1152" s="26"/>
      <c r="I1152" s="19">
        <f t="shared" si="69"/>
        <v>631.4</v>
      </c>
      <c r="J1152" s="26">
        <f t="shared" si="71"/>
        <v>668.8</v>
      </c>
      <c r="K1152" s="26">
        <v>25</v>
      </c>
      <c r="L1152" s="19">
        <f t="shared" si="70"/>
        <v>1325.1999999999998</v>
      </c>
      <c r="M1152" s="18">
        <f t="shared" si="68"/>
        <v>20674.8</v>
      </c>
    </row>
    <row r="1153" spans="1:13" ht="30" customHeight="1" x14ac:dyDescent="0.25">
      <c r="A1153" s="20">
        <v>1150</v>
      </c>
      <c r="B1153" s="33" t="s">
        <v>1364</v>
      </c>
      <c r="C1153" s="34" t="s">
        <v>14</v>
      </c>
      <c r="D1153" s="40" t="s">
        <v>1161</v>
      </c>
      <c r="E1153" s="37" t="s">
        <v>314</v>
      </c>
      <c r="F1153" s="75" t="s">
        <v>30</v>
      </c>
      <c r="G1153" s="35">
        <v>18000</v>
      </c>
      <c r="H1153" s="35"/>
      <c r="I1153" s="19">
        <f t="shared" si="69"/>
        <v>516.6</v>
      </c>
      <c r="J1153" s="26">
        <f t="shared" si="71"/>
        <v>547.20000000000005</v>
      </c>
      <c r="K1153" s="35">
        <v>25</v>
      </c>
      <c r="L1153" s="19">
        <f t="shared" si="70"/>
        <v>1088.8000000000002</v>
      </c>
      <c r="M1153" s="18">
        <f t="shared" si="68"/>
        <v>16911.2</v>
      </c>
    </row>
    <row r="1154" spans="1:13" ht="30" customHeight="1" x14ac:dyDescent="0.25">
      <c r="A1154" s="20">
        <v>1151</v>
      </c>
      <c r="B1154" s="23" t="s">
        <v>1365</v>
      </c>
      <c r="C1154" s="30" t="s">
        <v>14</v>
      </c>
      <c r="D1154" s="40" t="s">
        <v>1161</v>
      </c>
      <c r="E1154" s="37" t="s">
        <v>314</v>
      </c>
      <c r="F1154" s="75" t="s">
        <v>30</v>
      </c>
      <c r="G1154" s="26">
        <v>22000</v>
      </c>
      <c r="H1154" s="26"/>
      <c r="I1154" s="19">
        <f t="shared" si="69"/>
        <v>631.4</v>
      </c>
      <c r="J1154" s="26">
        <f t="shared" si="71"/>
        <v>668.8</v>
      </c>
      <c r="K1154" s="26">
        <v>25</v>
      </c>
      <c r="L1154" s="19">
        <f t="shared" si="70"/>
        <v>1325.1999999999998</v>
      </c>
      <c r="M1154" s="18">
        <f t="shared" si="68"/>
        <v>20674.8</v>
      </c>
    </row>
    <row r="1155" spans="1:13" ht="30" customHeight="1" x14ac:dyDescent="0.25">
      <c r="A1155" s="20">
        <v>1152</v>
      </c>
      <c r="B1155" s="23" t="s">
        <v>1366</v>
      </c>
      <c r="C1155" s="30" t="s">
        <v>32</v>
      </c>
      <c r="D1155" s="40" t="s">
        <v>1161</v>
      </c>
      <c r="E1155" s="37" t="s">
        <v>314</v>
      </c>
      <c r="F1155" s="75" t="s">
        <v>30</v>
      </c>
      <c r="G1155" s="26">
        <v>22000</v>
      </c>
      <c r="H1155" s="26"/>
      <c r="I1155" s="19">
        <f t="shared" si="69"/>
        <v>631.4</v>
      </c>
      <c r="J1155" s="26">
        <f t="shared" si="71"/>
        <v>668.8</v>
      </c>
      <c r="K1155" s="26">
        <v>25</v>
      </c>
      <c r="L1155" s="19">
        <f t="shared" si="70"/>
        <v>1325.1999999999998</v>
      </c>
      <c r="M1155" s="18">
        <f t="shared" ref="M1155:M1218" si="72">+G1155-L1155</f>
        <v>20674.8</v>
      </c>
    </row>
    <row r="1156" spans="1:13" ht="30" customHeight="1" x14ac:dyDescent="0.25">
      <c r="A1156" s="20">
        <v>1153</v>
      </c>
      <c r="B1156" s="23" t="s">
        <v>1367</v>
      </c>
      <c r="C1156" s="30" t="s">
        <v>14</v>
      </c>
      <c r="D1156" s="40" t="s">
        <v>1161</v>
      </c>
      <c r="E1156" s="37" t="s">
        <v>314</v>
      </c>
      <c r="F1156" s="75" t="s">
        <v>30</v>
      </c>
      <c r="G1156" s="26">
        <v>36000</v>
      </c>
      <c r="H1156" s="26"/>
      <c r="I1156" s="19">
        <f t="shared" ref="I1156:I1219" si="73">+G1156*2.87%</f>
        <v>1033.2</v>
      </c>
      <c r="J1156" s="26">
        <f t="shared" si="71"/>
        <v>1094.4000000000001</v>
      </c>
      <c r="K1156" s="26">
        <v>25</v>
      </c>
      <c r="L1156" s="19">
        <f t="shared" ref="L1156:L1219" si="74">+H1156+I1156+J1156+K1156</f>
        <v>2152.6000000000004</v>
      </c>
      <c r="M1156" s="18">
        <f t="shared" si="72"/>
        <v>33847.4</v>
      </c>
    </row>
    <row r="1157" spans="1:13" ht="30" customHeight="1" x14ac:dyDescent="0.25">
      <c r="A1157" s="20">
        <v>1154</v>
      </c>
      <c r="B1157" s="23" t="s">
        <v>1368</v>
      </c>
      <c r="C1157" s="30" t="s">
        <v>32</v>
      </c>
      <c r="D1157" s="40" t="s">
        <v>1161</v>
      </c>
      <c r="E1157" s="37" t="s">
        <v>314</v>
      </c>
      <c r="F1157" s="75" t="s">
        <v>30</v>
      </c>
      <c r="G1157" s="26">
        <v>36000</v>
      </c>
      <c r="H1157" s="26"/>
      <c r="I1157" s="19">
        <f t="shared" si="73"/>
        <v>1033.2</v>
      </c>
      <c r="J1157" s="26">
        <f t="shared" ref="J1157:J1220" si="75">+G1157*3.04%</f>
        <v>1094.4000000000001</v>
      </c>
      <c r="K1157" s="26">
        <v>25</v>
      </c>
      <c r="L1157" s="19">
        <f t="shared" si="74"/>
        <v>2152.6000000000004</v>
      </c>
      <c r="M1157" s="18">
        <f t="shared" si="72"/>
        <v>33847.4</v>
      </c>
    </row>
    <row r="1158" spans="1:13" ht="30" customHeight="1" x14ac:dyDescent="0.25">
      <c r="A1158" s="20">
        <v>1155</v>
      </c>
      <c r="B1158" s="23" t="s">
        <v>1369</v>
      </c>
      <c r="C1158" s="30" t="s">
        <v>32</v>
      </c>
      <c r="D1158" s="40" t="s">
        <v>1161</v>
      </c>
      <c r="E1158" s="37" t="s">
        <v>314</v>
      </c>
      <c r="F1158" s="75" t="s">
        <v>30</v>
      </c>
      <c r="G1158" s="26">
        <v>22000</v>
      </c>
      <c r="H1158" s="26"/>
      <c r="I1158" s="19">
        <f t="shared" si="73"/>
        <v>631.4</v>
      </c>
      <c r="J1158" s="26">
        <f t="shared" si="75"/>
        <v>668.8</v>
      </c>
      <c r="K1158" s="26">
        <v>25</v>
      </c>
      <c r="L1158" s="19">
        <f t="shared" si="74"/>
        <v>1325.1999999999998</v>
      </c>
      <c r="M1158" s="18">
        <f t="shared" si="72"/>
        <v>20674.8</v>
      </c>
    </row>
    <row r="1159" spans="1:13" ht="30" customHeight="1" x14ac:dyDescent="0.25">
      <c r="A1159" s="20">
        <v>1156</v>
      </c>
      <c r="B1159" s="23" t="s">
        <v>1370</v>
      </c>
      <c r="C1159" s="30" t="s">
        <v>32</v>
      </c>
      <c r="D1159" s="40" t="s">
        <v>1161</v>
      </c>
      <c r="E1159" s="37" t="s">
        <v>314</v>
      </c>
      <c r="F1159" s="75" t="s">
        <v>30</v>
      </c>
      <c r="G1159" s="26">
        <v>22000</v>
      </c>
      <c r="H1159" s="26"/>
      <c r="I1159" s="19">
        <f t="shared" si="73"/>
        <v>631.4</v>
      </c>
      <c r="J1159" s="26">
        <f t="shared" si="75"/>
        <v>668.8</v>
      </c>
      <c r="K1159" s="26">
        <v>2405.2399999999998</v>
      </c>
      <c r="L1159" s="19">
        <f t="shared" si="74"/>
        <v>3705.4399999999996</v>
      </c>
      <c r="M1159" s="18">
        <f t="shared" si="72"/>
        <v>18294.560000000001</v>
      </c>
    </row>
    <row r="1160" spans="1:13" ht="30" customHeight="1" x14ac:dyDescent="0.25">
      <c r="A1160" s="20">
        <v>1157</v>
      </c>
      <c r="B1160" s="23" t="s">
        <v>1371</v>
      </c>
      <c r="C1160" s="30" t="s">
        <v>32</v>
      </c>
      <c r="D1160" s="40" t="s">
        <v>1161</v>
      </c>
      <c r="E1160" s="37" t="s">
        <v>314</v>
      </c>
      <c r="F1160" s="75" t="s">
        <v>30</v>
      </c>
      <c r="G1160" s="35">
        <v>22000</v>
      </c>
      <c r="H1160" s="26"/>
      <c r="I1160" s="19">
        <f t="shared" si="73"/>
        <v>631.4</v>
      </c>
      <c r="J1160" s="26">
        <f t="shared" si="75"/>
        <v>668.8</v>
      </c>
      <c r="K1160" s="26">
        <v>25</v>
      </c>
      <c r="L1160" s="19">
        <f t="shared" si="74"/>
        <v>1325.1999999999998</v>
      </c>
      <c r="M1160" s="18">
        <f t="shared" si="72"/>
        <v>20674.8</v>
      </c>
    </row>
    <row r="1161" spans="1:13" ht="30" customHeight="1" x14ac:dyDescent="0.25">
      <c r="A1161" s="20">
        <v>1158</v>
      </c>
      <c r="B1161" s="33" t="s">
        <v>1372</v>
      </c>
      <c r="C1161" s="34" t="s">
        <v>32</v>
      </c>
      <c r="D1161" s="40" t="s">
        <v>1161</v>
      </c>
      <c r="E1161" s="37" t="s">
        <v>314</v>
      </c>
      <c r="F1161" s="75" t="s">
        <v>30</v>
      </c>
      <c r="G1161" s="28">
        <v>36000</v>
      </c>
      <c r="H1161" s="35"/>
      <c r="I1161" s="19">
        <f t="shared" si="73"/>
        <v>1033.2</v>
      </c>
      <c r="J1161" s="26">
        <f t="shared" si="75"/>
        <v>1094.4000000000001</v>
      </c>
      <c r="K1161" s="35">
        <v>1250</v>
      </c>
      <c r="L1161" s="19">
        <f t="shared" si="74"/>
        <v>3377.6000000000004</v>
      </c>
      <c r="M1161" s="18">
        <f t="shared" si="72"/>
        <v>32622.400000000001</v>
      </c>
    </row>
    <row r="1162" spans="1:13" ht="30" customHeight="1" x14ac:dyDescent="0.25">
      <c r="A1162" s="20">
        <v>1159</v>
      </c>
      <c r="B1162" s="23" t="s">
        <v>1373</v>
      </c>
      <c r="C1162" s="30" t="s">
        <v>32</v>
      </c>
      <c r="D1162" s="40" t="s">
        <v>1161</v>
      </c>
      <c r="E1162" s="37" t="s">
        <v>314</v>
      </c>
      <c r="F1162" s="75" t="s">
        <v>30</v>
      </c>
      <c r="G1162" s="26">
        <v>22000</v>
      </c>
      <c r="H1162" s="26"/>
      <c r="I1162" s="19">
        <f t="shared" si="73"/>
        <v>631.4</v>
      </c>
      <c r="J1162" s="26">
        <f t="shared" si="75"/>
        <v>668.8</v>
      </c>
      <c r="K1162" s="26">
        <v>25</v>
      </c>
      <c r="L1162" s="19">
        <f t="shared" si="74"/>
        <v>1325.1999999999998</v>
      </c>
      <c r="M1162" s="18">
        <f t="shared" si="72"/>
        <v>20674.8</v>
      </c>
    </row>
    <row r="1163" spans="1:13" ht="30" customHeight="1" x14ac:dyDescent="0.25">
      <c r="A1163" s="20">
        <v>1160</v>
      </c>
      <c r="B1163" s="23" t="s">
        <v>1374</v>
      </c>
      <c r="C1163" s="30" t="s">
        <v>32</v>
      </c>
      <c r="D1163" s="40" t="s">
        <v>1161</v>
      </c>
      <c r="E1163" s="37" t="s">
        <v>314</v>
      </c>
      <c r="F1163" s="75" t="s">
        <v>30</v>
      </c>
      <c r="G1163" s="26">
        <v>22000</v>
      </c>
      <c r="H1163" s="26"/>
      <c r="I1163" s="19">
        <f t="shared" si="73"/>
        <v>631.4</v>
      </c>
      <c r="J1163" s="26">
        <f t="shared" si="75"/>
        <v>668.8</v>
      </c>
      <c r="K1163" s="26">
        <v>25</v>
      </c>
      <c r="L1163" s="19">
        <f t="shared" si="74"/>
        <v>1325.1999999999998</v>
      </c>
      <c r="M1163" s="18">
        <f t="shared" si="72"/>
        <v>20674.8</v>
      </c>
    </row>
    <row r="1164" spans="1:13" ht="30" customHeight="1" x14ac:dyDescent="0.25">
      <c r="A1164" s="20">
        <v>1161</v>
      </c>
      <c r="B1164" s="33" t="s">
        <v>1375</v>
      </c>
      <c r="C1164" s="34" t="s">
        <v>32</v>
      </c>
      <c r="D1164" s="40" t="s">
        <v>1161</v>
      </c>
      <c r="E1164" s="37" t="s">
        <v>314</v>
      </c>
      <c r="F1164" s="75" t="s">
        <v>30</v>
      </c>
      <c r="G1164" s="35">
        <v>18000</v>
      </c>
      <c r="H1164" s="35"/>
      <c r="I1164" s="19">
        <f t="shared" si="73"/>
        <v>516.6</v>
      </c>
      <c r="J1164" s="26">
        <f t="shared" si="75"/>
        <v>547.20000000000005</v>
      </c>
      <c r="K1164" s="35">
        <v>25</v>
      </c>
      <c r="L1164" s="19">
        <f t="shared" si="74"/>
        <v>1088.8000000000002</v>
      </c>
      <c r="M1164" s="18">
        <f t="shared" si="72"/>
        <v>16911.2</v>
      </c>
    </row>
    <row r="1165" spans="1:13" ht="30" customHeight="1" x14ac:dyDescent="0.25">
      <c r="A1165" s="20">
        <v>1162</v>
      </c>
      <c r="B1165" s="23" t="s">
        <v>1376</v>
      </c>
      <c r="C1165" s="30" t="s">
        <v>14</v>
      </c>
      <c r="D1165" s="40" t="s">
        <v>1161</v>
      </c>
      <c r="E1165" s="37" t="s">
        <v>314</v>
      </c>
      <c r="F1165" s="75" t="s">
        <v>30</v>
      </c>
      <c r="G1165" s="26">
        <v>22000</v>
      </c>
      <c r="H1165" s="26"/>
      <c r="I1165" s="19">
        <f t="shared" si="73"/>
        <v>631.4</v>
      </c>
      <c r="J1165" s="26">
        <f t="shared" si="75"/>
        <v>668.8</v>
      </c>
      <c r="K1165" s="26">
        <v>25</v>
      </c>
      <c r="L1165" s="19">
        <f t="shared" si="74"/>
        <v>1325.1999999999998</v>
      </c>
      <c r="M1165" s="18">
        <f t="shared" si="72"/>
        <v>20674.8</v>
      </c>
    </row>
    <row r="1166" spans="1:13" ht="30" customHeight="1" x14ac:dyDescent="0.25">
      <c r="A1166" s="20">
        <v>1163</v>
      </c>
      <c r="B1166" s="23" t="s">
        <v>1377</v>
      </c>
      <c r="C1166" s="30" t="s">
        <v>14</v>
      </c>
      <c r="D1166" s="40" t="s">
        <v>1161</v>
      </c>
      <c r="E1166" s="37" t="s">
        <v>314</v>
      </c>
      <c r="F1166" s="75" t="s">
        <v>30</v>
      </c>
      <c r="G1166" s="26">
        <v>22000</v>
      </c>
      <c r="H1166" s="26"/>
      <c r="I1166" s="19">
        <f t="shared" si="73"/>
        <v>631.4</v>
      </c>
      <c r="J1166" s="26">
        <f t="shared" si="75"/>
        <v>668.8</v>
      </c>
      <c r="K1166" s="26">
        <v>1541.88</v>
      </c>
      <c r="L1166" s="19">
        <f t="shared" si="74"/>
        <v>2842.08</v>
      </c>
      <c r="M1166" s="18">
        <f t="shared" si="72"/>
        <v>19157.919999999998</v>
      </c>
    </row>
    <row r="1167" spans="1:13" ht="30" customHeight="1" x14ac:dyDescent="0.25">
      <c r="A1167" s="20">
        <v>1164</v>
      </c>
      <c r="B1167" s="23" t="s">
        <v>1378</v>
      </c>
      <c r="C1167" s="30" t="s">
        <v>14</v>
      </c>
      <c r="D1167" s="40" t="s">
        <v>1161</v>
      </c>
      <c r="E1167" s="37" t="s">
        <v>314</v>
      </c>
      <c r="F1167" s="75" t="s">
        <v>30</v>
      </c>
      <c r="G1167" s="26">
        <v>22000</v>
      </c>
      <c r="H1167" s="26"/>
      <c r="I1167" s="19">
        <f t="shared" si="73"/>
        <v>631.4</v>
      </c>
      <c r="J1167" s="26">
        <f t="shared" si="75"/>
        <v>668.8</v>
      </c>
      <c r="K1167" s="26">
        <v>25</v>
      </c>
      <c r="L1167" s="19">
        <f t="shared" si="74"/>
        <v>1325.1999999999998</v>
      </c>
      <c r="M1167" s="18">
        <f t="shared" si="72"/>
        <v>20674.8</v>
      </c>
    </row>
    <row r="1168" spans="1:13" ht="30" customHeight="1" x14ac:dyDescent="0.25">
      <c r="A1168" s="20">
        <v>1165</v>
      </c>
      <c r="B1168" s="33" t="s">
        <v>1379</v>
      </c>
      <c r="C1168" s="34" t="s">
        <v>14</v>
      </c>
      <c r="D1168" s="40" t="s">
        <v>1161</v>
      </c>
      <c r="E1168" s="37" t="s">
        <v>314</v>
      </c>
      <c r="F1168" s="75" t="s">
        <v>30</v>
      </c>
      <c r="G1168" s="35">
        <v>36000</v>
      </c>
      <c r="H1168" s="35"/>
      <c r="I1168" s="19">
        <f t="shared" si="73"/>
        <v>1033.2</v>
      </c>
      <c r="J1168" s="26">
        <f t="shared" si="75"/>
        <v>1094.4000000000001</v>
      </c>
      <c r="K1168" s="35">
        <v>25</v>
      </c>
      <c r="L1168" s="19">
        <f t="shared" si="74"/>
        <v>2152.6000000000004</v>
      </c>
      <c r="M1168" s="18">
        <f t="shared" si="72"/>
        <v>33847.4</v>
      </c>
    </row>
    <row r="1169" spans="1:13" ht="30" customHeight="1" x14ac:dyDescent="0.25">
      <c r="A1169" s="20">
        <v>1166</v>
      </c>
      <c r="B1169" s="23" t="s">
        <v>1380</v>
      </c>
      <c r="C1169" s="30" t="s">
        <v>14</v>
      </c>
      <c r="D1169" s="40" t="s">
        <v>1161</v>
      </c>
      <c r="E1169" s="37" t="s">
        <v>314</v>
      </c>
      <c r="F1169" s="75" t="s">
        <v>30</v>
      </c>
      <c r="G1169" s="26">
        <v>22000</v>
      </c>
      <c r="H1169" s="26"/>
      <c r="I1169" s="19">
        <f t="shared" si="73"/>
        <v>631.4</v>
      </c>
      <c r="J1169" s="26">
        <f t="shared" si="75"/>
        <v>668.8</v>
      </c>
      <c r="K1169" s="26">
        <v>25</v>
      </c>
      <c r="L1169" s="19">
        <f t="shared" si="74"/>
        <v>1325.1999999999998</v>
      </c>
      <c r="M1169" s="18">
        <f t="shared" si="72"/>
        <v>20674.8</v>
      </c>
    </row>
    <row r="1170" spans="1:13" ht="30" customHeight="1" x14ac:dyDescent="0.25">
      <c r="A1170" s="20">
        <v>1167</v>
      </c>
      <c r="B1170" s="23" t="s">
        <v>1381</v>
      </c>
      <c r="C1170" s="30" t="s">
        <v>14</v>
      </c>
      <c r="D1170" s="40" t="s">
        <v>1161</v>
      </c>
      <c r="E1170" s="37" t="s">
        <v>314</v>
      </c>
      <c r="F1170" s="75" t="s">
        <v>30</v>
      </c>
      <c r="G1170" s="26">
        <v>22000</v>
      </c>
      <c r="H1170" s="26"/>
      <c r="I1170" s="19">
        <f t="shared" si="73"/>
        <v>631.4</v>
      </c>
      <c r="J1170" s="26">
        <f t="shared" si="75"/>
        <v>668.8</v>
      </c>
      <c r="K1170" s="26">
        <v>1215.1199999999999</v>
      </c>
      <c r="L1170" s="19">
        <f t="shared" si="74"/>
        <v>2515.3199999999997</v>
      </c>
      <c r="M1170" s="18">
        <f t="shared" si="72"/>
        <v>19484.68</v>
      </c>
    </row>
    <row r="1171" spans="1:13" ht="30" customHeight="1" x14ac:dyDescent="0.25">
      <c r="A1171" s="20">
        <v>1168</v>
      </c>
      <c r="B1171" s="23" t="s">
        <v>1382</v>
      </c>
      <c r="C1171" s="30" t="s">
        <v>14</v>
      </c>
      <c r="D1171" s="40" t="s">
        <v>1161</v>
      </c>
      <c r="E1171" s="37" t="s">
        <v>314</v>
      </c>
      <c r="F1171" s="75" t="s">
        <v>30</v>
      </c>
      <c r="G1171" s="26">
        <v>22000</v>
      </c>
      <c r="H1171" s="26"/>
      <c r="I1171" s="19">
        <f t="shared" si="73"/>
        <v>631.4</v>
      </c>
      <c r="J1171" s="26">
        <f t="shared" si="75"/>
        <v>668.8</v>
      </c>
      <c r="K1171" s="26">
        <v>1215.1199999999999</v>
      </c>
      <c r="L1171" s="19">
        <f t="shared" si="74"/>
        <v>2515.3199999999997</v>
      </c>
      <c r="M1171" s="18">
        <f t="shared" si="72"/>
        <v>19484.68</v>
      </c>
    </row>
    <row r="1172" spans="1:13" ht="30" customHeight="1" x14ac:dyDescent="0.25">
      <c r="A1172" s="20">
        <v>1169</v>
      </c>
      <c r="B1172" s="23" t="s">
        <v>1383</v>
      </c>
      <c r="C1172" s="30" t="s">
        <v>14</v>
      </c>
      <c r="D1172" s="40" t="s">
        <v>1161</v>
      </c>
      <c r="E1172" s="37" t="s">
        <v>314</v>
      </c>
      <c r="F1172" s="75" t="s">
        <v>30</v>
      </c>
      <c r="G1172" s="26">
        <v>22000</v>
      </c>
      <c r="H1172" s="26"/>
      <c r="I1172" s="19">
        <f t="shared" si="73"/>
        <v>631.4</v>
      </c>
      <c r="J1172" s="26">
        <f t="shared" si="75"/>
        <v>668.8</v>
      </c>
      <c r="K1172" s="26">
        <v>1397.32</v>
      </c>
      <c r="L1172" s="19">
        <f t="shared" si="74"/>
        <v>2697.5199999999995</v>
      </c>
      <c r="M1172" s="18">
        <f t="shared" si="72"/>
        <v>19302.48</v>
      </c>
    </row>
    <row r="1173" spans="1:13" ht="30" customHeight="1" x14ac:dyDescent="0.25">
      <c r="A1173" s="20">
        <v>1170</v>
      </c>
      <c r="B1173" s="23" t="s">
        <v>1384</v>
      </c>
      <c r="C1173" s="30" t="s">
        <v>14</v>
      </c>
      <c r="D1173" s="40" t="s">
        <v>1161</v>
      </c>
      <c r="E1173" s="37" t="s">
        <v>314</v>
      </c>
      <c r="F1173" s="75" t="s">
        <v>30</v>
      </c>
      <c r="G1173" s="26">
        <v>22000</v>
      </c>
      <c r="H1173" s="26"/>
      <c r="I1173" s="19">
        <f t="shared" si="73"/>
        <v>631.4</v>
      </c>
      <c r="J1173" s="26">
        <f t="shared" si="75"/>
        <v>668.8</v>
      </c>
      <c r="K1173" s="26">
        <v>1541.82</v>
      </c>
      <c r="L1173" s="19">
        <f t="shared" si="74"/>
        <v>2842.0199999999995</v>
      </c>
      <c r="M1173" s="18">
        <f t="shared" si="72"/>
        <v>19157.98</v>
      </c>
    </row>
    <row r="1174" spans="1:13" ht="30" customHeight="1" x14ac:dyDescent="0.25">
      <c r="A1174" s="20">
        <v>1171</v>
      </c>
      <c r="B1174" s="23" t="s">
        <v>1385</v>
      </c>
      <c r="C1174" s="30" t="s">
        <v>14</v>
      </c>
      <c r="D1174" s="40" t="s">
        <v>1161</v>
      </c>
      <c r="E1174" s="37" t="s">
        <v>314</v>
      </c>
      <c r="F1174" s="75" t="s">
        <v>30</v>
      </c>
      <c r="G1174" s="26">
        <v>22000</v>
      </c>
      <c r="H1174" s="26"/>
      <c r="I1174" s="19">
        <f t="shared" si="73"/>
        <v>631.4</v>
      </c>
      <c r="J1174" s="26">
        <f t="shared" si="75"/>
        <v>668.8</v>
      </c>
      <c r="K1174" s="26">
        <v>1215.1199999999999</v>
      </c>
      <c r="L1174" s="19">
        <f t="shared" si="74"/>
        <v>2515.3199999999997</v>
      </c>
      <c r="M1174" s="18">
        <f t="shared" si="72"/>
        <v>19484.68</v>
      </c>
    </row>
    <row r="1175" spans="1:13" ht="30" customHeight="1" x14ac:dyDescent="0.25">
      <c r="A1175" s="20">
        <v>1172</v>
      </c>
      <c r="B1175" s="33" t="s">
        <v>1386</v>
      </c>
      <c r="C1175" s="34" t="s">
        <v>14</v>
      </c>
      <c r="D1175" s="40" t="s">
        <v>1161</v>
      </c>
      <c r="E1175" s="37" t="s">
        <v>314</v>
      </c>
      <c r="F1175" s="75" t="s">
        <v>30</v>
      </c>
      <c r="G1175" s="28">
        <v>36000</v>
      </c>
      <c r="H1175" s="35"/>
      <c r="I1175" s="19">
        <f t="shared" si="73"/>
        <v>1033.2</v>
      </c>
      <c r="J1175" s="26">
        <f t="shared" si="75"/>
        <v>1094.4000000000001</v>
      </c>
      <c r="K1175" s="35">
        <v>25</v>
      </c>
      <c r="L1175" s="19">
        <f t="shared" si="74"/>
        <v>2152.6000000000004</v>
      </c>
      <c r="M1175" s="18">
        <f t="shared" si="72"/>
        <v>33847.4</v>
      </c>
    </row>
    <row r="1176" spans="1:13" ht="30" customHeight="1" x14ac:dyDescent="0.25">
      <c r="A1176" s="20">
        <v>1173</v>
      </c>
      <c r="B1176" s="23" t="s">
        <v>1387</v>
      </c>
      <c r="C1176" s="30" t="s">
        <v>14</v>
      </c>
      <c r="D1176" s="40" t="s">
        <v>1161</v>
      </c>
      <c r="E1176" s="37" t="s">
        <v>314</v>
      </c>
      <c r="F1176" s="75" t="s">
        <v>30</v>
      </c>
      <c r="G1176" s="26">
        <v>22000</v>
      </c>
      <c r="H1176" s="26"/>
      <c r="I1176" s="19">
        <f t="shared" si="73"/>
        <v>631.4</v>
      </c>
      <c r="J1176" s="26">
        <f t="shared" si="75"/>
        <v>668.8</v>
      </c>
      <c r="K1176" s="26">
        <v>25</v>
      </c>
      <c r="L1176" s="19">
        <f t="shared" si="74"/>
        <v>1325.1999999999998</v>
      </c>
      <c r="M1176" s="18">
        <f t="shared" si="72"/>
        <v>20674.8</v>
      </c>
    </row>
    <row r="1177" spans="1:13" ht="30" customHeight="1" x14ac:dyDescent="0.25">
      <c r="A1177" s="20">
        <v>1174</v>
      </c>
      <c r="B1177" s="23" t="s">
        <v>1388</v>
      </c>
      <c r="C1177" s="30" t="s">
        <v>14</v>
      </c>
      <c r="D1177" s="40" t="s">
        <v>1161</v>
      </c>
      <c r="E1177" s="37" t="s">
        <v>314</v>
      </c>
      <c r="F1177" s="75" t="s">
        <v>30</v>
      </c>
      <c r="G1177" s="26">
        <v>19800</v>
      </c>
      <c r="H1177" s="26"/>
      <c r="I1177" s="19">
        <f t="shared" si="73"/>
        <v>568.26</v>
      </c>
      <c r="J1177" s="26">
        <f t="shared" si="75"/>
        <v>601.91999999999996</v>
      </c>
      <c r="K1177" s="26">
        <v>25</v>
      </c>
      <c r="L1177" s="19">
        <f t="shared" si="74"/>
        <v>1195.1799999999998</v>
      </c>
      <c r="M1177" s="18">
        <f t="shared" si="72"/>
        <v>18604.82</v>
      </c>
    </row>
    <row r="1178" spans="1:13" ht="30" customHeight="1" x14ac:dyDescent="0.25">
      <c r="A1178" s="20">
        <v>1175</v>
      </c>
      <c r="B1178" s="23" t="s">
        <v>1389</v>
      </c>
      <c r="C1178" s="30" t="s">
        <v>14</v>
      </c>
      <c r="D1178" s="40" t="s">
        <v>1161</v>
      </c>
      <c r="E1178" s="37" t="s">
        <v>314</v>
      </c>
      <c r="F1178" s="75" t="s">
        <v>30</v>
      </c>
      <c r="G1178" s="26">
        <v>22000</v>
      </c>
      <c r="H1178" s="26"/>
      <c r="I1178" s="19">
        <f t="shared" si="73"/>
        <v>631.4</v>
      </c>
      <c r="J1178" s="26">
        <f t="shared" si="75"/>
        <v>668.8</v>
      </c>
      <c r="K1178" s="26">
        <v>324.52</v>
      </c>
      <c r="L1178" s="19">
        <f t="shared" si="74"/>
        <v>1624.7199999999998</v>
      </c>
      <c r="M1178" s="18">
        <f t="shared" si="72"/>
        <v>20375.28</v>
      </c>
    </row>
    <row r="1179" spans="1:13" ht="30" customHeight="1" x14ac:dyDescent="0.25">
      <c r="A1179" s="20">
        <v>1176</v>
      </c>
      <c r="B1179" s="33" t="s">
        <v>1390</v>
      </c>
      <c r="C1179" s="34" t="s">
        <v>14</v>
      </c>
      <c r="D1179" s="40" t="s">
        <v>1161</v>
      </c>
      <c r="E1179" s="37" t="s">
        <v>314</v>
      </c>
      <c r="F1179" s="75" t="s">
        <v>30</v>
      </c>
      <c r="G1179" s="28">
        <v>36000</v>
      </c>
      <c r="H1179" s="35"/>
      <c r="I1179" s="19">
        <f t="shared" si="73"/>
        <v>1033.2</v>
      </c>
      <c r="J1179" s="26">
        <f t="shared" si="75"/>
        <v>1094.4000000000001</v>
      </c>
      <c r="K1179" s="35">
        <v>25</v>
      </c>
      <c r="L1179" s="19">
        <f t="shared" si="74"/>
        <v>2152.6000000000004</v>
      </c>
      <c r="M1179" s="18">
        <f t="shared" si="72"/>
        <v>33847.4</v>
      </c>
    </row>
    <row r="1180" spans="1:13" ht="30" customHeight="1" x14ac:dyDescent="0.25">
      <c r="A1180" s="20">
        <v>1177</v>
      </c>
      <c r="B1180" s="23" t="s">
        <v>1391</v>
      </c>
      <c r="C1180" s="30" t="s">
        <v>14</v>
      </c>
      <c r="D1180" s="40" t="s">
        <v>1161</v>
      </c>
      <c r="E1180" s="37" t="s">
        <v>314</v>
      </c>
      <c r="F1180" s="75" t="s">
        <v>30</v>
      </c>
      <c r="G1180" s="26">
        <v>22000</v>
      </c>
      <c r="H1180" s="26"/>
      <c r="I1180" s="19">
        <f t="shared" si="73"/>
        <v>631.4</v>
      </c>
      <c r="J1180" s="26">
        <f t="shared" si="75"/>
        <v>668.8</v>
      </c>
      <c r="K1180" s="26">
        <v>799.76</v>
      </c>
      <c r="L1180" s="19">
        <f t="shared" si="74"/>
        <v>2099.96</v>
      </c>
      <c r="M1180" s="18">
        <f t="shared" si="72"/>
        <v>19900.04</v>
      </c>
    </row>
    <row r="1181" spans="1:13" ht="30" customHeight="1" x14ac:dyDescent="0.25">
      <c r="A1181" s="20">
        <v>1178</v>
      </c>
      <c r="B1181" s="33" t="s">
        <v>1392</v>
      </c>
      <c r="C1181" s="34" t="s">
        <v>14</v>
      </c>
      <c r="D1181" s="40" t="s">
        <v>1161</v>
      </c>
      <c r="E1181" s="37" t="s">
        <v>314</v>
      </c>
      <c r="F1181" s="75" t="s">
        <v>30</v>
      </c>
      <c r="G1181" s="35">
        <v>36000</v>
      </c>
      <c r="H1181" s="35"/>
      <c r="I1181" s="19">
        <f t="shared" si="73"/>
        <v>1033.2</v>
      </c>
      <c r="J1181" s="26">
        <f t="shared" si="75"/>
        <v>1094.4000000000001</v>
      </c>
      <c r="K1181" s="35">
        <v>25</v>
      </c>
      <c r="L1181" s="19">
        <f t="shared" si="74"/>
        <v>2152.6000000000004</v>
      </c>
      <c r="M1181" s="18">
        <f t="shared" si="72"/>
        <v>33847.4</v>
      </c>
    </row>
    <row r="1182" spans="1:13" ht="30" customHeight="1" x14ac:dyDescent="0.25">
      <c r="A1182" s="20">
        <v>1179</v>
      </c>
      <c r="B1182" s="33" t="s">
        <v>1393</v>
      </c>
      <c r="C1182" s="34" t="s">
        <v>14</v>
      </c>
      <c r="D1182" s="40" t="s">
        <v>1161</v>
      </c>
      <c r="E1182" s="37" t="s">
        <v>314</v>
      </c>
      <c r="F1182" s="75" t="s">
        <v>30</v>
      </c>
      <c r="G1182" s="35">
        <v>36000</v>
      </c>
      <c r="H1182" s="35"/>
      <c r="I1182" s="19">
        <f t="shared" si="73"/>
        <v>1033.2</v>
      </c>
      <c r="J1182" s="26">
        <f t="shared" si="75"/>
        <v>1094.4000000000001</v>
      </c>
      <c r="K1182" s="35">
        <v>25</v>
      </c>
      <c r="L1182" s="19">
        <f t="shared" si="74"/>
        <v>2152.6000000000004</v>
      </c>
      <c r="M1182" s="18">
        <f t="shared" si="72"/>
        <v>33847.4</v>
      </c>
    </row>
    <row r="1183" spans="1:13" ht="30" customHeight="1" x14ac:dyDescent="0.25">
      <c r="A1183" s="20">
        <v>1180</v>
      </c>
      <c r="B1183" s="23" t="s">
        <v>1394</v>
      </c>
      <c r="C1183" s="30" t="s">
        <v>14</v>
      </c>
      <c r="D1183" s="40" t="s">
        <v>1161</v>
      </c>
      <c r="E1183" s="37" t="s">
        <v>314</v>
      </c>
      <c r="F1183" s="75" t="s">
        <v>30</v>
      </c>
      <c r="G1183" s="26">
        <v>22000</v>
      </c>
      <c r="H1183" s="26"/>
      <c r="I1183" s="19">
        <f t="shared" si="73"/>
        <v>631.4</v>
      </c>
      <c r="J1183" s="26">
        <f t="shared" si="75"/>
        <v>668.8</v>
      </c>
      <c r="K1183" s="26">
        <v>25</v>
      </c>
      <c r="L1183" s="19">
        <f t="shared" si="74"/>
        <v>1325.1999999999998</v>
      </c>
      <c r="M1183" s="18">
        <f t="shared" si="72"/>
        <v>20674.8</v>
      </c>
    </row>
    <row r="1184" spans="1:13" ht="30" customHeight="1" x14ac:dyDescent="0.25">
      <c r="A1184" s="20">
        <v>1181</v>
      </c>
      <c r="B1184" s="23" t="s">
        <v>1395</v>
      </c>
      <c r="C1184" s="30" t="s">
        <v>14</v>
      </c>
      <c r="D1184" s="40" t="s">
        <v>1161</v>
      </c>
      <c r="E1184" s="37" t="s">
        <v>314</v>
      </c>
      <c r="F1184" s="75" t="s">
        <v>30</v>
      </c>
      <c r="G1184" s="26">
        <v>22000</v>
      </c>
      <c r="H1184" s="26"/>
      <c r="I1184" s="19">
        <f t="shared" si="73"/>
        <v>631.4</v>
      </c>
      <c r="J1184" s="26">
        <f t="shared" si="75"/>
        <v>668.8</v>
      </c>
      <c r="K1184" s="26">
        <v>1215.1199999999999</v>
      </c>
      <c r="L1184" s="19">
        <f t="shared" si="74"/>
        <v>2515.3199999999997</v>
      </c>
      <c r="M1184" s="18">
        <f t="shared" si="72"/>
        <v>19484.68</v>
      </c>
    </row>
    <row r="1185" spans="1:13" ht="30" customHeight="1" x14ac:dyDescent="0.25">
      <c r="A1185" s="20">
        <v>1182</v>
      </c>
      <c r="B1185" s="33" t="s">
        <v>1396</v>
      </c>
      <c r="C1185" s="34" t="s">
        <v>14</v>
      </c>
      <c r="D1185" s="40" t="s">
        <v>1161</v>
      </c>
      <c r="E1185" s="37" t="s">
        <v>314</v>
      </c>
      <c r="F1185" s="75" t="s">
        <v>30</v>
      </c>
      <c r="G1185" s="35">
        <v>36000</v>
      </c>
      <c r="H1185" s="35"/>
      <c r="I1185" s="19">
        <f t="shared" si="73"/>
        <v>1033.2</v>
      </c>
      <c r="J1185" s="26">
        <f t="shared" si="75"/>
        <v>1094.4000000000001</v>
      </c>
      <c r="K1185" s="35">
        <v>25</v>
      </c>
      <c r="L1185" s="19">
        <f t="shared" si="74"/>
        <v>2152.6000000000004</v>
      </c>
      <c r="M1185" s="18">
        <f t="shared" si="72"/>
        <v>33847.4</v>
      </c>
    </row>
    <row r="1186" spans="1:13" ht="30" customHeight="1" x14ac:dyDescent="0.25">
      <c r="A1186" s="20">
        <v>1183</v>
      </c>
      <c r="B1186" s="33" t="s">
        <v>1397</v>
      </c>
      <c r="C1186" s="34" t="s">
        <v>32</v>
      </c>
      <c r="D1186" s="40" t="s">
        <v>1161</v>
      </c>
      <c r="E1186" s="37" t="s">
        <v>314</v>
      </c>
      <c r="F1186" s="75" t="s">
        <v>30</v>
      </c>
      <c r="G1186" s="35">
        <v>36000</v>
      </c>
      <c r="H1186" s="35"/>
      <c r="I1186" s="19">
        <f t="shared" si="73"/>
        <v>1033.2</v>
      </c>
      <c r="J1186" s="26">
        <f t="shared" si="75"/>
        <v>1094.4000000000001</v>
      </c>
      <c r="K1186" s="35">
        <v>25</v>
      </c>
      <c r="L1186" s="19">
        <f t="shared" si="74"/>
        <v>2152.6000000000004</v>
      </c>
      <c r="M1186" s="18">
        <f t="shared" si="72"/>
        <v>33847.4</v>
      </c>
    </row>
    <row r="1187" spans="1:13" ht="30" customHeight="1" x14ac:dyDescent="0.25">
      <c r="A1187" s="20">
        <v>1184</v>
      </c>
      <c r="B1187" s="23" t="s">
        <v>1398</v>
      </c>
      <c r="C1187" s="30" t="s">
        <v>32</v>
      </c>
      <c r="D1187" s="40" t="s">
        <v>1161</v>
      </c>
      <c r="E1187" s="37" t="s">
        <v>314</v>
      </c>
      <c r="F1187" s="75" t="s">
        <v>30</v>
      </c>
      <c r="G1187" s="26">
        <v>22000</v>
      </c>
      <c r="H1187" s="26"/>
      <c r="I1187" s="19">
        <f t="shared" si="73"/>
        <v>631.4</v>
      </c>
      <c r="J1187" s="26">
        <f t="shared" si="75"/>
        <v>668.8</v>
      </c>
      <c r="K1187" s="26">
        <v>1215.1199999999999</v>
      </c>
      <c r="L1187" s="19">
        <f t="shared" si="74"/>
        <v>2515.3199999999997</v>
      </c>
      <c r="M1187" s="18">
        <f t="shared" si="72"/>
        <v>19484.68</v>
      </c>
    </row>
    <row r="1188" spans="1:13" ht="30" customHeight="1" x14ac:dyDescent="0.25">
      <c r="A1188" s="20">
        <v>1185</v>
      </c>
      <c r="B1188" s="33" t="s">
        <v>1399</v>
      </c>
      <c r="C1188" s="34" t="s">
        <v>14</v>
      </c>
      <c r="D1188" s="40" t="s">
        <v>1161</v>
      </c>
      <c r="E1188" s="37" t="s">
        <v>314</v>
      </c>
      <c r="F1188" s="75" t="s">
        <v>30</v>
      </c>
      <c r="G1188" s="35">
        <v>36000</v>
      </c>
      <c r="H1188" s="35"/>
      <c r="I1188" s="19">
        <f t="shared" si="73"/>
        <v>1033.2</v>
      </c>
      <c r="J1188" s="26">
        <f t="shared" si="75"/>
        <v>1094.4000000000001</v>
      </c>
      <c r="K1188" s="35">
        <v>25</v>
      </c>
      <c r="L1188" s="19">
        <f t="shared" si="74"/>
        <v>2152.6000000000004</v>
      </c>
      <c r="M1188" s="18">
        <f t="shared" si="72"/>
        <v>33847.4</v>
      </c>
    </row>
    <row r="1189" spans="1:13" ht="30" customHeight="1" x14ac:dyDescent="0.25">
      <c r="A1189" s="20">
        <v>1186</v>
      </c>
      <c r="B1189" s="38" t="s">
        <v>1400</v>
      </c>
      <c r="C1189" s="30" t="s">
        <v>14</v>
      </c>
      <c r="D1189" s="40" t="s">
        <v>1161</v>
      </c>
      <c r="E1189" s="37" t="s">
        <v>314</v>
      </c>
      <c r="F1189" s="75" t="s">
        <v>30</v>
      </c>
      <c r="G1189" s="35">
        <v>36000</v>
      </c>
      <c r="H1189" s="35"/>
      <c r="I1189" s="19">
        <f t="shared" si="73"/>
        <v>1033.2</v>
      </c>
      <c r="J1189" s="26">
        <f t="shared" si="75"/>
        <v>1094.4000000000001</v>
      </c>
      <c r="K1189" s="35">
        <v>25</v>
      </c>
      <c r="L1189" s="19">
        <f t="shared" si="74"/>
        <v>2152.6000000000004</v>
      </c>
      <c r="M1189" s="18">
        <f t="shared" si="72"/>
        <v>33847.4</v>
      </c>
    </row>
    <row r="1190" spans="1:13" ht="30" customHeight="1" x14ac:dyDescent="0.25">
      <c r="A1190" s="20">
        <v>1187</v>
      </c>
      <c r="B1190" s="23" t="s">
        <v>1401</v>
      </c>
      <c r="C1190" s="30" t="s">
        <v>32</v>
      </c>
      <c r="D1190" s="40" t="s">
        <v>1161</v>
      </c>
      <c r="E1190" s="37" t="s">
        <v>314</v>
      </c>
      <c r="F1190" s="75" t="s">
        <v>30</v>
      </c>
      <c r="G1190" s="26">
        <v>22000</v>
      </c>
      <c r="H1190" s="26"/>
      <c r="I1190" s="19">
        <f t="shared" si="73"/>
        <v>631.4</v>
      </c>
      <c r="J1190" s="26">
        <f t="shared" si="75"/>
        <v>668.8</v>
      </c>
      <c r="K1190" s="26">
        <v>1541.82</v>
      </c>
      <c r="L1190" s="19">
        <f t="shared" si="74"/>
        <v>2842.0199999999995</v>
      </c>
      <c r="M1190" s="18">
        <f t="shared" si="72"/>
        <v>19157.98</v>
      </c>
    </row>
    <row r="1191" spans="1:13" ht="30" customHeight="1" x14ac:dyDescent="0.25">
      <c r="A1191" s="20">
        <v>1188</v>
      </c>
      <c r="B1191" s="23" t="s">
        <v>1402</v>
      </c>
      <c r="C1191" s="30" t="s">
        <v>32</v>
      </c>
      <c r="D1191" s="40" t="s">
        <v>1161</v>
      </c>
      <c r="E1191" s="37" t="s">
        <v>314</v>
      </c>
      <c r="F1191" s="75" t="s">
        <v>30</v>
      </c>
      <c r="G1191" s="26">
        <v>22000</v>
      </c>
      <c r="H1191" s="26"/>
      <c r="I1191" s="19">
        <f t="shared" si="73"/>
        <v>631.4</v>
      </c>
      <c r="J1191" s="26">
        <f t="shared" si="75"/>
        <v>668.8</v>
      </c>
      <c r="K1191" s="26">
        <v>25</v>
      </c>
      <c r="L1191" s="19">
        <f t="shared" si="74"/>
        <v>1325.1999999999998</v>
      </c>
      <c r="M1191" s="18">
        <f t="shared" si="72"/>
        <v>20674.8</v>
      </c>
    </row>
    <row r="1192" spans="1:13" ht="30" customHeight="1" x14ac:dyDescent="0.25">
      <c r="A1192" s="20">
        <v>1189</v>
      </c>
      <c r="B1192" s="33" t="s">
        <v>1403</v>
      </c>
      <c r="C1192" s="34" t="s">
        <v>32</v>
      </c>
      <c r="D1192" s="40" t="s">
        <v>1161</v>
      </c>
      <c r="E1192" s="37" t="s">
        <v>314</v>
      </c>
      <c r="F1192" s="75" t="s">
        <v>30</v>
      </c>
      <c r="G1192" s="35">
        <v>36000</v>
      </c>
      <c r="H1192" s="35"/>
      <c r="I1192" s="19">
        <f t="shared" si="73"/>
        <v>1033.2</v>
      </c>
      <c r="J1192" s="26">
        <f t="shared" si="75"/>
        <v>1094.4000000000001</v>
      </c>
      <c r="K1192" s="35">
        <v>25</v>
      </c>
      <c r="L1192" s="19">
        <f t="shared" si="74"/>
        <v>2152.6000000000004</v>
      </c>
      <c r="M1192" s="18">
        <f t="shared" si="72"/>
        <v>33847.4</v>
      </c>
    </row>
    <row r="1193" spans="1:13" ht="30" customHeight="1" x14ac:dyDescent="0.25">
      <c r="A1193" s="20">
        <v>1190</v>
      </c>
      <c r="B1193" s="33" t="s">
        <v>1404</v>
      </c>
      <c r="C1193" s="34" t="s">
        <v>14</v>
      </c>
      <c r="D1193" s="40" t="s">
        <v>1161</v>
      </c>
      <c r="E1193" s="37" t="s">
        <v>314</v>
      </c>
      <c r="F1193" s="75" t="s">
        <v>30</v>
      </c>
      <c r="G1193" s="35">
        <v>36000</v>
      </c>
      <c r="H1193" s="35"/>
      <c r="I1193" s="19">
        <f t="shared" si="73"/>
        <v>1033.2</v>
      </c>
      <c r="J1193" s="26">
        <f t="shared" si="75"/>
        <v>1094.4000000000001</v>
      </c>
      <c r="K1193" s="35">
        <v>25</v>
      </c>
      <c r="L1193" s="19">
        <f t="shared" si="74"/>
        <v>2152.6000000000004</v>
      </c>
      <c r="M1193" s="18">
        <f t="shared" si="72"/>
        <v>33847.4</v>
      </c>
    </row>
    <row r="1194" spans="1:13" ht="30" customHeight="1" x14ac:dyDescent="0.25">
      <c r="A1194" s="20">
        <v>1191</v>
      </c>
      <c r="B1194" s="23" t="s">
        <v>1405</v>
      </c>
      <c r="C1194" s="30" t="s">
        <v>14</v>
      </c>
      <c r="D1194" s="40" t="s">
        <v>1161</v>
      </c>
      <c r="E1194" s="37" t="s">
        <v>314</v>
      </c>
      <c r="F1194" s="75" t="s">
        <v>30</v>
      </c>
      <c r="G1194" s="26">
        <v>36000</v>
      </c>
      <c r="H1194" s="26"/>
      <c r="I1194" s="19">
        <f t="shared" si="73"/>
        <v>1033.2</v>
      </c>
      <c r="J1194" s="26">
        <f t="shared" si="75"/>
        <v>1094.4000000000001</v>
      </c>
      <c r="K1194" s="26">
        <v>174.76</v>
      </c>
      <c r="L1194" s="19">
        <f t="shared" si="74"/>
        <v>2302.3600000000006</v>
      </c>
      <c r="M1194" s="18">
        <f t="shared" si="72"/>
        <v>33697.64</v>
      </c>
    </row>
    <row r="1195" spans="1:13" ht="30" customHeight="1" x14ac:dyDescent="0.25">
      <c r="A1195" s="20">
        <v>1192</v>
      </c>
      <c r="B1195" s="23" t="s">
        <v>1406</v>
      </c>
      <c r="C1195" s="30" t="s">
        <v>14</v>
      </c>
      <c r="D1195" s="40" t="s">
        <v>1161</v>
      </c>
      <c r="E1195" s="37" t="s">
        <v>314</v>
      </c>
      <c r="F1195" s="75" t="s">
        <v>30</v>
      </c>
      <c r="G1195" s="35">
        <v>36000</v>
      </c>
      <c r="H1195" s="35"/>
      <c r="I1195" s="19">
        <f t="shared" si="73"/>
        <v>1033.2</v>
      </c>
      <c r="J1195" s="26">
        <f t="shared" si="75"/>
        <v>1094.4000000000001</v>
      </c>
      <c r="K1195" s="35">
        <v>25</v>
      </c>
      <c r="L1195" s="19">
        <f t="shared" si="74"/>
        <v>2152.6000000000004</v>
      </c>
      <c r="M1195" s="18">
        <f t="shared" si="72"/>
        <v>33847.4</v>
      </c>
    </row>
    <row r="1196" spans="1:13" ht="30" customHeight="1" x14ac:dyDescent="0.25">
      <c r="A1196" s="20">
        <v>1193</v>
      </c>
      <c r="B1196" s="23" t="s">
        <v>1407</v>
      </c>
      <c r="C1196" s="30" t="s">
        <v>32</v>
      </c>
      <c r="D1196" s="40" t="s">
        <v>1161</v>
      </c>
      <c r="E1196" s="37" t="s">
        <v>314</v>
      </c>
      <c r="F1196" s="75" t="s">
        <v>30</v>
      </c>
      <c r="G1196" s="26">
        <v>22000</v>
      </c>
      <c r="H1196" s="26"/>
      <c r="I1196" s="19">
        <f t="shared" si="73"/>
        <v>631.4</v>
      </c>
      <c r="J1196" s="26">
        <f t="shared" si="75"/>
        <v>668.8</v>
      </c>
      <c r="K1196" s="26">
        <v>3058.64</v>
      </c>
      <c r="L1196" s="19">
        <f t="shared" si="74"/>
        <v>4358.84</v>
      </c>
      <c r="M1196" s="18">
        <f t="shared" si="72"/>
        <v>17641.16</v>
      </c>
    </row>
    <row r="1197" spans="1:13" ht="30" customHeight="1" x14ac:dyDescent="0.25">
      <c r="A1197" s="20">
        <v>1194</v>
      </c>
      <c r="B1197" s="33" t="s">
        <v>1408</v>
      </c>
      <c r="C1197" s="34" t="s">
        <v>14</v>
      </c>
      <c r="D1197" s="40" t="s">
        <v>1161</v>
      </c>
      <c r="E1197" s="37" t="s">
        <v>314</v>
      </c>
      <c r="F1197" s="75" t="s">
        <v>30</v>
      </c>
      <c r="G1197" s="35">
        <v>36000</v>
      </c>
      <c r="H1197" s="35"/>
      <c r="I1197" s="19">
        <f t="shared" si="73"/>
        <v>1033.2</v>
      </c>
      <c r="J1197" s="26">
        <f t="shared" si="75"/>
        <v>1094.4000000000001</v>
      </c>
      <c r="K1197" s="35">
        <v>25</v>
      </c>
      <c r="L1197" s="19">
        <f t="shared" si="74"/>
        <v>2152.6000000000004</v>
      </c>
      <c r="M1197" s="18">
        <f t="shared" si="72"/>
        <v>33847.4</v>
      </c>
    </row>
    <row r="1198" spans="1:13" ht="30" customHeight="1" x14ac:dyDescent="0.25">
      <c r="A1198" s="20">
        <v>1195</v>
      </c>
      <c r="B1198" s="23" t="s">
        <v>1409</v>
      </c>
      <c r="C1198" s="30" t="s">
        <v>14</v>
      </c>
      <c r="D1198" s="40" t="s">
        <v>1161</v>
      </c>
      <c r="E1198" s="37" t="s">
        <v>314</v>
      </c>
      <c r="F1198" s="75" t="s">
        <v>30</v>
      </c>
      <c r="G1198" s="26">
        <v>22000</v>
      </c>
      <c r="H1198" s="26"/>
      <c r="I1198" s="19">
        <f t="shared" si="73"/>
        <v>631.4</v>
      </c>
      <c r="J1198" s="26">
        <f t="shared" si="75"/>
        <v>668.8</v>
      </c>
      <c r="K1198" s="26">
        <v>351.7</v>
      </c>
      <c r="L1198" s="19">
        <f t="shared" si="74"/>
        <v>1651.8999999999999</v>
      </c>
      <c r="M1198" s="18">
        <f t="shared" si="72"/>
        <v>20348.099999999999</v>
      </c>
    </row>
    <row r="1199" spans="1:13" ht="30" customHeight="1" x14ac:dyDescent="0.25">
      <c r="A1199" s="20">
        <v>1196</v>
      </c>
      <c r="B1199" s="23" t="s">
        <v>1410</v>
      </c>
      <c r="C1199" s="30" t="s">
        <v>32</v>
      </c>
      <c r="D1199" s="40" t="s">
        <v>1161</v>
      </c>
      <c r="E1199" s="37" t="s">
        <v>314</v>
      </c>
      <c r="F1199" s="75" t="s">
        <v>30</v>
      </c>
      <c r="G1199" s="26">
        <v>22000</v>
      </c>
      <c r="H1199" s="26"/>
      <c r="I1199" s="19">
        <f t="shared" si="73"/>
        <v>631.4</v>
      </c>
      <c r="J1199" s="26">
        <f t="shared" si="75"/>
        <v>668.8</v>
      </c>
      <c r="K1199" s="26">
        <v>1062.5</v>
      </c>
      <c r="L1199" s="19">
        <f t="shared" si="74"/>
        <v>2362.6999999999998</v>
      </c>
      <c r="M1199" s="18">
        <f t="shared" si="72"/>
        <v>19637.3</v>
      </c>
    </row>
    <row r="1200" spans="1:13" ht="30" customHeight="1" x14ac:dyDescent="0.25">
      <c r="A1200" s="20">
        <v>1197</v>
      </c>
      <c r="B1200" s="23" t="s">
        <v>1411</v>
      </c>
      <c r="C1200" s="30" t="s">
        <v>14</v>
      </c>
      <c r="D1200" s="40" t="s">
        <v>1161</v>
      </c>
      <c r="E1200" s="37" t="s">
        <v>314</v>
      </c>
      <c r="F1200" s="75" t="s">
        <v>30</v>
      </c>
      <c r="G1200" s="26">
        <v>22000</v>
      </c>
      <c r="H1200" s="26"/>
      <c r="I1200" s="19">
        <f t="shared" si="73"/>
        <v>631.4</v>
      </c>
      <c r="J1200" s="26">
        <f t="shared" si="75"/>
        <v>668.8</v>
      </c>
      <c r="K1200" s="26">
        <v>25</v>
      </c>
      <c r="L1200" s="19">
        <f t="shared" si="74"/>
        <v>1325.1999999999998</v>
      </c>
      <c r="M1200" s="18">
        <f t="shared" si="72"/>
        <v>20674.8</v>
      </c>
    </row>
    <row r="1201" spans="1:13" ht="30" customHeight="1" x14ac:dyDescent="0.25">
      <c r="A1201" s="20">
        <v>1198</v>
      </c>
      <c r="B1201" s="23" t="s">
        <v>1412</v>
      </c>
      <c r="C1201" s="30" t="s">
        <v>14</v>
      </c>
      <c r="D1201" s="40" t="s">
        <v>1161</v>
      </c>
      <c r="E1201" s="37" t="s">
        <v>314</v>
      </c>
      <c r="F1201" s="75" t="s">
        <v>30</v>
      </c>
      <c r="G1201" s="26">
        <v>22000</v>
      </c>
      <c r="H1201" s="26"/>
      <c r="I1201" s="19">
        <f t="shared" si="73"/>
        <v>631.4</v>
      </c>
      <c r="J1201" s="26">
        <f t="shared" si="75"/>
        <v>668.8</v>
      </c>
      <c r="K1201" s="26">
        <v>25</v>
      </c>
      <c r="L1201" s="19">
        <f t="shared" si="74"/>
        <v>1325.1999999999998</v>
      </c>
      <c r="M1201" s="18">
        <f t="shared" si="72"/>
        <v>20674.8</v>
      </c>
    </row>
    <row r="1202" spans="1:13" ht="30" customHeight="1" x14ac:dyDescent="0.25">
      <c r="A1202" s="20">
        <v>1199</v>
      </c>
      <c r="B1202" s="23" t="s">
        <v>1413</v>
      </c>
      <c r="C1202" s="30" t="s">
        <v>32</v>
      </c>
      <c r="D1202" s="40" t="s">
        <v>1161</v>
      </c>
      <c r="E1202" s="37" t="s">
        <v>314</v>
      </c>
      <c r="F1202" s="75" t="s">
        <v>30</v>
      </c>
      <c r="G1202" s="26">
        <v>22000</v>
      </c>
      <c r="H1202" s="26"/>
      <c r="I1202" s="19">
        <f t="shared" si="73"/>
        <v>631.4</v>
      </c>
      <c r="J1202" s="26">
        <f t="shared" si="75"/>
        <v>668.8</v>
      </c>
      <c r="K1202" s="26">
        <v>25</v>
      </c>
      <c r="L1202" s="19">
        <f t="shared" si="74"/>
        <v>1325.1999999999998</v>
      </c>
      <c r="M1202" s="18">
        <f t="shared" si="72"/>
        <v>20674.8</v>
      </c>
    </row>
    <row r="1203" spans="1:13" ht="30" customHeight="1" x14ac:dyDescent="0.25">
      <c r="A1203" s="20">
        <v>1200</v>
      </c>
      <c r="B1203" s="23" t="s">
        <v>1414</v>
      </c>
      <c r="C1203" s="30" t="s">
        <v>32</v>
      </c>
      <c r="D1203" s="40" t="s">
        <v>1161</v>
      </c>
      <c r="E1203" s="37" t="s">
        <v>314</v>
      </c>
      <c r="F1203" s="75" t="s">
        <v>30</v>
      </c>
      <c r="G1203" s="26">
        <v>22000</v>
      </c>
      <c r="H1203" s="26"/>
      <c r="I1203" s="19">
        <f t="shared" si="73"/>
        <v>631.4</v>
      </c>
      <c r="J1203" s="26">
        <f t="shared" si="75"/>
        <v>668.8</v>
      </c>
      <c r="K1203" s="26">
        <v>25</v>
      </c>
      <c r="L1203" s="19">
        <f t="shared" si="74"/>
        <v>1325.1999999999998</v>
      </c>
      <c r="M1203" s="18">
        <f t="shared" si="72"/>
        <v>20674.8</v>
      </c>
    </row>
    <row r="1204" spans="1:13" ht="30" customHeight="1" x14ac:dyDescent="0.25">
      <c r="A1204" s="20">
        <v>1201</v>
      </c>
      <c r="B1204" s="23" t="s">
        <v>1415</v>
      </c>
      <c r="C1204" s="30" t="s">
        <v>14</v>
      </c>
      <c r="D1204" s="40" t="s">
        <v>1161</v>
      </c>
      <c r="E1204" s="37" t="s">
        <v>314</v>
      </c>
      <c r="F1204" s="75" t="s">
        <v>30</v>
      </c>
      <c r="G1204" s="26">
        <v>36000</v>
      </c>
      <c r="H1204" s="26"/>
      <c r="I1204" s="19">
        <f t="shared" si="73"/>
        <v>1033.2</v>
      </c>
      <c r="J1204" s="26">
        <f t="shared" si="75"/>
        <v>1094.4000000000001</v>
      </c>
      <c r="K1204" s="26">
        <v>351.6</v>
      </c>
      <c r="L1204" s="19">
        <f t="shared" si="74"/>
        <v>2479.2000000000003</v>
      </c>
      <c r="M1204" s="18">
        <f t="shared" si="72"/>
        <v>33520.800000000003</v>
      </c>
    </row>
    <row r="1205" spans="1:13" ht="30" customHeight="1" x14ac:dyDescent="0.25">
      <c r="A1205" s="20">
        <v>1202</v>
      </c>
      <c r="B1205" s="23" t="s">
        <v>1416</v>
      </c>
      <c r="C1205" s="30" t="s">
        <v>14</v>
      </c>
      <c r="D1205" s="40" t="s">
        <v>1161</v>
      </c>
      <c r="E1205" s="37" t="s">
        <v>314</v>
      </c>
      <c r="F1205" s="75" t="s">
        <v>30</v>
      </c>
      <c r="G1205" s="26">
        <v>22000</v>
      </c>
      <c r="H1205" s="26"/>
      <c r="I1205" s="19">
        <f t="shared" si="73"/>
        <v>631.4</v>
      </c>
      <c r="J1205" s="26">
        <f t="shared" si="75"/>
        <v>668.8</v>
      </c>
      <c r="K1205" s="26">
        <v>25</v>
      </c>
      <c r="L1205" s="19">
        <f t="shared" si="74"/>
        <v>1325.1999999999998</v>
      </c>
      <c r="M1205" s="18">
        <f t="shared" si="72"/>
        <v>20674.8</v>
      </c>
    </row>
    <row r="1206" spans="1:13" ht="30" customHeight="1" x14ac:dyDescent="0.25">
      <c r="A1206" s="20">
        <v>1203</v>
      </c>
      <c r="B1206" s="23" t="s">
        <v>1417</v>
      </c>
      <c r="C1206" s="30" t="s">
        <v>14</v>
      </c>
      <c r="D1206" s="40" t="s">
        <v>1161</v>
      </c>
      <c r="E1206" s="37" t="s">
        <v>314</v>
      </c>
      <c r="F1206" s="75" t="s">
        <v>30</v>
      </c>
      <c r="G1206" s="26">
        <v>22000</v>
      </c>
      <c r="H1206" s="26"/>
      <c r="I1206" s="19">
        <f t="shared" si="73"/>
        <v>631.4</v>
      </c>
      <c r="J1206" s="26">
        <f t="shared" si="75"/>
        <v>668.8</v>
      </c>
      <c r="K1206" s="26">
        <v>1215.1199999999999</v>
      </c>
      <c r="L1206" s="19">
        <f t="shared" si="74"/>
        <v>2515.3199999999997</v>
      </c>
      <c r="M1206" s="18">
        <f t="shared" si="72"/>
        <v>19484.68</v>
      </c>
    </row>
    <row r="1207" spans="1:13" ht="30" customHeight="1" x14ac:dyDescent="0.25">
      <c r="A1207" s="20">
        <v>1204</v>
      </c>
      <c r="B1207" s="23" t="s">
        <v>1418</v>
      </c>
      <c r="C1207" s="30" t="s">
        <v>32</v>
      </c>
      <c r="D1207" s="40" t="s">
        <v>1161</v>
      </c>
      <c r="E1207" s="37" t="s">
        <v>314</v>
      </c>
      <c r="F1207" s="75" t="s">
        <v>30</v>
      </c>
      <c r="G1207" s="26">
        <v>22000</v>
      </c>
      <c r="H1207" s="26"/>
      <c r="I1207" s="19">
        <f t="shared" si="73"/>
        <v>631.4</v>
      </c>
      <c r="J1207" s="26">
        <f t="shared" si="75"/>
        <v>668.8</v>
      </c>
      <c r="K1207" s="26">
        <v>25</v>
      </c>
      <c r="L1207" s="19">
        <f t="shared" si="74"/>
        <v>1325.1999999999998</v>
      </c>
      <c r="M1207" s="18">
        <f t="shared" si="72"/>
        <v>20674.8</v>
      </c>
    </row>
    <row r="1208" spans="1:13" ht="30" customHeight="1" x14ac:dyDescent="0.25">
      <c r="A1208" s="20">
        <v>1205</v>
      </c>
      <c r="B1208" s="33" t="s">
        <v>1419</v>
      </c>
      <c r="C1208" s="34" t="s">
        <v>32</v>
      </c>
      <c r="D1208" s="40" t="s">
        <v>1161</v>
      </c>
      <c r="E1208" s="37" t="s">
        <v>314</v>
      </c>
      <c r="F1208" s="75" t="s">
        <v>30</v>
      </c>
      <c r="G1208" s="35">
        <v>36000</v>
      </c>
      <c r="H1208" s="35"/>
      <c r="I1208" s="19">
        <f t="shared" si="73"/>
        <v>1033.2</v>
      </c>
      <c r="J1208" s="26">
        <f t="shared" si="75"/>
        <v>1094.4000000000001</v>
      </c>
      <c r="K1208" s="35">
        <v>25</v>
      </c>
      <c r="L1208" s="19">
        <f t="shared" si="74"/>
        <v>2152.6000000000004</v>
      </c>
      <c r="M1208" s="18">
        <f t="shared" si="72"/>
        <v>33847.4</v>
      </c>
    </row>
    <row r="1209" spans="1:13" ht="30" customHeight="1" x14ac:dyDescent="0.25">
      <c r="A1209" s="20">
        <v>1206</v>
      </c>
      <c r="B1209" s="33" t="s">
        <v>1420</v>
      </c>
      <c r="C1209" s="34" t="s">
        <v>14</v>
      </c>
      <c r="D1209" s="40" t="s">
        <v>1161</v>
      </c>
      <c r="E1209" s="37" t="s">
        <v>314</v>
      </c>
      <c r="F1209" s="75" t="s">
        <v>30</v>
      </c>
      <c r="G1209" s="35">
        <v>36000</v>
      </c>
      <c r="H1209" s="35"/>
      <c r="I1209" s="19">
        <f t="shared" si="73"/>
        <v>1033.2</v>
      </c>
      <c r="J1209" s="26">
        <f t="shared" si="75"/>
        <v>1094.4000000000001</v>
      </c>
      <c r="K1209" s="35">
        <v>25</v>
      </c>
      <c r="L1209" s="19">
        <f t="shared" si="74"/>
        <v>2152.6000000000004</v>
      </c>
      <c r="M1209" s="18">
        <f t="shared" si="72"/>
        <v>33847.4</v>
      </c>
    </row>
    <row r="1210" spans="1:13" ht="30" customHeight="1" x14ac:dyDescent="0.25">
      <c r="A1210" s="20">
        <v>1207</v>
      </c>
      <c r="B1210" s="23" t="s">
        <v>1421</v>
      </c>
      <c r="C1210" s="30" t="s">
        <v>32</v>
      </c>
      <c r="D1210" s="40" t="s">
        <v>1161</v>
      </c>
      <c r="E1210" s="37" t="s">
        <v>314</v>
      </c>
      <c r="F1210" s="75" t="s">
        <v>30</v>
      </c>
      <c r="G1210" s="26">
        <v>22000</v>
      </c>
      <c r="H1210" s="26"/>
      <c r="I1210" s="19">
        <f t="shared" si="73"/>
        <v>631.4</v>
      </c>
      <c r="J1210" s="26">
        <f t="shared" si="75"/>
        <v>668.8</v>
      </c>
      <c r="K1210" s="26">
        <v>25</v>
      </c>
      <c r="L1210" s="19">
        <f t="shared" si="74"/>
        <v>1325.1999999999998</v>
      </c>
      <c r="M1210" s="18">
        <f t="shared" si="72"/>
        <v>20674.8</v>
      </c>
    </row>
    <row r="1211" spans="1:13" ht="30" customHeight="1" x14ac:dyDescent="0.25">
      <c r="A1211" s="20">
        <v>1208</v>
      </c>
      <c r="B1211" s="33" t="s">
        <v>1422</v>
      </c>
      <c r="C1211" s="34" t="s">
        <v>32</v>
      </c>
      <c r="D1211" s="40" t="s">
        <v>1161</v>
      </c>
      <c r="E1211" s="37" t="s">
        <v>314</v>
      </c>
      <c r="F1211" s="75" t="s">
        <v>30</v>
      </c>
      <c r="G1211" s="35">
        <v>36000</v>
      </c>
      <c r="H1211" s="35"/>
      <c r="I1211" s="19">
        <f t="shared" si="73"/>
        <v>1033.2</v>
      </c>
      <c r="J1211" s="26">
        <f t="shared" si="75"/>
        <v>1094.4000000000001</v>
      </c>
      <c r="K1211" s="35">
        <v>25</v>
      </c>
      <c r="L1211" s="19">
        <f t="shared" si="74"/>
        <v>2152.6000000000004</v>
      </c>
      <c r="M1211" s="18">
        <f t="shared" si="72"/>
        <v>33847.4</v>
      </c>
    </row>
    <row r="1212" spans="1:13" ht="30" customHeight="1" x14ac:dyDescent="0.25">
      <c r="A1212" s="20">
        <v>1209</v>
      </c>
      <c r="B1212" s="23" t="s">
        <v>1423</v>
      </c>
      <c r="C1212" s="30" t="s">
        <v>32</v>
      </c>
      <c r="D1212" s="40" t="s">
        <v>1161</v>
      </c>
      <c r="E1212" s="37" t="s">
        <v>314</v>
      </c>
      <c r="F1212" s="75" t="s">
        <v>30</v>
      </c>
      <c r="G1212" s="26">
        <v>22000</v>
      </c>
      <c r="H1212" s="26"/>
      <c r="I1212" s="19">
        <f t="shared" si="73"/>
        <v>631.4</v>
      </c>
      <c r="J1212" s="26">
        <f t="shared" si="75"/>
        <v>668.8</v>
      </c>
      <c r="K1212" s="26">
        <v>25</v>
      </c>
      <c r="L1212" s="19">
        <f t="shared" si="74"/>
        <v>1325.1999999999998</v>
      </c>
      <c r="M1212" s="18">
        <f t="shared" si="72"/>
        <v>20674.8</v>
      </c>
    </row>
    <row r="1213" spans="1:13" ht="30" customHeight="1" x14ac:dyDescent="0.25">
      <c r="A1213" s="20">
        <v>1210</v>
      </c>
      <c r="B1213" s="23" t="s">
        <v>1424</v>
      </c>
      <c r="C1213" s="30" t="s">
        <v>14</v>
      </c>
      <c r="D1213" s="40" t="s">
        <v>1161</v>
      </c>
      <c r="E1213" s="37" t="s">
        <v>314</v>
      </c>
      <c r="F1213" s="75" t="s">
        <v>30</v>
      </c>
      <c r="G1213" s="26">
        <v>22000</v>
      </c>
      <c r="H1213" s="26"/>
      <c r="I1213" s="19">
        <f t="shared" si="73"/>
        <v>631.4</v>
      </c>
      <c r="J1213" s="26">
        <f t="shared" si="75"/>
        <v>668.8</v>
      </c>
      <c r="K1213" s="26">
        <v>25</v>
      </c>
      <c r="L1213" s="19">
        <f t="shared" si="74"/>
        <v>1325.1999999999998</v>
      </c>
      <c r="M1213" s="18">
        <f t="shared" si="72"/>
        <v>20674.8</v>
      </c>
    </row>
    <row r="1214" spans="1:13" ht="30" customHeight="1" x14ac:dyDescent="0.25">
      <c r="A1214" s="20">
        <v>1211</v>
      </c>
      <c r="B1214" s="33" t="s">
        <v>1425</v>
      </c>
      <c r="C1214" s="34" t="s">
        <v>14</v>
      </c>
      <c r="D1214" s="40" t="s">
        <v>1161</v>
      </c>
      <c r="E1214" s="37" t="s">
        <v>314</v>
      </c>
      <c r="F1214" s="75" t="s">
        <v>30</v>
      </c>
      <c r="G1214" s="35">
        <v>36000</v>
      </c>
      <c r="H1214" s="35"/>
      <c r="I1214" s="19">
        <f t="shared" si="73"/>
        <v>1033.2</v>
      </c>
      <c r="J1214" s="26">
        <f t="shared" si="75"/>
        <v>1094.4000000000001</v>
      </c>
      <c r="K1214" s="35">
        <v>25</v>
      </c>
      <c r="L1214" s="19">
        <f t="shared" si="74"/>
        <v>2152.6000000000004</v>
      </c>
      <c r="M1214" s="18">
        <f t="shared" si="72"/>
        <v>33847.4</v>
      </c>
    </row>
    <row r="1215" spans="1:13" ht="30" customHeight="1" x14ac:dyDescent="0.25">
      <c r="A1215" s="20">
        <v>1212</v>
      </c>
      <c r="B1215" s="33" t="s">
        <v>1426</v>
      </c>
      <c r="C1215" s="34" t="s">
        <v>14</v>
      </c>
      <c r="D1215" s="40" t="s">
        <v>1161</v>
      </c>
      <c r="E1215" s="37" t="s">
        <v>314</v>
      </c>
      <c r="F1215" s="75" t="s">
        <v>30</v>
      </c>
      <c r="G1215" s="28">
        <v>36000</v>
      </c>
      <c r="H1215" s="35"/>
      <c r="I1215" s="19">
        <f t="shared" si="73"/>
        <v>1033.2</v>
      </c>
      <c r="J1215" s="26">
        <f t="shared" si="75"/>
        <v>1094.4000000000001</v>
      </c>
      <c r="K1215" s="35">
        <v>25</v>
      </c>
      <c r="L1215" s="19">
        <f t="shared" si="74"/>
        <v>2152.6000000000004</v>
      </c>
      <c r="M1215" s="18">
        <f t="shared" si="72"/>
        <v>33847.4</v>
      </c>
    </row>
    <row r="1216" spans="1:13" ht="30" customHeight="1" x14ac:dyDescent="0.25">
      <c r="A1216" s="20">
        <v>1213</v>
      </c>
      <c r="B1216" s="23" t="s">
        <v>1427</v>
      </c>
      <c r="C1216" s="30" t="s">
        <v>14</v>
      </c>
      <c r="D1216" s="40" t="s">
        <v>1161</v>
      </c>
      <c r="E1216" s="37" t="s">
        <v>314</v>
      </c>
      <c r="F1216" s="75" t="s">
        <v>30</v>
      </c>
      <c r="G1216" s="26">
        <v>22000</v>
      </c>
      <c r="H1216" s="26"/>
      <c r="I1216" s="19">
        <f t="shared" si="73"/>
        <v>631.4</v>
      </c>
      <c r="J1216" s="26">
        <f t="shared" si="75"/>
        <v>668.8</v>
      </c>
      <c r="K1216" s="26">
        <v>25</v>
      </c>
      <c r="L1216" s="19">
        <f t="shared" si="74"/>
        <v>1325.1999999999998</v>
      </c>
      <c r="M1216" s="18">
        <f t="shared" si="72"/>
        <v>20674.8</v>
      </c>
    </row>
    <row r="1217" spans="1:13" ht="30" customHeight="1" x14ac:dyDescent="0.25">
      <c r="A1217" s="20">
        <v>1214</v>
      </c>
      <c r="B1217" s="23" t="s">
        <v>1428</v>
      </c>
      <c r="C1217" s="30" t="s">
        <v>32</v>
      </c>
      <c r="D1217" s="40" t="s">
        <v>1161</v>
      </c>
      <c r="E1217" s="37" t="s">
        <v>314</v>
      </c>
      <c r="F1217" s="75" t="s">
        <v>30</v>
      </c>
      <c r="G1217" s="26">
        <v>22000</v>
      </c>
      <c r="H1217" s="26"/>
      <c r="I1217" s="19">
        <f t="shared" si="73"/>
        <v>631.4</v>
      </c>
      <c r="J1217" s="26">
        <f t="shared" si="75"/>
        <v>668.8</v>
      </c>
      <c r="K1217" s="26">
        <v>25</v>
      </c>
      <c r="L1217" s="19">
        <f t="shared" si="74"/>
        <v>1325.1999999999998</v>
      </c>
      <c r="M1217" s="18">
        <f t="shared" si="72"/>
        <v>20674.8</v>
      </c>
    </row>
    <row r="1218" spans="1:13" ht="30" customHeight="1" x14ac:dyDescent="0.25">
      <c r="A1218" s="20">
        <v>1215</v>
      </c>
      <c r="B1218" s="23" t="s">
        <v>1429</v>
      </c>
      <c r="C1218" s="30" t="s">
        <v>32</v>
      </c>
      <c r="D1218" s="40" t="s">
        <v>1161</v>
      </c>
      <c r="E1218" s="37" t="s">
        <v>314</v>
      </c>
      <c r="F1218" s="75" t="s">
        <v>30</v>
      </c>
      <c r="G1218" s="26">
        <v>22000</v>
      </c>
      <c r="H1218" s="26"/>
      <c r="I1218" s="19">
        <f t="shared" si="73"/>
        <v>631.4</v>
      </c>
      <c r="J1218" s="26">
        <f t="shared" si="75"/>
        <v>668.8</v>
      </c>
      <c r="K1218" s="26">
        <v>25</v>
      </c>
      <c r="L1218" s="19">
        <f t="shared" si="74"/>
        <v>1325.1999999999998</v>
      </c>
      <c r="M1218" s="18">
        <f t="shared" si="72"/>
        <v>20674.8</v>
      </c>
    </row>
    <row r="1219" spans="1:13" ht="30" customHeight="1" x14ac:dyDescent="0.25">
      <c r="A1219" s="20">
        <v>1216</v>
      </c>
      <c r="B1219" s="33" t="s">
        <v>1430</v>
      </c>
      <c r="C1219" s="34" t="s">
        <v>32</v>
      </c>
      <c r="D1219" s="40" t="s">
        <v>1161</v>
      </c>
      <c r="E1219" s="37" t="s">
        <v>314</v>
      </c>
      <c r="F1219" s="75" t="s">
        <v>30</v>
      </c>
      <c r="G1219" s="35">
        <v>36000</v>
      </c>
      <c r="H1219" s="35"/>
      <c r="I1219" s="19">
        <f t="shared" si="73"/>
        <v>1033.2</v>
      </c>
      <c r="J1219" s="26">
        <f t="shared" si="75"/>
        <v>1094.4000000000001</v>
      </c>
      <c r="K1219" s="35">
        <v>25</v>
      </c>
      <c r="L1219" s="19">
        <f t="shared" si="74"/>
        <v>2152.6000000000004</v>
      </c>
      <c r="M1219" s="18">
        <f t="shared" ref="M1219:M1282" si="76">+G1219-L1219</f>
        <v>33847.4</v>
      </c>
    </row>
    <row r="1220" spans="1:13" ht="30" customHeight="1" x14ac:dyDescent="0.25">
      <c r="A1220" s="20">
        <v>1217</v>
      </c>
      <c r="B1220" s="33" t="s">
        <v>1431</v>
      </c>
      <c r="C1220" s="34" t="s">
        <v>32</v>
      </c>
      <c r="D1220" s="40" t="s">
        <v>1161</v>
      </c>
      <c r="E1220" s="37" t="s">
        <v>314</v>
      </c>
      <c r="F1220" s="75" t="s">
        <v>30</v>
      </c>
      <c r="G1220" s="35">
        <v>36000</v>
      </c>
      <c r="H1220" s="35"/>
      <c r="I1220" s="19">
        <f t="shared" ref="I1220:I1283" si="77">+G1220*2.87%</f>
        <v>1033.2</v>
      </c>
      <c r="J1220" s="26">
        <f t="shared" si="75"/>
        <v>1094.4000000000001</v>
      </c>
      <c r="K1220" s="35">
        <v>25</v>
      </c>
      <c r="L1220" s="19">
        <f t="shared" ref="L1220:L1283" si="78">+H1220+I1220+J1220+K1220</f>
        <v>2152.6000000000004</v>
      </c>
      <c r="M1220" s="18">
        <f t="shared" si="76"/>
        <v>33847.4</v>
      </c>
    </row>
    <row r="1221" spans="1:13" ht="30" customHeight="1" x14ac:dyDescent="0.25">
      <c r="A1221" s="20">
        <v>1218</v>
      </c>
      <c r="B1221" s="23" t="s">
        <v>1432</v>
      </c>
      <c r="C1221" s="30" t="s">
        <v>32</v>
      </c>
      <c r="D1221" s="40" t="s">
        <v>1161</v>
      </c>
      <c r="E1221" s="37" t="s">
        <v>314</v>
      </c>
      <c r="F1221" s="75" t="s">
        <v>30</v>
      </c>
      <c r="G1221" s="26">
        <v>22000</v>
      </c>
      <c r="H1221" s="26"/>
      <c r="I1221" s="19">
        <f t="shared" si="77"/>
        <v>631.4</v>
      </c>
      <c r="J1221" s="26">
        <f t="shared" ref="J1221:J1284" si="79">+G1221*3.04%</f>
        <v>668.8</v>
      </c>
      <c r="K1221" s="26">
        <v>351.7</v>
      </c>
      <c r="L1221" s="19">
        <f t="shared" si="78"/>
        <v>1651.8999999999999</v>
      </c>
      <c r="M1221" s="18">
        <f t="shared" si="76"/>
        <v>20348.099999999999</v>
      </c>
    </row>
    <row r="1222" spans="1:13" ht="30" customHeight="1" x14ac:dyDescent="0.25">
      <c r="A1222" s="20">
        <v>1219</v>
      </c>
      <c r="B1222" s="23" t="s">
        <v>1433</v>
      </c>
      <c r="C1222" s="30" t="s">
        <v>32</v>
      </c>
      <c r="D1222" s="40" t="s">
        <v>1161</v>
      </c>
      <c r="E1222" s="37" t="s">
        <v>314</v>
      </c>
      <c r="F1222" s="75" t="s">
        <v>30</v>
      </c>
      <c r="G1222" s="26">
        <v>22000</v>
      </c>
      <c r="H1222" s="26"/>
      <c r="I1222" s="19">
        <f t="shared" si="77"/>
        <v>631.4</v>
      </c>
      <c r="J1222" s="26">
        <f t="shared" si="79"/>
        <v>668.8</v>
      </c>
      <c r="K1222" s="26">
        <v>25</v>
      </c>
      <c r="L1222" s="19">
        <f t="shared" si="78"/>
        <v>1325.1999999999998</v>
      </c>
      <c r="M1222" s="18">
        <f t="shared" si="76"/>
        <v>20674.8</v>
      </c>
    </row>
    <row r="1223" spans="1:13" ht="30" customHeight="1" x14ac:dyDescent="0.25">
      <c r="A1223" s="20">
        <v>1220</v>
      </c>
      <c r="B1223" s="23" t="s">
        <v>1434</v>
      </c>
      <c r="C1223" s="30" t="s">
        <v>32</v>
      </c>
      <c r="D1223" s="40" t="s">
        <v>1161</v>
      </c>
      <c r="E1223" s="37" t="s">
        <v>314</v>
      </c>
      <c r="F1223" s="75" t="s">
        <v>30</v>
      </c>
      <c r="G1223" s="26">
        <v>22000</v>
      </c>
      <c r="H1223" s="26"/>
      <c r="I1223" s="19">
        <f t="shared" si="77"/>
        <v>631.4</v>
      </c>
      <c r="J1223" s="26">
        <f t="shared" si="79"/>
        <v>668.8</v>
      </c>
      <c r="K1223" s="26">
        <v>25</v>
      </c>
      <c r="L1223" s="19">
        <f t="shared" si="78"/>
        <v>1325.1999999999998</v>
      </c>
      <c r="M1223" s="18">
        <f t="shared" si="76"/>
        <v>20674.8</v>
      </c>
    </row>
    <row r="1224" spans="1:13" ht="30" customHeight="1" x14ac:dyDescent="0.25">
      <c r="A1224" s="20">
        <v>1221</v>
      </c>
      <c r="B1224" s="23" t="s">
        <v>1435</v>
      </c>
      <c r="C1224" s="30" t="s">
        <v>32</v>
      </c>
      <c r="D1224" s="40" t="s">
        <v>1161</v>
      </c>
      <c r="E1224" s="37" t="s">
        <v>314</v>
      </c>
      <c r="F1224" s="75" t="s">
        <v>30</v>
      </c>
      <c r="G1224" s="26">
        <v>22000</v>
      </c>
      <c r="H1224" s="26"/>
      <c r="I1224" s="19">
        <f t="shared" si="77"/>
        <v>631.4</v>
      </c>
      <c r="J1224" s="26">
        <f t="shared" si="79"/>
        <v>668.8</v>
      </c>
      <c r="K1224" s="26">
        <v>25</v>
      </c>
      <c r="L1224" s="19">
        <f t="shared" si="78"/>
        <v>1325.1999999999998</v>
      </c>
      <c r="M1224" s="18">
        <f t="shared" si="76"/>
        <v>20674.8</v>
      </c>
    </row>
    <row r="1225" spans="1:13" ht="30" customHeight="1" x14ac:dyDescent="0.25">
      <c r="A1225" s="20">
        <v>1222</v>
      </c>
      <c r="B1225" s="23" t="s">
        <v>1436</v>
      </c>
      <c r="C1225" s="30" t="s">
        <v>32</v>
      </c>
      <c r="D1225" s="40" t="s">
        <v>1161</v>
      </c>
      <c r="E1225" s="37" t="s">
        <v>314</v>
      </c>
      <c r="F1225" s="75" t="s">
        <v>30</v>
      </c>
      <c r="G1225" s="26">
        <v>22000</v>
      </c>
      <c r="H1225" s="26"/>
      <c r="I1225" s="19">
        <f t="shared" si="77"/>
        <v>631.4</v>
      </c>
      <c r="J1225" s="26">
        <f t="shared" si="79"/>
        <v>668.8</v>
      </c>
      <c r="K1225" s="26">
        <v>351.7</v>
      </c>
      <c r="L1225" s="19">
        <f t="shared" si="78"/>
        <v>1651.8999999999999</v>
      </c>
      <c r="M1225" s="18">
        <f t="shared" si="76"/>
        <v>20348.099999999999</v>
      </c>
    </row>
    <row r="1226" spans="1:13" ht="30" customHeight="1" x14ac:dyDescent="0.25">
      <c r="A1226" s="20">
        <v>1223</v>
      </c>
      <c r="B1226" s="38" t="s">
        <v>1437</v>
      </c>
      <c r="C1226" s="34" t="s">
        <v>14</v>
      </c>
      <c r="D1226" s="40" t="s">
        <v>1161</v>
      </c>
      <c r="E1226" s="37" t="s">
        <v>314</v>
      </c>
      <c r="F1226" s="75" t="s">
        <v>30</v>
      </c>
      <c r="G1226" s="35">
        <v>36000</v>
      </c>
      <c r="H1226" s="35"/>
      <c r="I1226" s="19">
        <f t="shared" si="77"/>
        <v>1033.2</v>
      </c>
      <c r="J1226" s="26">
        <f t="shared" si="79"/>
        <v>1094.4000000000001</v>
      </c>
      <c r="K1226" s="35">
        <v>25</v>
      </c>
      <c r="L1226" s="19">
        <f t="shared" si="78"/>
        <v>2152.6000000000004</v>
      </c>
      <c r="M1226" s="18">
        <f t="shared" si="76"/>
        <v>33847.4</v>
      </c>
    </row>
    <row r="1227" spans="1:13" ht="30" customHeight="1" x14ac:dyDescent="0.25">
      <c r="A1227" s="20">
        <v>1224</v>
      </c>
      <c r="B1227" s="23" t="s">
        <v>1438</v>
      </c>
      <c r="C1227" s="30" t="s">
        <v>32</v>
      </c>
      <c r="D1227" s="40" t="s">
        <v>1161</v>
      </c>
      <c r="E1227" s="37" t="s">
        <v>314</v>
      </c>
      <c r="F1227" s="75" t="s">
        <v>30</v>
      </c>
      <c r="G1227" s="26">
        <v>36000</v>
      </c>
      <c r="H1227" s="26"/>
      <c r="I1227" s="19">
        <f t="shared" si="77"/>
        <v>1033.2</v>
      </c>
      <c r="J1227" s="26">
        <f t="shared" si="79"/>
        <v>1094.4000000000001</v>
      </c>
      <c r="K1227" s="26">
        <v>351.7</v>
      </c>
      <c r="L1227" s="19">
        <f t="shared" si="78"/>
        <v>2479.3000000000002</v>
      </c>
      <c r="M1227" s="18">
        <f t="shared" si="76"/>
        <v>33520.699999999997</v>
      </c>
    </row>
    <row r="1228" spans="1:13" ht="30" customHeight="1" x14ac:dyDescent="0.25">
      <c r="A1228" s="20">
        <v>1225</v>
      </c>
      <c r="B1228" s="23" t="s">
        <v>1439</v>
      </c>
      <c r="C1228" s="30" t="s">
        <v>14</v>
      </c>
      <c r="D1228" s="40" t="s">
        <v>1161</v>
      </c>
      <c r="E1228" s="37" t="s">
        <v>314</v>
      </c>
      <c r="F1228" s="75" t="s">
        <v>30</v>
      </c>
      <c r="G1228" s="26">
        <v>22000</v>
      </c>
      <c r="H1228" s="26"/>
      <c r="I1228" s="19">
        <f t="shared" si="77"/>
        <v>631.4</v>
      </c>
      <c r="J1228" s="26">
        <f t="shared" si="79"/>
        <v>668.8</v>
      </c>
      <c r="K1228" s="26">
        <v>1541.82</v>
      </c>
      <c r="L1228" s="19">
        <f t="shared" si="78"/>
        <v>2842.0199999999995</v>
      </c>
      <c r="M1228" s="18">
        <f t="shared" si="76"/>
        <v>19157.98</v>
      </c>
    </row>
    <row r="1229" spans="1:13" ht="30" customHeight="1" x14ac:dyDescent="0.25">
      <c r="A1229" s="20">
        <v>1226</v>
      </c>
      <c r="B1229" s="23" t="s">
        <v>1440</v>
      </c>
      <c r="C1229" s="30" t="s">
        <v>32</v>
      </c>
      <c r="D1229" s="40" t="s">
        <v>1161</v>
      </c>
      <c r="E1229" s="37" t="s">
        <v>314</v>
      </c>
      <c r="F1229" s="75" t="s">
        <v>30</v>
      </c>
      <c r="G1229" s="26">
        <v>22000</v>
      </c>
      <c r="H1229" s="26"/>
      <c r="I1229" s="19">
        <f t="shared" si="77"/>
        <v>631.4</v>
      </c>
      <c r="J1229" s="26">
        <f t="shared" si="79"/>
        <v>668.8</v>
      </c>
      <c r="K1229" s="26">
        <v>25</v>
      </c>
      <c r="L1229" s="19">
        <f t="shared" si="78"/>
        <v>1325.1999999999998</v>
      </c>
      <c r="M1229" s="18">
        <f t="shared" si="76"/>
        <v>20674.8</v>
      </c>
    </row>
    <row r="1230" spans="1:13" ht="30" customHeight="1" x14ac:dyDescent="0.25">
      <c r="A1230" s="20">
        <v>1227</v>
      </c>
      <c r="B1230" s="23" t="s">
        <v>1441</v>
      </c>
      <c r="C1230" s="30" t="s">
        <v>32</v>
      </c>
      <c r="D1230" s="40" t="s">
        <v>1161</v>
      </c>
      <c r="E1230" s="37" t="s">
        <v>314</v>
      </c>
      <c r="F1230" s="75" t="s">
        <v>30</v>
      </c>
      <c r="G1230" s="26">
        <v>22000</v>
      </c>
      <c r="H1230" s="26"/>
      <c r="I1230" s="19">
        <f t="shared" si="77"/>
        <v>631.4</v>
      </c>
      <c r="J1230" s="26">
        <f t="shared" si="79"/>
        <v>668.8</v>
      </c>
      <c r="K1230" s="26">
        <v>25</v>
      </c>
      <c r="L1230" s="19">
        <f t="shared" si="78"/>
        <v>1325.1999999999998</v>
      </c>
      <c r="M1230" s="18">
        <f t="shared" si="76"/>
        <v>20674.8</v>
      </c>
    </row>
    <row r="1231" spans="1:13" ht="30" customHeight="1" x14ac:dyDescent="0.25">
      <c r="A1231" s="20">
        <v>1228</v>
      </c>
      <c r="B1231" s="23" t="s">
        <v>1442</v>
      </c>
      <c r="C1231" s="30" t="s">
        <v>14</v>
      </c>
      <c r="D1231" s="40" t="s">
        <v>1161</v>
      </c>
      <c r="E1231" s="37" t="s">
        <v>314</v>
      </c>
      <c r="F1231" s="75" t="s">
        <v>30</v>
      </c>
      <c r="G1231" s="26">
        <v>22000</v>
      </c>
      <c r="H1231" s="26"/>
      <c r="I1231" s="19">
        <f t="shared" si="77"/>
        <v>631.4</v>
      </c>
      <c r="J1231" s="26">
        <f t="shared" si="79"/>
        <v>668.8</v>
      </c>
      <c r="K1231" s="26">
        <v>25</v>
      </c>
      <c r="L1231" s="19">
        <f t="shared" si="78"/>
        <v>1325.1999999999998</v>
      </c>
      <c r="M1231" s="18">
        <f t="shared" si="76"/>
        <v>20674.8</v>
      </c>
    </row>
    <row r="1232" spans="1:13" ht="30" customHeight="1" x14ac:dyDescent="0.25">
      <c r="A1232" s="20">
        <v>1229</v>
      </c>
      <c r="B1232" s="23" t="s">
        <v>1443</v>
      </c>
      <c r="C1232" s="30" t="s">
        <v>32</v>
      </c>
      <c r="D1232" s="40" t="s">
        <v>1161</v>
      </c>
      <c r="E1232" s="37" t="s">
        <v>314</v>
      </c>
      <c r="F1232" s="75" t="s">
        <v>30</v>
      </c>
      <c r="G1232" s="26">
        <v>22000</v>
      </c>
      <c r="H1232" s="26"/>
      <c r="I1232" s="19">
        <f t="shared" si="77"/>
        <v>631.4</v>
      </c>
      <c r="J1232" s="26">
        <f t="shared" si="79"/>
        <v>668.8</v>
      </c>
      <c r="K1232" s="26">
        <v>25</v>
      </c>
      <c r="L1232" s="19">
        <f t="shared" si="78"/>
        <v>1325.1999999999998</v>
      </c>
      <c r="M1232" s="18">
        <f t="shared" si="76"/>
        <v>20674.8</v>
      </c>
    </row>
    <row r="1233" spans="1:13" ht="30" customHeight="1" x14ac:dyDescent="0.25">
      <c r="A1233" s="20">
        <v>1230</v>
      </c>
      <c r="B1233" s="23" t="s">
        <v>1444</v>
      </c>
      <c r="C1233" s="30" t="s">
        <v>14</v>
      </c>
      <c r="D1233" s="40" t="s">
        <v>1161</v>
      </c>
      <c r="E1233" s="37" t="s">
        <v>314</v>
      </c>
      <c r="F1233" s="75" t="s">
        <v>30</v>
      </c>
      <c r="G1233" s="26">
        <v>22000</v>
      </c>
      <c r="H1233" s="26"/>
      <c r="I1233" s="19">
        <f t="shared" si="77"/>
        <v>631.4</v>
      </c>
      <c r="J1233" s="26">
        <f t="shared" si="79"/>
        <v>668.8</v>
      </c>
      <c r="K1233" s="26">
        <v>25</v>
      </c>
      <c r="L1233" s="19">
        <f t="shared" si="78"/>
        <v>1325.1999999999998</v>
      </c>
      <c r="M1233" s="18">
        <f t="shared" si="76"/>
        <v>20674.8</v>
      </c>
    </row>
    <row r="1234" spans="1:13" ht="30" customHeight="1" x14ac:dyDescent="0.25">
      <c r="A1234" s="20">
        <v>1231</v>
      </c>
      <c r="B1234" s="23" t="s">
        <v>1445</v>
      </c>
      <c r="C1234" s="30" t="s">
        <v>32</v>
      </c>
      <c r="D1234" s="40" t="s">
        <v>1161</v>
      </c>
      <c r="E1234" s="37" t="s">
        <v>314</v>
      </c>
      <c r="F1234" s="75" t="s">
        <v>30</v>
      </c>
      <c r="G1234" s="26">
        <v>22000</v>
      </c>
      <c r="H1234" s="26"/>
      <c r="I1234" s="19">
        <f t="shared" si="77"/>
        <v>631.4</v>
      </c>
      <c r="J1234" s="26">
        <f t="shared" si="79"/>
        <v>668.8</v>
      </c>
      <c r="K1234" s="26">
        <v>474.28</v>
      </c>
      <c r="L1234" s="19">
        <f t="shared" si="78"/>
        <v>1774.4799999999998</v>
      </c>
      <c r="M1234" s="18">
        <f t="shared" si="76"/>
        <v>20225.52</v>
      </c>
    </row>
    <row r="1235" spans="1:13" ht="30" customHeight="1" x14ac:dyDescent="0.25">
      <c r="A1235" s="20">
        <v>1232</v>
      </c>
      <c r="B1235" s="23" t="s">
        <v>1446</v>
      </c>
      <c r="C1235" s="30" t="s">
        <v>14</v>
      </c>
      <c r="D1235" s="40" t="s">
        <v>1161</v>
      </c>
      <c r="E1235" s="37" t="s">
        <v>314</v>
      </c>
      <c r="F1235" s="75" t="s">
        <v>30</v>
      </c>
      <c r="G1235" s="26">
        <v>22000</v>
      </c>
      <c r="H1235" s="26"/>
      <c r="I1235" s="19">
        <f t="shared" si="77"/>
        <v>631.4</v>
      </c>
      <c r="J1235" s="26">
        <f t="shared" si="79"/>
        <v>668.8</v>
      </c>
      <c r="K1235" s="26">
        <v>25</v>
      </c>
      <c r="L1235" s="19">
        <f t="shared" si="78"/>
        <v>1325.1999999999998</v>
      </c>
      <c r="M1235" s="18">
        <f t="shared" si="76"/>
        <v>20674.8</v>
      </c>
    </row>
    <row r="1236" spans="1:13" ht="30" customHeight="1" x14ac:dyDescent="0.25">
      <c r="A1236" s="20">
        <v>1233</v>
      </c>
      <c r="B1236" s="33" t="s">
        <v>1447</v>
      </c>
      <c r="C1236" s="34" t="s">
        <v>14</v>
      </c>
      <c r="D1236" s="40" t="s">
        <v>1161</v>
      </c>
      <c r="E1236" s="37" t="s">
        <v>314</v>
      </c>
      <c r="F1236" s="75" t="s">
        <v>30</v>
      </c>
      <c r="G1236" s="35">
        <v>36000</v>
      </c>
      <c r="H1236" s="35"/>
      <c r="I1236" s="19">
        <f t="shared" si="77"/>
        <v>1033.2</v>
      </c>
      <c r="J1236" s="26">
        <f t="shared" si="79"/>
        <v>1094.4000000000001</v>
      </c>
      <c r="K1236" s="35">
        <v>25</v>
      </c>
      <c r="L1236" s="19">
        <f t="shared" si="78"/>
        <v>2152.6000000000004</v>
      </c>
      <c r="M1236" s="18">
        <f t="shared" si="76"/>
        <v>33847.4</v>
      </c>
    </row>
    <row r="1237" spans="1:13" ht="30" customHeight="1" x14ac:dyDescent="0.25">
      <c r="A1237" s="20">
        <v>1234</v>
      </c>
      <c r="B1237" s="23" t="s">
        <v>1448</v>
      </c>
      <c r="C1237" s="30" t="s">
        <v>32</v>
      </c>
      <c r="D1237" s="40" t="s">
        <v>1161</v>
      </c>
      <c r="E1237" s="37" t="s">
        <v>314</v>
      </c>
      <c r="F1237" s="75" t="s">
        <v>30</v>
      </c>
      <c r="G1237" s="26">
        <v>22000</v>
      </c>
      <c r="H1237" s="26"/>
      <c r="I1237" s="19">
        <f t="shared" si="77"/>
        <v>631.4</v>
      </c>
      <c r="J1237" s="26">
        <f t="shared" si="79"/>
        <v>668.8</v>
      </c>
      <c r="K1237" s="26">
        <v>1250</v>
      </c>
      <c r="L1237" s="19">
        <f t="shared" si="78"/>
        <v>2550.1999999999998</v>
      </c>
      <c r="M1237" s="18">
        <f t="shared" si="76"/>
        <v>19449.8</v>
      </c>
    </row>
    <row r="1238" spans="1:13" ht="30" customHeight="1" x14ac:dyDescent="0.25">
      <c r="A1238" s="20">
        <v>1235</v>
      </c>
      <c r="B1238" s="23" t="s">
        <v>1449</v>
      </c>
      <c r="C1238" s="30" t="s">
        <v>32</v>
      </c>
      <c r="D1238" s="40" t="s">
        <v>1161</v>
      </c>
      <c r="E1238" s="37" t="s">
        <v>314</v>
      </c>
      <c r="F1238" s="75" t="s">
        <v>30</v>
      </c>
      <c r="G1238" s="26">
        <v>22000</v>
      </c>
      <c r="H1238" s="26"/>
      <c r="I1238" s="19">
        <f t="shared" si="77"/>
        <v>631.4</v>
      </c>
      <c r="J1238" s="26">
        <f t="shared" si="79"/>
        <v>668.8</v>
      </c>
      <c r="K1238" s="26">
        <v>25</v>
      </c>
      <c r="L1238" s="19">
        <f t="shared" si="78"/>
        <v>1325.1999999999998</v>
      </c>
      <c r="M1238" s="18">
        <f t="shared" si="76"/>
        <v>20674.8</v>
      </c>
    </row>
    <row r="1239" spans="1:13" ht="30" customHeight="1" x14ac:dyDescent="0.25">
      <c r="A1239" s="20">
        <v>1236</v>
      </c>
      <c r="B1239" s="23" t="s">
        <v>1450</v>
      </c>
      <c r="C1239" s="30" t="s">
        <v>14</v>
      </c>
      <c r="D1239" s="40" t="s">
        <v>1161</v>
      </c>
      <c r="E1239" s="37" t="s">
        <v>314</v>
      </c>
      <c r="F1239" s="75" t="s">
        <v>30</v>
      </c>
      <c r="G1239" s="26">
        <v>22000</v>
      </c>
      <c r="H1239" s="26"/>
      <c r="I1239" s="19">
        <f t="shared" si="77"/>
        <v>631.4</v>
      </c>
      <c r="J1239" s="26">
        <f t="shared" si="79"/>
        <v>668.8</v>
      </c>
      <c r="K1239" s="26">
        <v>25</v>
      </c>
      <c r="L1239" s="19">
        <f t="shared" si="78"/>
        <v>1325.1999999999998</v>
      </c>
      <c r="M1239" s="18">
        <f t="shared" si="76"/>
        <v>20674.8</v>
      </c>
    </row>
    <row r="1240" spans="1:13" ht="30" customHeight="1" x14ac:dyDescent="0.25">
      <c r="A1240" s="20">
        <v>1237</v>
      </c>
      <c r="B1240" s="23" t="s">
        <v>1451</v>
      </c>
      <c r="C1240" s="30" t="s">
        <v>32</v>
      </c>
      <c r="D1240" s="40" t="s">
        <v>1161</v>
      </c>
      <c r="E1240" s="37" t="s">
        <v>314</v>
      </c>
      <c r="F1240" s="75" t="s">
        <v>30</v>
      </c>
      <c r="G1240" s="26">
        <v>22000</v>
      </c>
      <c r="H1240" s="26"/>
      <c r="I1240" s="19">
        <f t="shared" si="77"/>
        <v>631.4</v>
      </c>
      <c r="J1240" s="26">
        <f t="shared" si="79"/>
        <v>668.8</v>
      </c>
      <c r="K1240" s="26">
        <v>25</v>
      </c>
      <c r="L1240" s="19">
        <f t="shared" si="78"/>
        <v>1325.1999999999998</v>
      </c>
      <c r="M1240" s="18">
        <f t="shared" si="76"/>
        <v>20674.8</v>
      </c>
    </row>
    <row r="1241" spans="1:13" ht="30" customHeight="1" x14ac:dyDescent="0.25">
      <c r="A1241" s="20">
        <v>1238</v>
      </c>
      <c r="B1241" s="23" t="s">
        <v>1452</v>
      </c>
      <c r="C1241" s="30" t="s">
        <v>32</v>
      </c>
      <c r="D1241" s="40" t="s">
        <v>1161</v>
      </c>
      <c r="E1241" s="37" t="s">
        <v>314</v>
      </c>
      <c r="F1241" s="75" t="s">
        <v>30</v>
      </c>
      <c r="G1241" s="26">
        <v>22000</v>
      </c>
      <c r="H1241" s="26"/>
      <c r="I1241" s="19">
        <f t="shared" si="77"/>
        <v>631.4</v>
      </c>
      <c r="J1241" s="26">
        <f t="shared" si="79"/>
        <v>668.8</v>
      </c>
      <c r="K1241" s="26">
        <v>1598.12</v>
      </c>
      <c r="L1241" s="19">
        <f t="shared" si="78"/>
        <v>2898.3199999999997</v>
      </c>
      <c r="M1241" s="18">
        <f t="shared" si="76"/>
        <v>19101.68</v>
      </c>
    </row>
    <row r="1242" spans="1:13" ht="30" customHeight="1" x14ac:dyDescent="0.25">
      <c r="A1242" s="20">
        <v>1239</v>
      </c>
      <c r="B1242" s="23" t="s">
        <v>1453</v>
      </c>
      <c r="C1242" s="30" t="s">
        <v>32</v>
      </c>
      <c r="D1242" s="40" t="s">
        <v>1161</v>
      </c>
      <c r="E1242" s="37" t="s">
        <v>314</v>
      </c>
      <c r="F1242" s="75" t="s">
        <v>30</v>
      </c>
      <c r="G1242" s="26">
        <v>22000</v>
      </c>
      <c r="H1242" s="26"/>
      <c r="I1242" s="19">
        <f t="shared" si="77"/>
        <v>631.4</v>
      </c>
      <c r="J1242" s="26">
        <f t="shared" si="79"/>
        <v>668.8</v>
      </c>
      <c r="K1242" s="26">
        <v>25</v>
      </c>
      <c r="L1242" s="19">
        <f t="shared" si="78"/>
        <v>1325.1999999999998</v>
      </c>
      <c r="M1242" s="18">
        <f t="shared" si="76"/>
        <v>20674.8</v>
      </c>
    </row>
    <row r="1243" spans="1:13" ht="30" customHeight="1" x14ac:dyDescent="0.25">
      <c r="A1243" s="20">
        <v>1240</v>
      </c>
      <c r="B1243" s="33" t="s">
        <v>1454</v>
      </c>
      <c r="C1243" s="34" t="s">
        <v>32</v>
      </c>
      <c r="D1243" s="40" t="s">
        <v>1161</v>
      </c>
      <c r="E1243" s="37" t="s">
        <v>314</v>
      </c>
      <c r="F1243" s="75" t="s">
        <v>30</v>
      </c>
      <c r="G1243" s="35">
        <v>36000</v>
      </c>
      <c r="H1243" s="35"/>
      <c r="I1243" s="19">
        <f t="shared" si="77"/>
        <v>1033.2</v>
      </c>
      <c r="J1243" s="26">
        <f t="shared" si="79"/>
        <v>1094.4000000000001</v>
      </c>
      <c r="K1243" s="35">
        <v>25</v>
      </c>
      <c r="L1243" s="19">
        <f t="shared" si="78"/>
        <v>2152.6000000000004</v>
      </c>
      <c r="M1243" s="18">
        <f t="shared" si="76"/>
        <v>33847.4</v>
      </c>
    </row>
    <row r="1244" spans="1:13" ht="30" customHeight="1" x14ac:dyDescent="0.25">
      <c r="A1244" s="20">
        <v>1241</v>
      </c>
      <c r="B1244" s="23" t="s">
        <v>1455</v>
      </c>
      <c r="C1244" s="30" t="s">
        <v>32</v>
      </c>
      <c r="D1244" s="40" t="s">
        <v>1161</v>
      </c>
      <c r="E1244" s="37" t="s">
        <v>314</v>
      </c>
      <c r="F1244" s="75" t="s">
        <v>30</v>
      </c>
      <c r="G1244" s="26">
        <v>22000</v>
      </c>
      <c r="H1244" s="26"/>
      <c r="I1244" s="19">
        <f t="shared" si="77"/>
        <v>631.4</v>
      </c>
      <c r="J1244" s="26">
        <f t="shared" si="79"/>
        <v>668.8</v>
      </c>
      <c r="K1244" s="26">
        <v>25</v>
      </c>
      <c r="L1244" s="19">
        <f t="shared" si="78"/>
        <v>1325.1999999999998</v>
      </c>
      <c r="M1244" s="18">
        <f t="shared" si="76"/>
        <v>20674.8</v>
      </c>
    </row>
    <row r="1245" spans="1:13" ht="30" customHeight="1" x14ac:dyDescent="0.25">
      <c r="A1245" s="20">
        <v>1242</v>
      </c>
      <c r="B1245" s="33" t="s">
        <v>1456</v>
      </c>
      <c r="C1245" s="34" t="s">
        <v>14</v>
      </c>
      <c r="D1245" s="40" t="s">
        <v>1161</v>
      </c>
      <c r="E1245" s="37" t="s">
        <v>314</v>
      </c>
      <c r="F1245" s="75" t="s">
        <v>30</v>
      </c>
      <c r="G1245" s="35">
        <v>36000</v>
      </c>
      <c r="H1245" s="35"/>
      <c r="I1245" s="19">
        <f t="shared" si="77"/>
        <v>1033.2</v>
      </c>
      <c r="J1245" s="26">
        <f t="shared" si="79"/>
        <v>1094.4000000000001</v>
      </c>
      <c r="K1245" s="35">
        <v>25</v>
      </c>
      <c r="L1245" s="19">
        <f t="shared" si="78"/>
        <v>2152.6000000000004</v>
      </c>
      <c r="M1245" s="18">
        <f t="shared" si="76"/>
        <v>33847.4</v>
      </c>
    </row>
    <row r="1246" spans="1:13" ht="30" customHeight="1" x14ac:dyDescent="0.25">
      <c r="A1246" s="20">
        <v>1243</v>
      </c>
      <c r="B1246" s="23" t="s">
        <v>1457</v>
      </c>
      <c r="C1246" s="30" t="s">
        <v>14</v>
      </c>
      <c r="D1246" s="40" t="s">
        <v>1161</v>
      </c>
      <c r="E1246" s="37" t="s">
        <v>314</v>
      </c>
      <c r="F1246" s="75" t="s">
        <v>30</v>
      </c>
      <c r="G1246" s="26">
        <v>22000</v>
      </c>
      <c r="H1246" s="26"/>
      <c r="I1246" s="19">
        <f t="shared" si="77"/>
        <v>631.4</v>
      </c>
      <c r="J1246" s="26">
        <f t="shared" si="79"/>
        <v>668.8</v>
      </c>
      <c r="K1246" s="26">
        <v>25</v>
      </c>
      <c r="L1246" s="19">
        <f t="shared" si="78"/>
        <v>1325.1999999999998</v>
      </c>
      <c r="M1246" s="18">
        <f t="shared" si="76"/>
        <v>20674.8</v>
      </c>
    </row>
    <row r="1247" spans="1:13" ht="30" customHeight="1" x14ac:dyDescent="0.25">
      <c r="A1247" s="20">
        <v>1244</v>
      </c>
      <c r="B1247" s="23" t="s">
        <v>1458</v>
      </c>
      <c r="C1247" s="30" t="s">
        <v>14</v>
      </c>
      <c r="D1247" s="40" t="s">
        <v>1161</v>
      </c>
      <c r="E1247" s="37" t="s">
        <v>314</v>
      </c>
      <c r="F1247" s="75" t="s">
        <v>30</v>
      </c>
      <c r="G1247" s="26">
        <v>36000</v>
      </c>
      <c r="H1247" s="26"/>
      <c r="I1247" s="19">
        <f t="shared" si="77"/>
        <v>1033.2</v>
      </c>
      <c r="J1247" s="26">
        <f t="shared" si="79"/>
        <v>1094.4000000000001</v>
      </c>
      <c r="K1247" s="26">
        <v>25</v>
      </c>
      <c r="L1247" s="19">
        <f t="shared" si="78"/>
        <v>2152.6000000000004</v>
      </c>
      <c r="M1247" s="18">
        <f t="shared" si="76"/>
        <v>33847.4</v>
      </c>
    </row>
    <row r="1248" spans="1:13" ht="30" customHeight="1" x14ac:dyDescent="0.25">
      <c r="A1248" s="20">
        <v>1245</v>
      </c>
      <c r="B1248" s="23" t="s">
        <v>1459</v>
      </c>
      <c r="C1248" s="30" t="s">
        <v>32</v>
      </c>
      <c r="D1248" s="40" t="s">
        <v>1161</v>
      </c>
      <c r="E1248" s="37" t="s">
        <v>314</v>
      </c>
      <c r="F1248" s="75" t="s">
        <v>30</v>
      </c>
      <c r="G1248" s="26">
        <v>22000</v>
      </c>
      <c r="H1248" s="26"/>
      <c r="I1248" s="19">
        <f t="shared" si="77"/>
        <v>631.4</v>
      </c>
      <c r="J1248" s="26">
        <f t="shared" si="79"/>
        <v>668.8</v>
      </c>
      <c r="K1248" s="26">
        <v>25</v>
      </c>
      <c r="L1248" s="19">
        <f t="shared" si="78"/>
        <v>1325.1999999999998</v>
      </c>
      <c r="M1248" s="18">
        <f t="shared" si="76"/>
        <v>20674.8</v>
      </c>
    </row>
    <row r="1249" spans="1:13" ht="30" customHeight="1" x14ac:dyDescent="0.25">
      <c r="A1249" s="20">
        <v>1246</v>
      </c>
      <c r="B1249" s="38" t="s">
        <v>1460</v>
      </c>
      <c r="C1249" s="30" t="s">
        <v>14</v>
      </c>
      <c r="D1249" s="40" t="s">
        <v>1161</v>
      </c>
      <c r="E1249" s="37" t="s">
        <v>314</v>
      </c>
      <c r="F1249" s="75" t="s">
        <v>30</v>
      </c>
      <c r="G1249" s="35">
        <v>36000</v>
      </c>
      <c r="H1249" s="35"/>
      <c r="I1249" s="19">
        <f t="shared" si="77"/>
        <v>1033.2</v>
      </c>
      <c r="J1249" s="26">
        <f t="shared" si="79"/>
        <v>1094.4000000000001</v>
      </c>
      <c r="K1249" s="35">
        <v>25</v>
      </c>
      <c r="L1249" s="19">
        <f t="shared" si="78"/>
        <v>2152.6000000000004</v>
      </c>
      <c r="M1249" s="18">
        <f t="shared" si="76"/>
        <v>33847.4</v>
      </c>
    </row>
    <row r="1250" spans="1:13" ht="30" customHeight="1" x14ac:dyDescent="0.25">
      <c r="A1250" s="20">
        <v>1247</v>
      </c>
      <c r="B1250" s="23" t="s">
        <v>1461</v>
      </c>
      <c r="C1250" s="30" t="s">
        <v>14</v>
      </c>
      <c r="D1250" s="40" t="s">
        <v>1161</v>
      </c>
      <c r="E1250" s="37" t="s">
        <v>314</v>
      </c>
      <c r="F1250" s="75" t="s">
        <v>30</v>
      </c>
      <c r="G1250" s="26">
        <v>22000</v>
      </c>
      <c r="H1250" s="26"/>
      <c r="I1250" s="19">
        <f t="shared" si="77"/>
        <v>631.4</v>
      </c>
      <c r="J1250" s="26">
        <f t="shared" si="79"/>
        <v>668.8</v>
      </c>
      <c r="K1250" s="26">
        <v>1400</v>
      </c>
      <c r="L1250" s="19">
        <f t="shared" si="78"/>
        <v>2700.2</v>
      </c>
      <c r="M1250" s="18">
        <f t="shared" si="76"/>
        <v>19299.8</v>
      </c>
    </row>
    <row r="1251" spans="1:13" ht="30" customHeight="1" x14ac:dyDescent="0.25">
      <c r="A1251" s="20">
        <v>1248</v>
      </c>
      <c r="B1251" s="23" t="s">
        <v>1462</v>
      </c>
      <c r="C1251" s="30" t="s">
        <v>14</v>
      </c>
      <c r="D1251" s="40" t="s">
        <v>1161</v>
      </c>
      <c r="E1251" s="37" t="s">
        <v>314</v>
      </c>
      <c r="F1251" s="75" t="s">
        <v>30</v>
      </c>
      <c r="G1251" s="26">
        <v>22000</v>
      </c>
      <c r="H1251" s="26"/>
      <c r="I1251" s="19">
        <f t="shared" si="77"/>
        <v>631.4</v>
      </c>
      <c r="J1251" s="26">
        <f t="shared" si="79"/>
        <v>668.8</v>
      </c>
      <c r="K1251" s="26">
        <v>25</v>
      </c>
      <c r="L1251" s="19">
        <f t="shared" si="78"/>
        <v>1325.1999999999998</v>
      </c>
      <c r="M1251" s="18">
        <f t="shared" si="76"/>
        <v>20674.8</v>
      </c>
    </row>
    <row r="1252" spans="1:13" ht="30" customHeight="1" x14ac:dyDescent="0.25">
      <c r="A1252" s="20">
        <v>1249</v>
      </c>
      <c r="B1252" s="23" t="s">
        <v>1463</v>
      </c>
      <c r="C1252" s="30" t="s">
        <v>14</v>
      </c>
      <c r="D1252" s="40" t="s">
        <v>1161</v>
      </c>
      <c r="E1252" s="37" t="s">
        <v>314</v>
      </c>
      <c r="F1252" s="75" t="s">
        <v>30</v>
      </c>
      <c r="G1252" s="26">
        <v>22000</v>
      </c>
      <c r="H1252" s="26"/>
      <c r="I1252" s="19">
        <f t="shared" si="77"/>
        <v>631.4</v>
      </c>
      <c r="J1252" s="26">
        <f t="shared" si="79"/>
        <v>668.8</v>
      </c>
      <c r="K1252" s="26">
        <v>25</v>
      </c>
      <c r="L1252" s="19">
        <f t="shared" si="78"/>
        <v>1325.1999999999998</v>
      </c>
      <c r="M1252" s="18">
        <f t="shared" si="76"/>
        <v>20674.8</v>
      </c>
    </row>
    <row r="1253" spans="1:13" ht="30" customHeight="1" x14ac:dyDescent="0.25">
      <c r="A1253" s="20">
        <v>1250</v>
      </c>
      <c r="B1253" s="23" t="s">
        <v>1464</v>
      </c>
      <c r="C1253" s="30" t="s">
        <v>32</v>
      </c>
      <c r="D1253" s="40" t="s">
        <v>1161</v>
      </c>
      <c r="E1253" s="37" t="s">
        <v>314</v>
      </c>
      <c r="F1253" s="75" t="s">
        <v>30</v>
      </c>
      <c r="G1253" s="26">
        <v>22000</v>
      </c>
      <c r="H1253" s="26"/>
      <c r="I1253" s="19">
        <f t="shared" si="77"/>
        <v>631.4</v>
      </c>
      <c r="J1253" s="26">
        <f t="shared" si="79"/>
        <v>668.8</v>
      </c>
      <c r="K1253" s="26">
        <v>25</v>
      </c>
      <c r="L1253" s="19">
        <f t="shared" si="78"/>
        <v>1325.1999999999998</v>
      </c>
      <c r="M1253" s="18">
        <f t="shared" si="76"/>
        <v>20674.8</v>
      </c>
    </row>
    <row r="1254" spans="1:13" ht="30" customHeight="1" x14ac:dyDescent="0.25">
      <c r="A1254" s="20">
        <v>1251</v>
      </c>
      <c r="B1254" s="23" t="s">
        <v>1465</v>
      </c>
      <c r="C1254" s="30" t="s">
        <v>14</v>
      </c>
      <c r="D1254" s="40" t="s">
        <v>1161</v>
      </c>
      <c r="E1254" s="37" t="s">
        <v>314</v>
      </c>
      <c r="F1254" s="75" t="s">
        <v>30</v>
      </c>
      <c r="G1254" s="26">
        <v>22000</v>
      </c>
      <c r="H1254" s="26"/>
      <c r="I1254" s="19">
        <f t="shared" si="77"/>
        <v>631.4</v>
      </c>
      <c r="J1254" s="26">
        <f t="shared" si="79"/>
        <v>668.8</v>
      </c>
      <c r="K1254" s="26">
        <v>25</v>
      </c>
      <c r="L1254" s="19">
        <f t="shared" si="78"/>
        <v>1325.1999999999998</v>
      </c>
      <c r="M1254" s="18">
        <f t="shared" si="76"/>
        <v>20674.8</v>
      </c>
    </row>
    <row r="1255" spans="1:13" ht="30" customHeight="1" x14ac:dyDescent="0.25">
      <c r="A1255" s="20">
        <v>1252</v>
      </c>
      <c r="B1255" s="23" t="s">
        <v>1466</v>
      </c>
      <c r="C1255" s="30" t="s">
        <v>14</v>
      </c>
      <c r="D1255" s="40" t="s">
        <v>1161</v>
      </c>
      <c r="E1255" s="37" t="s">
        <v>314</v>
      </c>
      <c r="F1255" s="75" t="s">
        <v>30</v>
      </c>
      <c r="G1255" s="26">
        <v>22000</v>
      </c>
      <c r="H1255" s="26"/>
      <c r="I1255" s="19">
        <f t="shared" si="77"/>
        <v>631.4</v>
      </c>
      <c r="J1255" s="26">
        <f t="shared" si="79"/>
        <v>668.8</v>
      </c>
      <c r="K1255" s="26">
        <v>25</v>
      </c>
      <c r="L1255" s="19">
        <f t="shared" si="78"/>
        <v>1325.1999999999998</v>
      </c>
      <c r="M1255" s="18">
        <f t="shared" si="76"/>
        <v>20674.8</v>
      </c>
    </row>
    <row r="1256" spans="1:13" ht="30" customHeight="1" x14ac:dyDescent="0.25">
      <c r="A1256" s="20">
        <v>1253</v>
      </c>
      <c r="B1256" s="23" t="s">
        <v>1467</v>
      </c>
      <c r="C1256" s="30" t="s">
        <v>32</v>
      </c>
      <c r="D1256" s="40" t="s">
        <v>1161</v>
      </c>
      <c r="E1256" s="37" t="s">
        <v>314</v>
      </c>
      <c r="F1256" s="75" t="s">
        <v>30</v>
      </c>
      <c r="G1256" s="26">
        <v>22000</v>
      </c>
      <c r="H1256" s="26"/>
      <c r="I1256" s="19">
        <f t="shared" si="77"/>
        <v>631.4</v>
      </c>
      <c r="J1256" s="26">
        <f t="shared" si="79"/>
        <v>668.8</v>
      </c>
      <c r="K1256" s="26">
        <v>25</v>
      </c>
      <c r="L1256" s="19">
        <f t="shared" si="78"/>
        <v>1325.1999999999998</v>
      </c>
      <c r="M1256" s="18">
        <f t="shared" si="76"/>
        <v>20674.8</v>
      </c>
    </row>
    <row r="1257" spans="1:13" ht="30" customHeight="1" x14ac:dyDescent="0.25">
      <c r="A1257" s="20">
        <v>1254</v>
      </c>
      <c r="B1257" s="23" t="s">
        <v>1468</v>
      </c>
      <c r="C1257" s="30" t="s">
        <v>14</v>
      </c>
      <c r="D1257" s="40" t="s">
        <v>1161</v>
      </c>
      <c r="E1257" s="37" t="s">
        <v>314</v>
      </c>
      <c r="F1257" s="75" t="s">
        <v>30</v>
      </c>
      <c r="G1257" s="26">
        <v>22000</v>
      </c>
      <c r="H1257" s="26"/>
      <c r="I1257" s="19">
        <f t="shared" si="77"/>
        <v>631.4</v>
      </c>
      <c r="J1257" s="26">
        <f t="shared" si="79"/>
        <v>668.8</v>
      </c>
      <c r="K1257" s="26">
        <v>25</v>
      </c>
      <c r="L1257" s="19">
        <f t="shared" si="78"/>
        <v>1325.1999999999998</v>
      </c>
      <c r="M1257" s="18">
        <f t="shared" si="76"/>
        <v>20674.8</v>
      </c>
    </row>
    <row r="1258" spans="1:13" ht="30" customHeight="1" x14ac:dyDescent="0.25">
      <c r="A1258" s="20">
        <v>1255</v>
      </c>
      <c r="B1258" s="33" t="s">
        <v>1469</v>
      </c>
      <c r="C1258" s="34" t="s">
        <v>14</v>
      </c>
      <c r="D1258" s="40" t="s">
        <v>1161</v>
      </c>
      <c r="E1258" s="37" t="s">
        <v>314</v>
      </c>
      <c r="F1258" s="75" t="s">
        <v>30</v>
      </c>
      <c r="G1258" s="35">
        <v>36000</v>
      </c>
      <c r="H1258" s="35"/>
      <c r="I1258" s="19">
        <f t="shared" si="77"/>
        <v>1033.2</v>
      </c>
      <c r="J1258" s="26">
        <f t="shared" si="79"/>
        <v>1094.4000000000001</v>
      </c>
      <c r="K1258" s="35">
        <v>25</v>
      </c>
      <c r="L1258" s="19">
        <f t="shared" si="78"/>
        <v>2152.6000000000004</v>
      </c>
      <c r="M1258" s="18">
        <f t="shared" si="76"/>
        <v>33847.4</v>
      </c>
    </row>
    <row r="1259" spans="1:13" ht="30" customHeight="1" x14ac:dyDescent="0.25">
      <c r="A1259" s="20">
        <v>1256</v>
      </c>
      <c r="B1259" s="38" t="s">
        <v>1470</v>
      </c>
      <c r="C1259" s="30" t="s">
        <v>14</v>
      </c>
      <c r="D1259" s="40" t="s">
        <v>1161</v>
      </c>
      <c r="E1259" s="37" t="s">
        <v>314</v>
      </c>
      <c r="F1259" s="75" t="s">
        <v>30</v>
      </c>
      <c r="G1259" s="35">
        <v>36000</v>
      </c>
      <c r="H1259" s="35"/>
      <c r="I1259" s="19">
        <f t="shared" si="77"/>
        <v>1033.2</v>
      </c>
      <c r="J1259" s="26">
        <f t="shared" si="79"/>
        <v>1094.4000000000001</v>
      </c>
      <c r="K1259" s="35">
        <v>25</v>
      </c>
      <c r="L1259" s="19">
        <f t="shared" si="78"/>
        <v>2152.6000000000004</v>
      </c>
      <c r="M1259" s="18">
        <f t="shared" si="76"/>
        <v>33847.4</v>
      </c>
    </row>
    <row r="1260" spans="1:13" ht="30" customHeight="1" x14ac:dyDescent="0.25">
      <c r="A1260" s="20">
        <v>1257</v>
      </c>
      <c r="B1260" s="23" t="s">
        <v>1471</v>
      </c>
      <c r="C1260" s="30" t="s">
        <v>14</v>
      </c>
      <c r="D1260" s="40" t="s">
        <v>1161</v>
      </c>
      <c r="E1260" s="37" t="s">
        <v>314</v>
      </c>
      <c r="F1260" s="75" t="s">
        <v>30</v>
      </c>
      <c r="G1260" s="26">
        <v>22000</v>
      </c>
      <c r="H1260" s="26"/>
      <c r="I1260" s="19">
        <f t="shared" si="77"/>
        <v>631.4</v>
      </c>
      <c r="J1260" s="26">
        <f t="shared" si="79"/>
        <v>668.8</v>
      </c>
      <c r="K1260" s="26">
        <v>25</v>
      </c>
      <c r="L1260" s="19">
        <f t="shared" si="78"/>
        <v>1325.1999999999998</v>
      </c>
      <c r="M1260" s="18">
        <f t="shared" si="76"/>
        <v>20674.8</v>
      </c>
    </row>
    <row r="1261" spans="1:13" ht="30" customHeight="1" x14ac:dyDescent="0.25">
      <c r="A1261" s="20">
        <v>1258</v>
      </c>
      <c r="B1261" s="23" t="s">
        <v>1472</v>
      </c>
      <c r="C1261" s="30" t="s">
        <v>14</v>
      </c>
      <c r="D1261" s="40" t="s">
        <v>1161</v>
      </c>
      <c r="E1261" s="37" t="s">
        <v>314</v>
      </c>
      <c r="F1261" s="75" t="s">
        <v>30</v>
      </c>
      <c r="G1261" s="26">
        <v>22000</v>
      </c>
      <c r="H1261" s="26"/>
      <c r="I1261" s="19">
        <f t="shared" si="77"/>
        <v>631.4</v>
      </c>
      <c r="J1261" s="26">
        <f t="shared" si="79"/>
        <v>668.8</v>
      </c>
      <c r="K1261" s="26">
        <v>25</v>
      </c>
      <c r="L1261" s="19">
        <f t="shared" si="78"/>
        <v>1325.1999999999998</v>
      </c>
      <c r="M1261" s="18">
        <f t="shared" si="76"/>
        <v>20674.8</v>
      </c>
    </row>
    <row r="1262" spans="1:13" ht="30" customHeight="1" x14ac:dyDescent="0.25">
      <c r="A1262" s="20">
        <v>1259</v>
      </c>
      <c r="B1262" s="23" t="s">
        <v>1473</v>
      </c>
      <c r="C1262" s="30" t="s">
        <v>32</v>
      </c>
      <c r="D1262" s="40" t="s">
        <v>1161</v>
      </c>
      <c r="E1262" s="37" t="s">
        <v>314</v>
      </c>
      <c r="F1262" s="75" t="s">
        <v>30</v>
      </c>
      <c r="G1262" s="26">
        <v>22000</v>
      </c>
      <c r="H1262" s="26"/>
      <c r="I1262" s="19">
        <f t="shared" si="77"/>
        <v>631.4</v>
      </c>
      <c r="J1262" s="26">
        <f t="shared" si="79"/>
        <v>668.8</v>
      </c>
      <c r="K1262" s="26">
        <v>2389.4899999999998</v>
      </c>
      <c r="L1262" s="19">
        <f t="shared" si="78"/>
        <v>3689.6899999999996</v>
      </c>
      <c r="M1262" s="18">
        <f t="shared" si="76"/>
        <v>18310.310000000001</v>
      </c>
    </row>
    <row r="1263" spans="1:13" ht="30" customHeight="1" x14ac:dyDescent="0.25">
      <c r="A1263" s="20">
        <v>1260</v>
      </c>
      <c r="B1263" s="23" t="s">
        <v>1474</v>
      </c>
      <c r="C1263" s="30" t="s">
        <v>32</v>
      </c>
      <c r="D1263" s="40" t="s">
        <v>1161</v>
      </c>
      <c r="E1263" s="37" t="s">
        <v>314</v>
      </c>
      <c r="F1263" s="75" t="s">
        <v>30</v>
      </c>
      <c r="G1263" s="26">
        <v>22000</v>
      </c>
      <c r="H1263" s="26"/>
      <c r="I1263" s="19">
        <f t="shared" si="77"/>
        <v>631.4</v>
      </c>
      <c r="J1263" s="26">
        <f t="shared" si="79"/>
        <v>668.8</v>
      </c>
      <c r="K1263" s="26">
        <v>25</v>
      </c>
      <c r="L1263" s="19">
        <f t="shared" si="78"/>
        <v>1325.1999999999998</v>
      </c>
      <c r="M1263" s="18">
        <f t="shared" si="76"/>
        <v>20674.8</v>
      </c>
    </row>
    <row r="1264" spans="1:13" ht="30" customHeight="1" x14ac:dyDescent="0.25">
      <c r="A1264" s="20">
        <v>1261</v>
      </c>
      <c r="B1264" s="23" t="s">
        <v>1475</v>
      </c>
      <c r="C1264" s="30" t="s">
        <v>32</v>
      </c>
      <c r="D1264" s="40" t="s">
        <v>1161</v>
      </c>
      <c r="E1264" s="37" t="s">
        <v>314</v>
      </c>
      <c r="F1264" s="75" t="s">
        <v>30</v>
      </c>
      <c r="G1264" s="26">
        <v>22000</v>
      </c>
      <c r="H1264" s="26"/>
      <c r="I1264" s="19">
        <f t="shared" si="77"/>
        <v>631.4</v>
      </c>
      <c r="J1264" s="26">
        <f t="shared" si="79"/>
        <v>668.8</v>
      </c>
      <c r="K1264" s="26">
        <v>25</v>
      </c>
      <c r="L1264" s="19">
        <f t="shared" si="78"/>
        <v>1325.1999999999998</v>
      </c>
      <c r="M1264" s="18">
        <f t="shared" si="76"/>
        <v>20674.8</v>
      </c>
    </row>
    <row r="1265" spans="1:13" ht="30" customHeight="1" x14ac:dyDescent="0.25">
      <c r="A1265" s="20">
        <v>1262</v>
      </c>
      <c r="B1265" s="23" t="s">
        <v>1476</v>
      </c>
      <c r="C1265" s="30" t="s">
        <v>32</v>
      </c>
      <c r="D1265" s="40" t="s">
        <v>1161</v>
      </c>
      <c r="E1265" s="37" t="s">
        <v>314</v>
      </c>
      <c r="F1265" s="75" t="s">
        <v>30</v>
      </c>
      <c r="G1265" s="26">
        <v>22000</v>
      </c>
      <c r="H1265" s="26"/>
      <c r="I1265" s="19">
        <f t="shared" si="77"/>
        <v>631.4</v>
      </c>
      <c r="J1265" s="26">
        <f t="shared" si="79"/>
        <v>668.8</v>
      </c>
      <c r="K1265" s="26">
        <v>25</v>
      </c>
      <c r="L1265" s="19">
        <f t="shared" si="78"/>
        <v>1325.1999999999998</v>
      </c>
      <c r="M1265" s="18">
        <f t="shared" si="76"/>
        <v>20674.8</v>
      </c>
    </row>
    <row r="1266" spans="1:13" ht="30" customHeight="1" x14ac:dyDescent="0.25">
      <c r="A1266" s="20">
        <v>1263</v>
      </c>
      <c r="B1266" s="33" t="s">
        <v>1477</v>
      </c>
      <c r="C1266" s="34" t="s">
        <v>32</v>
      </c>
      <c r="D1266" s="40" t="s">
        <v>1161</v>
      </c>
      <c r="E1266" s="37" t="s">
        <v>314</v>
      </c>
      <c r="F1266" s="75" t="s">
        <v>30</v>
      </c>
      <c r="G1266" s="35">
        <v>36000</v>
      </c>
      <c r="H1266" s="35"/>
      <c r="I1266" s="19">
        <f t="shared" si="77"/>
        <v>1033.2</v>
      </c>
      <c r="J1266" s="26">
        <f t="shared" si="79"/>
        <v>1094.4000000000001</v>
      </c>
      <c r="K1266" s="35">
        <v>25</v>
      </c>
      <c r="L1266" s="19">
        <f t="shared" si="78"/>
        <v>2152.6000000000004</v>
      </c>
      <c r="M1266" s="18">
        <f t="shared" si="76"/>
        <v>33847.4</v>
      </c>
    </row>
    <row r="1267" spans="1:13" ht="30" customHeight="1" x14ac:dyDescent="0.25">
      <c r="A1267" s="20">
        <v>1264</v>
      </c>
      <c r="B1267" s="33" t="s">
        <v>1478</v>
      </c>
      <c r="C1267" s="34" t="s">
        <v>14</v>
      </c>
      <c r="D1267" s="40" t="s">
        <v>1161</v>
      </c>
      <c r="E1267" s="37" t="s">
        <v>314</v>
      </c>
      <c r="F1267" s="75" t="s">
        <v>30</v>
      </c>
      <c r="G1267" s="35">
        <v>36000</v>
      </c>
      <c r="H1267" s="35"/>
      <c r="I1267" s="19">
        <f t="shared" si="77"/>
        <v>1033.2</v>
      </c>
      <c r="J1267" s="26">
        <f t="shared" si="79"/>
        <v>1094.4000000000001</v>
      </c>
      <c r="K1267" s="35">
        <v>25</v>
      </c>
      <c r="L1267" s="19">
        <f t="shared" si="78"/>
        <v>2152.6000000000004</v>
      </c>
      <c r="M1267" s="18">
        <f t="shared" si="76"/>
        <v>33847.4</v>
      </c>
    </row>
    <row r="1268" spans="1:13" ht="30" customHeight="1" x14ac:dyDescent="0.25">
      <c r="A1268" s="20">
        <v>1265</v>
      </c>
      <c r="B1268" s="33" t="s">
        <v>1479</v>
      </c>
      <c r="C1268" s="34" t="s">
        <v>14</v>
      </c>
      <c r="D1268" s="40" t="s">
        <v>1161</v>
      </c>
      <c r="E1268" s="37" t="s">
        <v>314</v>
      </c>
      <c r="F1268" s="75" t="s">
        <v>30</v>
      </c>
      <c r="G1268" s="35">
        <v>36000</v>
      </c>
      <c r="H1268" s="35"/>
      <c r="I1268" s="19">
        <f t="shared" si="77"/>
        <v>1033.2</v>
      </c>
      <c r="J1268" s="26">
        <f t="shared" si="79"/>
        <v>1094.4000000000001</v>
      </c>
      <c r="K1268" s="35">
        <v>25</v>
      </c>
      <c r="L1268" s="19">
        <f t="shared" si="78"/>
        <v>2152.6000000000004</v>
      </c>
      <c r="M1268" s="18">
        <f t="shared" si="76"/>
        <v>33847.4</v>
      </c>
    </row>
    <row r="1269" spans="1:13" ht="30" customHeight="1" x14ac:dyDescent="0.25">
      <c r="A1269" s="20">
        <v>1266</v>
      </c>
      <c r="B1269" s="23" t="s">
        <v>1480</v>
      </c>
      <c r="C1269" s="30" t="s">
        <v>32</v>
      </c>
      <c r="D1269" s="40" t="s">
        <v>1161</v>
      </c>
      <c r="E1269" s="37" t="s">
        <v>314</v>
      </c>
      <c r="F1269" s="75" t="s">
        <v>30</v>
      </c>
      <c r="G1269" s="26">
        <v>22000</v>
      </c>
      <c r="H1269" s="26"/>
      <c r="I1269" s="19">
        <f t="shared" si="77"/>
        <v>631.4</v>
      </c>
      <c r="J1269" s="26">
        <f t="shared" si="79"/>
        <v>668.8</v>
      </c>
      <c r="K1269" s="26">
        <v>25</v>
      </c>
      <c r="L1269" s="19">
        <f t="shared" si="78"/>
        <v>1325.1999999999998</v>
      </c>
      <c r="M1269" s="18">
        <f t="shared" si="76"/>
        <v>20674.8</v>
      </c>
    </row>
    <row r="1270" spans="1:13" ht="30" customHeight="1" x14ac:dyDescent="0.25">
      <c r="A1270" s="20">
        <v>1267</v>
      </c>
      <c r="B1270" s="23" t="s">
        <v>1481</v>
      </c>
      <c r="C1270" s="30" t="s">
        <v>14</v>
      </c>
      <c r="D1270" s="40" t="s">
        <v>1161</v>
      </c>
      <c r="E1270" s="37" t="s">
        <v>314</v>
      </c>
      <c r="F1270" s="75" t="s">
        <v>30</v>
      </c>
      <c r="G1270" s="26">
        <v>22000</v>
      </c>
      <c r="H1270" s="26"/>
      <c r="I1270" s="19">
        <f t="shared" si="77"/>
        <v>631.4</v>
      </c>
      <c r="J1270" s="26">
        <f t="shared" si="79"/>
        <v>668.8</v>
      </c>
      <c r="K1270" s="26">
        <v>1400</v>
      </c>
      <c r="L1270" s="19">
        <f t="shared" si="78"/>
        <v>2700.2</v>
      </c>
      <c r="M1270" s="18">
        <f t="shared" si="76"/>
        <v>19299.8</v>
      </c>
    </row>
    <row r="1271" spans="1:13" ht="30" customHeight="1" x14ac:dyDescent="0.25">
      <c r="A1271" s="20">
        <v>1268</v>
      </c>
      <c r="B1271" s="33" t="s">
        <v>1482</v>
      </c>
      <c r="C1271" s="34" t="s">
        <v>14</v>
      </c>
      <c r="D1271" s="40" t="s">
        <v>1161</v>
      </c>
      <c r="E1271" s="37" t="s">
        <v>314</v>
      </c>
      <c r="F1271" s="75" t="s">
        <v>30</v>
      </c>
      <c r="G1271" s="35">
        <v>36000</v>
      </c>
      <c r="H1271" s="35"/>
      <c r="I1271" s="19">
        <f t="shared" si="77"/>
        <v>1033.2</v>
      </c>
      <c r="J1271" s="26">
        <f t="shared" si="79"/>
        <v>1094.4000000000001</v>
      </c>
      <c r="K1271" s="35">
        <v>25</v>
      </c>
      <c r="L1271" s="19">
        <f t="shared" si="78"/>
        <v>2152.6000000000004</v>
      </c>
      <c r="M1271" s="18">
        <f t="shared" si="76"/>
        <v>33847.4</v>
      </c>
    </row>
    <row r="1272" spans="1:13" ht="30" customHeight="1" x14ac:dyDescent="0.25">
      <c r="A1272" s="20">
        <v>1269</v>
      </c>
      <c r="B1272" s="23" t="s">
        <v>1483</v>
      </c>
      <c r="C1272" s="30" t="s">
        <v>32</v>
      </c>
      <c r="D1272" s="40" t="s">
        <v>1161</v>
      </c>
      <c r="E1272" s="37" t="s">
        <v>314</v>
      </c>
      <c r="F1272" s="75" t="s">
        <v>30</v>
      </c>
      <c r="G1272" s="26">
        <v>22000</v>
      </c>
      <c r="H1272" s="26"/>
      <c r="I1272" s="19">
        <f t="shared" si="77"/>
        <v>631.4</v>
      </c>
      <c r="J1272" s="26">
        <f t="shared" si="79"/>
        <v>668.8</v>
      </c>
      <c r="K1272" s="26">
        <v>1215.1199999999999</v>
      </c>
      <c r="L1272" s="19">
        <f t="shared" si="78"/>
        <v>2515.3199999999997</v>
      </c>
      <c r="M1272" s="18">
        <f t="shared" si="76"/>
        <v>19484.68</v>
      </c>
    </row>
    <row r="1273" spans="1:13" ht="30" customHeight="1" x14ac:dyDescent="0.25">
      <c r="A1273" s="20">
        <v>1270</v>
      </c>
      <c r="B1273" s="23" t="s">
        <v>1484</v>
      </c>
      <c r="C1273" s="30" t="s">
        <v>32</v>
      </c>
      <c r="D1273" s="40" t="s">
        <v>1161</v>
      </c>
      <c r="E1273" s="37" t="s">
        <v>314</v>
      </c>
      <c r="F1273" s="75" t="s">
        <v>30</v>
      </c>
      <c r="G1273" s="26">
        <v>22000</v>
      </c>
      <c r="H1273" s="26"/>
      <c r="I1273" s="19">
        <f t="shared" si="77"/>
        <v>631.4</v>
      </c>
      <c r="J1273" s="26">
        <f t="shared" si="79"/>
        <v>668.8</v>
      </c>
      <c r="K1273" s="26">
        <v>25</v>
      </c>
      <c r="L1273" s="19">
        <f t="shared" si="78"/>
        <v>1325.1999999999998</v>
      </c>
      <c r="M1273" s="18">
        <f t="shared" si="76"/>
        <v>20674.8</v>
      </c>
    </row>
    <row r="1274" spans="1:13" ht="30" customHeight="1" x14ac:dyDescent="0.25">
      <c r="A1274" s="20">
        <v>1271</v>
      </c>
      <c r="B1274" s="23" t="s">
        <v>1485</v>
      </c>
      <c r="C1274" s="30" t="s">
        <v>32</v>
      </c>
      <c r="D1274" s="40" t="s">
        <v>1161</v>
      </c>
      <c r="E1274" s="37" t="s">
        <v>314</v>
      </c>
      <c r="F1274" s="75" t="s">
        <v>30</v>
      </c>
      <c r="G1274" s="26">
        <v>22000</v>
      </c>
      <c r="H1274" s="26"/>
      <c r="I1274" s="19">
        <f t="shared" si="77"/>
        <v>631.4</v>
      </c>
      <c r="J1274" s="26">
        <f t="shared" si="79"/>
        <v>668.8</v>
      </c>
      <c r="K1274" s="26">
        <v>2405.2399999999998</v>
      </c>
      <c r="L1274" s="19">
        <f t="shared" si="78"/>
        <v>3705.4399999999996</v>
      </c>
      <c r="M1274" s="18">
        <f t="shared" si="76"/>
        <v>18294.560000000001</v>
      </c>
    </row>
    <row r="1275" spans="1:13" ht="30" customHeight="1" x14ac:dyDescent="0.25">
      <c r="A1275" s="20">
        <v>1272</v>
      </c>
      <c r="B1275" s="23" t="s">
        <v>1486</v>
      </c>
      <c r="C1275" s="30" t="s">
        <v>32</v>
      </c>
      <c r="D1275" s="40" t="s">
        <v>1161</v>
      </c>
      <c r="E1275" s="37" t="s">
        <v>314</v>
      </c>
      <c r="F1275" s="75" t="s">
        <v>30</v>
      </c>
      <c r="G1275" s="26">
        <v>22000</v>
      </c>
      <c r="H1275" s="26"/>
      <c r="I1275" s="19">
        <f t="shared" si="77"/>
        <v>631.4</v>
      </c>
      <c r="J1275" s="26">
        <f t="shared" si="79"/>
        <v>668.8</v>
      </c>
      <c r="K1275" s="26">
        <v>351.7</v>
      </c>
      <c r="L1275" s="19">
        <f t="shared" si="78"/>
        <v>1651.8999999999999</v>
      </c>
      <c r="M1275" s="18">
        <f t="shared" si="76"/>
        <v>20348.099999999999</v>
      </c>
    </row>
    <row r="1276" spans="1:13" ht="30" customHeight="1" x14ac:dyDescent="0.25">
      <c r="A1276" s="20">
        <v>1273</v>
      </c>
      <c r="B1276" s="33" t="s">
        <v>1487</v>
      </c>
      <c r="C1276" s="34" t="s">
        <v>14</v>
      </c>
      <c r="D1276" s="40" t="s">
        <v>1161</v>
      </c>
      <c r="E1276" s="37" t="s">
        <v>314</v>
      </c>
      <c r="F1276" s="75" t="s">
        <v>30</v>
      </c>
      <c r="G1276" s="35">
        <v>36000</v>
      </c>
      <c r="H1276" s="35"/>
      <c r="I1276" s="19">
        <f t="shared" si="77"/>
        <v>1033.2</v>
      </c>
      <c r="J1276" s="26">
        <f t="shared" si="79"/>
        <v>1094.4000000000001</v>
      </c>
      <c r="K1276" s="35">
        <v>25</v>
      </c>
      <c r="L1276" s="19">
        <f t="shared" si="78"/>
        <v>2152.6000000000004</v>
      </c>
      <c r="M1276" s="18">
        <f t="shared" si="76"/>
        <v>33847.4</v>
      </c>
    </row>
    <row r="1277" spans="1:13" ht="30" customHeight="1" x14ac:dyDescent="0.25">
      <c r="A1277" s="20">
        <v>1274</v>
      </c>
      <c r="B1277" s="33" t="s">
        <v>1488</v>
      </c>
      <c r="C1277" s="34" t="s">
        <v>14</v>
      </c>
      <c r="D1277" s="40" t="s">
        <v>1161</v>
      </c>
      <c r="E1277" s="37" t="s">
        <v>314</v>
      </c>
      <c r="F1277" s="75" t="s">
        <v>30</v>
      </c>
      <c r="G1277" s="35">
        <v>36000</v>
      </c>
      <c r="H1277" s="35"/>
      <c r="I1277" s="19">
        <f t="shared" si="77"/>
        <v>1033.2</v>
      </c>
      <c r="J1277" s="26">
        <f t="shared" si="79"/>
        <v>1094.4000000000001</v>
      </c>
      <c r="K1277" s="35">
        <v>25</v>
      </c>
      <c r="L1277" s="19">
        <f t="shared" si="78"/>
        <v>2152.6000000000004</v>
      </c>
      <c r="M1277" s="18">
        <f t="shared" si="76"/>
        <v>33847.4</v>
      </c>
    </row>
    <row r="1278" spans="1:13" ht="30" customHeight="1" x14ac:dyDescent="0.25">
      <c r="A1278" s="20">
        <v>1275</v>
      </c>
      <c r="B1278" s="23" t="s">
        <v>1489</v>
      </c>
      <c r="C1278" s="30" t="s">
        <v>32</v>
      </c>
      <c r="D1278" s="40" t="s">
        <v>1161</v>
      </c>
      <c r="E1278" s="37" t="s">
        <v>314</v>
      </c>
      <c r="F1278" s="75" t="s">
        <v>30</v>
      </c>
      <c r="G1278" s="26">
        <v>22000</v>
      </c>
      <c r="H1278" s="26"/>
      <c r="I1278" s="19">
        <f t="shared" si="77"/>
        <v>631.4</v>
      </c>
      <c r="J1278" s="26">
        <f t="shared" si="79"/>
        <v>668.8</v>
      </c>
      <c r="K1278" s="26">
        <v>25</v>
      </c>
      <c r="L1278" s="19">
        <f t="shared" si="78"/>
        <v>1325.1999999999998</v>
      </c>
      <c r="M1278" s="18">
        <f t="shared" si="76"/>
        <v>20674.8</v>
      </c>
    </row>
    <row r="1279" spans="1:13" ht="30" customHeight="1" x14ac:dyDescent="0.25">
      <c r="A1279" s="20">
        <v>1276</v>
      </c>
      <c r="B1279" s="33" t="s">
        <v>1490</v>
      </c>
      <c r="C1279" s="34" t="s">
        <v>14</v>
      </c>
      <c r="D1279" s="40" t="s">
        <v>1161</v>
      </c>
      <c r="E1279" s="37" t="s">
        <v>314</v>
      </c>
      <c r="F1279" s="75" t="s">
        <v>30</v>
      </c>
      <c r="G1279" s="35">
        <v>36000</v>
      </c>
      <c r="H1279" s="35"/>
      <c r="I1279" s="19">
        <f t="shared" si="77"/>
        <v>1033.2</v>
      </c>
      <c r="J1279" s="26">
        <f t="shared" si="79"/>
        <v>1094.4000000000001</v>
      </c>
      <c r="K1279" s="35">
        <v>25</v>
      </c>
      <c r="L1279" s="19">
        <f t="shared" si="78"/>
        <v>2152.6000000000004</v>
      </c>
      <c r="M1279" s="18">
        <f t="shared" si="76"/>
        <v>33847.4</v>
      </c>
    </row>
    <row r="1280" spans="1:13" ht="30" customHeight="1" x14ac:dyDescent="0.25">
      <c r="A1280" s="20">
        <v>1277</v>
      </c>
      <c r="B1280" s="23" t="s">
        <v>1491</v>
      </c>
      <c r="C1280" s="30" t="s">
        <v>14</v>
      </c>
      <c r="D1280" s="40" t="s">
        <v>1161</v>
      </c>
      <c r="E1280" s="37" t="s">
        <v>314</v>
      </c>
      <c r="F1280" s="75" t="s">
        <v>30</v>
      </c>
      <c r="G1280" s="26">
        <v>22000</v>
      </c>
      <c r="H1280" s="26"/>
      <c r="I1280" s="19">
        <f t="shared" si="77"/>
        <v>631.4</v>
      </c>
      <c r="J1280" s="26">
        <f t="shared" si="79"/>
        <v>668.8</v>
      </c>
      <c r="K1280" s="26">
        <v>25</v>
      </c>
      <c r="L1280" s="19">
        <f t="shared" si="78"/>
        <v>1325.1999999999998</v>
      </c>
      <c r="M1280" s="18">
        <f t="shared" si="76"/>
        <v>20674.8</v>
      </c>
    </row>
    <row r="1281" spans="1:13" ht="30" customHeight="1" x14ac:dyDescent="0.25">
      <c r="A1281" s="20">
        <v>1278</v>
      </c>
      <c r="B1281" s="23" t="s">
        <v>1492</v>
      </c>
      <c r="C1281" s="30" t="s">
        <v>14</v>
      </c>
      <c r="D1281" s="40" t="s">
        <v>1161</v>
      </c>
      <c r="E1281" s="37" t="s">
        <v>314</v>
      </c>
      <c r="F1281" s="75" t="s">
        <v>30</v>
      </c>
      <c r="G1281" s="26">
        <v>22000</v>
      </c>
      <c r="H1281" s="26"/>
      <c r="I1281" s="19">
        <f t="shared" si="77"/>
        <v>631.4</v>
      </c>
      <c r="J1281" s="26">
        <f t="shared" si="79"/>
        <v>668.8</v>
      </c>
      <c r="K1281" s="26">
        <v>25</v>
      </c>
      <c r="L1281" s="19">
        <f t="shared" si="78"/>
        <v>1325.1999999999998</v>
      </c>
      <c r="M1281" s="18">
        <f t="shared" si="76"/>
        <v>20674.8</v>
      </c>
    </row>
    <row r="1282" spans="1:13" ht="30" customHeight="1" x14ac:dyDescent="0.25">
      <c r="A1282" s="20">
        <v>1279</v>
      </c>
      <c r="B1282" s="23" t="s">
        <v>1493</v>
      </c>
      <c r="C1282" s="30" t="s">
        <v>14</v>
      </c>
      <c r="D1282" s="40" t="s">
        <v>1161</v>
      </c>
      <c r="E1282" s="37" t="s">
        <v>314</v>
      </c>
      <c r="F1282" s="75" t="s">
        <v>30</v>
      </c>
      <c r="G1282" s="26">
        <v>22000</v>
      </c>
      <c r="H1282" s="26"/>
      <c r="I1282" s="19">
        <f t="shared" si="77"/>
        <v>631.4</v>
      </c>
      <c r="J1282" s="26">
        <f t="shared" si="79"/>
        <v>668.8</v>
      </c>
      <c r="K1282" s="26">
        <v>1215.1199999999999</v>
      </c>
      <c r="L1282" s="19">
        <f t="shared" si="78"/>
        <v>2515.3199999999997</v>
      </c>
      <c r="M1282" s="18">
        <f t="shared" si="76"/>
        <v>19484.68</v>
      </c>
    </row>
    <row r="1283" spans="1:13" ht="30" customHeight="1" x14ac:dyDescent="0.25">
      <c r="A1283" s="20">
        <v>1280</v>
      </c>
      <c r="B1283" s="23" t="s">
        <v>1494</v>
      </c>
      <c r="C1283" s="30" t="s">
        <v>32</v>
      </c>
      <c r="D1283" s="40" t="s">
        <v>1161</v>
      </c>
      <c r="E1283" s="37" t="s">
        <v>314</v>
      </c>
      <c r="F1283" s="75" t="s">
        <v>30</v>
      </c>
      <c r="G1283" s="26">
        <v>22000</v>
      </c>
      <c r="H1283" s="26"/>
      <c r="I1283" s="19">
        <f t="shared" si="77"/>
        <v>631.4</v>
      </c>
      <c r="J1283" s="26">
        <f t="shared" si="79"/>
        <v>668.8</v>
      </c>
      <c r="K1283" s="26">
        <v>25</v>
      </c>
      <c r="L1283" s="19">
        <f t="shared" si="78"/>
        <v>1325.1999999999998</v>
      </c>
      <c r="M1283" s="18">
        <f t="shared" ref="M1283:M1347" si="80">+G1283-L1283</f>
        <v>20674.8</v>
      </c>
    </row>
    <row r="1284" spans="1:13" ht="30" customHeight="1" x14ac:dyDescent="0.25">
      <c r="A1284" s="20">
        <v>1281</v>
      </c>
      <c r="B1284" s="23" t="s">
        <v>1495</v>
      </c>
      <c r="C1284" s="30" t="s">
        <v>32</v>
      </c>
      <c r="D1284" s="40" t="s">
        <v>1161</v>
      </c>
      <c r="E1284" s="37" t="s">
        <v>314</v>
      </c>
      <c r="F1284" s="75" t="s">
        <v>30</v>
      </c>
      <c r="G1284" s="26">
        <v>22000</v>
      </c>
      <c r="H1284" s="26"/>
      <c r="I1284" s="19">
        <f t="shared" ref="I1284:I1348" si="81">+G1284*2.87%</f>
        <v>631.4</v>
      </c>
      <c r="J1284" s="26">
        <f t="shared" si="79"/>
        <v>668.8</v>
      </c>
      <c r="K1284" s="26">
        <v>25</v>
      </c>
      <c r="L1284" s="19">
        <f t="shared" ref="L1284:L1348" si="82">+H1284+I1284+J1284+K1284</f>
        <v>1325.1999999999998</v>
      </c>
      <c r="M1284" s="18">
        <f t="shared" si="80"/>
        <v>20674.8</v>
      </c>
    </row>
    <row r="1285" spans="1:13" ht="30" customHeight="1" x14ac:dyDescent="0.25">
      <c r="A1285" s="20">
        <v>1282</v>
      </c>
      <c r="B1285" s="23" t="s">
        <v>1496</v>
      </c>
      <c r="C1285" s="30" t="s">
        <v>32</v>
      </c>
      <c r="D1285" s="40" t="s">
        <v>1161</v>
      </c>
      <c r="E1285" s="37" t="s">
        <v>314</v>
      </c>
      <c r="F1285" s="75" t="s">
        <v>30</v>
      </c>
      <c r="G1285" s="26">
        <v>22000</v>
      </c>
      <c r="H1285" s="26"/>
      <c r="I1285" s="19">
        <f t="shared" si="81"/>
        <v>631.4</v>
      </c>
      <c r="J1285" s="26">
        <f t="shared" ref="J1285:J1349" si="83">+G1285*3.04%</f>
        <v>668.8</v>
      </c>
      <c r="K1285" s="26">
        <v>25</v>
      </c>
      <c r="L1285" s="19">
        <f t="shared" si="82"/>
        <v>1325.1999999999998</v>
      </c>
      <c r="M1285" s="18">
        <f t="shared" si="80"/>
        <v>20674.8</v>
      </c>
    </row>
    <row r="1286" spans="1:13" ht="30" customHeight="1" x14ac:dyDescent="0.25">
      <c r="A1286" s="20">
        <v>1283</v>
      </c>
      <c r="B1286" s="23" t="s">
        <v>1497</v>
      </c>
      <c r="C1286" s="30" t="s">
        <v>32</v>
      </c>
      <c r="D1286" s="40" t="s">
        <v>1161</v>
      </c>
      <c r="E1286" s="37" t="s">
        <v>314</v>
      </c>
      <c r="F1286" s="75" t="s">
        <v>30</v>
      </c>
      <c r="G1286" s="26">
        <v>22000</v>
      </c>
      <c r="H1286" s="26"/>
      <c r="I1286" s="19">
        <f t="shared" si="81"/>
        <v>631.4</v>
      </c>
      <c r="J1286" s="26">
        <f t="shared" si="83"/>
        <v>668.8</v>
      </c>
      <c r="K1286" s="26">
        <v>1005.14</v>
      </c>
      <c r="L1286" s="19">
        <f t="shared" si="82"/>
        <v>2305.3399999999997</v>
      </c>
      <c r="M1286" s="18">
        <f t="shared" si="80"/>
        <v>19694.66</v>
      </c>
    </row>
    <row r="1287" spans="1:13" ht="30" customHeight="1" x14ac:dyDescent="0.25">
      <c r="A1287" s="20">
        <v>1284</v>
      </c>
      <c r="B1287" s="23" t="s">
        <v>1498</v>
      </c>
      <c r="C1287" s="30" t="s">
        <v>32</v>
      </c>
      <c r="D1287" s="40" t="s">
        <v>1161</v>
      </c>
      <c r="E1287" s="37" t="s">
        <v>314</v>
      </c>
      <c r="F1287" s="75" t="s">
        <v>30</v>
      </c>
      <c r="G1287" s="26">
        <v>22000</v>
      </c>
      <c r="H1287" s="26"/>
      <c r="I1287" s="19">
        <f t="shared" si="81"/>
        <v>631.4</v>
      </c>
      <c r="J1287" s="26">
        <f t="shared" si="83"/>
        <v>668.8</v>
      </c>
      <c r="K1287" s="26">
        <v>25</v>
      </c>
      <c r="L1287" s="19">
        <f t="shared" si="82"/>
        <v>1325.1999999999998</v>
      </c>
      <c r="M1287" s="18">
        <f t="shared" si="80"/>
        <v>20674.8</v>
      </c>
    </row>
    <row r="1288" spans="1:13" ht="30" customHeight="1" x14ac:dyDescent="0.25">
      <c r="A1288" s="20">
        <v>1285</v>
      </c>
      <c r="B1288" s="23" t="s">
        <v>1499</v>
      </c>
      <c r="C1288" s="30" t="s">
        <v>32</v>
      </c>
      <c r="D1288" s="40" t="s">
        <v>1161</v>
      </c>
      <c r="E1288" s="37" t="s">
        <v>314</v>
      </c>
      <c r="F1288" s="75" t="s">
        <v>30</v>
      </c>
      <c r="G1288" s="26">
        <v>22000</v>
      </c>
      <c r="H1288" s="26"/>
      <c r="I1288" s="19">
        <f t="shared" si="81"/>
        <v>631.4</v>
      </c>
      <c r="J1288" s="26">
        <f t="shared" si="83"/>
        <v>668.8</v>
      </c>
      <c r="K1288" s="26">
        <v>1868.52</v>
      </c>
      <c r="L1288" s="19">
        <f t="shared" si="82"/>
        <v>3168.72</v>
      </c>
      <c r="M1288" s="18">
        <f t="shared" si="80"/>
        <v>18831.28</v>
      </c>
    </row>
    <row r="1289" spans="1:13" ht="30" customHeight="1" x14ac:dyDescent="0.25">
      <c r="A1289" s="20">
        <v>1286</v>
      </c>
      <c r="B1289" s="33" t="s">
        <v>1500</v>
      </c>
      <c r="C1289" s="34" t="s">
        <v>32</v>
      </c>
      <c r="D1289" s="40" t="s">
        <v>1161</v>
      </c>
      <c r="E1289" s="37" t="s">
        <v>314</v>
      </c>
      <c r="F1289" s="75" t="s">
        <v>30</v>
      </c>
      <c r="G1289" s="35">
        <v>36000</v>
      </c>
      <c r="H1289" s="35"/>
      <c r="I1289" s="19">
        <f t="shared" si="81"/>
        <v>1033.2</v>
      </c>
      <c r="J1289" s="26">
        <f t="shared" si="83"/>
        <v>1094.4000000000001</v>
      </c>
      <c r="K1289" s="35">
        <v>25</v>
      </c>
      <c r="L1289" s="19">
        <f t="shared" si="82"/>
        <v>2152.6000000000004</v>
      </c>
      <c r="M1289" s="18">
        <f t="shared" si="80"/>
        <v>33847.4</v>
      </c>
    </row>
    <row r="1290" spans="1:13" ht="30" customHeight="1" x14ac:dyDescent="0.25">
      <c r="A1290" s="20">
        <v>1287</v>
      </c>
      <c r="B1290" s="23" t="s">
        <v>1501</v>
      </c>
      <c r="C1290" s="30" t="s">
        <v>32</v>
      </c>
      <c r="D1290" s="40" t="s">
        <v>1161</v>
      </c>
      <c r="E1290" s="37" t="s">
        <v>314</v>
      </c>
      <c r="F1290" s="75" t="s">
        <v>30</v>
      </c>
      <c r="G1290" s="26">
        <v>36000</v>
      </c>
      <c r="H1290" s="26"/>
      <c r="I1290" s="19">
        <f t="shared" si="81"/>
        <v>1033.2</v>
      </c>
      <c r="J1290" s="26">
        <f t="shared" si="83"/>
        <v>1094.4000000000001</v>
      </c>
      <c r="K1290" s="26">
        <v>2080.1799999999998</v>
      </c>
      <c r="L1290" s="19">
        <f t="shared" si="82"/>
        <v>4207.7800000000007</v>
      </c>
      <c r="M1290" s="18">
        <f t="shared" si="80"/>
        <v>31792.22</v>
      </c>
    </row>
    <row r="1291" spans="1:13" ht="30" customHeight="1" x14ac:dyDescent="0.25">
      <c r="A1291" s="20">
        <v>1288</v>
      </c>
      <c r="B1291" s="23" t="s">
        <v>1502</v>
      </c>
      <c r="C1291" s="30" t="s">
        <v>32</v>
      </c>
      <c r="D1291" s="40" t="s">
        <v>1161</v>
      </c>
      <c r="E1291" s="37" t="s">
        <v>314</v>
      </c>
      <c r="F1291" s="75" t="s">
        <v>30</v>
      </c>
      <c r="G1291" s="26">
        <v>22000</v>
      </c>
      <c r="H1291" s="26"/>
      <c r="I1291" s="19">
        <f t="shared" si="81"/>
        <v>631.4</v>
      </c>
      <c r="J1291" s="26">
        <f t="shared" si="83"/>
        <v>668.8</v>
      </c>
      <c r="K1291" s="26">
        <v>25</v>
      </c>
      <c r="L1291" s="19">
        <f t="shared" si="82"/>
        <v>1325.1999999999998</v>
      </c>
      <c r="M1291" s="18">
        <f t="shared" si="80"/>
        <v>20674.8</v>
      </c>
    </row>
    <row r="1292" spans="1:13" ht="30" customHeight="1" x14ac:dyDescent="0.25">
      <c r="A1292" s="20">
        <v>1289</v>
      </c>
      <c r="B1292" s="23" t="s">
        <v>1503</v>
      </c>
      <c r="C1292" s="30" t="s">
        <v>32</v>
      </c>
      <c r="D1292" s="40" t="s">
        <v>1161</v>
      </c>
      <c r="E1292" s="37" t="s">
        <v>314</v>
      </c>
      <c r="F1292" s="75" t="s">
        <v>30</v>
      </c>
      <c r="G1292" s="26">
        <v>22000</v>
      </c>
      <c r="H1292" s="26"/>
      <c r="I1292" s="19">
        <f t="shared" si="81"/>
        <v>631.4</v>
      </c>
      <c r="J1292" s="26">
        <f t="shared" si="83"/>
        <v>668.8</v>
      </c>
      <c r="K1292" s="26">
        <v>25</v>
      </c>
      <c r="L1292" s="19">
        <f t="shared" si="82"/>
        <v>1325.1999999999998</v>
      </c>
      <c r="M1292" s="18">
        <f t="shared" si="80"/>
        <v>20674.8</v>
      </c>
    </row>
    <row r="1293" spans="1:13" ht="30" customHeight="1" x14ac:dyDescent="0.25">
      <c r="A1293" s="20">
        <v>1290</v>
      </c>
      <c r="B1293" s="33" t="s">
        <v>1504</v>
      </c>
      <c r="C1293" s="34" t="s">
        <v>14</v>
      </c>
      <c r="D1293" s="40" t="s">
        <v>1161</v>
      </c>
      <c r="E1293" s="37" t="s">
        <v>314</v>
      </c>
      <c r="F1293" s="75" t="s">
        <v>30</v>
      </c>
      <c r="G1293" s="35">
        <v>36000</v>
      </c>
      <c r="H1293" s="35"/>
      <c r="I1293" s="19">
        <f t="shared" si="81"/>
        <v>1033.2</v>
      </c>
      <c r="J1293" s="26">
        <f t="shared" si="83"/>
        <v>1094.4000000000001</v>
      </c>
      <c r="K1293" s="35">
        <v>25</v>
      </c>
      <c r="L1293" s="19">
        <f t="shared" si="82"/>
        <v>2152.6000000000004</v>
      </c>
      <c r="M1293" s="18">
        <f t="shared" si="80"/>
        <v>33847.4</v>
      </c>
    </row>
    <row r="1294" spans="1:13" ht="30" customHeight="1" x14ac:dyDescent="0.25">
      <c r="A1294" s="20">
        <v>1291</v>
      </c>
      <c r="B1294" s="38" t="s">
        <v>1505</v>
      </c>
      <c r="C1294" s="30" t="s">
        <v>32</v>
      </c>
      <c r="D1294" s="40" t="s">
        <v>1161</v>
      </c>
      <c r="E1294" s="37" t="s">
        <v>314</v>
      </c>
      <c r="F1294" s="75" t="s">
        <v>30</v>
      </c>
      <c r="G1294" s="35">
        <v>36000</v>
      </c>
      <c r="H1294" s="35"/>
      <c r="I1294" s="19">
        <f t="shared" si="81"/>
        <v>1033.2</v>
      </c>
      <c r="J1294" s="26">
        <f t="shared" si="83"/>
        <v>1094.4000000000001</v>
      </c>
      <c r="K1294" s="35">
        <v>25</v>
      </c>
      <c r="L1294" s="19">
        <f t="shared" si="82"/>
        <v>2152.6000000000004</v>
      </c>
      <c r="M1294" s="18">
        <f t="shared" si="80"/>
        <v>33847.4</v>
      </c>
    </row>
    <row r="1295" spans="1:13" ht="30" customHeight="1" x14ac:dyDescent="0.25">
      <c r="A1295" s="20">
        <v>1292</v>
      </c>
      <c r="B1295" s="23" t="s">
        <v>1506</v>
      </c>
      <c r="C1295" s="30" t="s">
        <v>32</v>
      </c>
      <c r="D1295" s="40" t="s">
        <v>1161</v>
      </c>
      <c r="E1295" s="37" t="s">
        <v>314</v>
      </c>
      <c r="F1295" s="75" t="s">
        <v>30</v>
      </c>
      <c r="G1295" s="26">
        <v>22000</v>
      </c>
      <c r="H1295" s="26"/>
      <c r="I1295" s="19">
        <f t="shared" si="81"/>
        <v>631.4</v>
      </c>
      <c r="J1295" s="26">
        <f t="shared" si="83"/>
        <v>668.8</v>
      </c>
      <c r="K1295" s="26">
        <v>25</v>
      </c>
      <c r="L1295" s="19">
        <f t="shared" si="82"/>
        <v>1325.1999999999998</v>
      </c>
      <c r="M1295" s="18">
        <f t="shared" si="80"/>
        <v>20674.8</v>
      </c>
    </row>
    <row r="1296" spans="1:13" ht="30" customHeight="1" x14ac:dyDescent="0.25">
      <c r="A1296" s="20">
        <v>1293</v>
      </c>
      <c r="B1296" s="33" t="s">
        <v>1507</v>
      </c>
      <c r="C1296" s="34" t="s">
        <v>14</v>
      </c>
      <c r="D1296" s="40" t="s">
        <v>1161</v>
      </c>
      <c r="E1296" s="37" t="s">
        <v>314</v>
      </c>
      <c r="F1296" s="37" t="s">
        <v>27</v>
      </c>
      <c r="G1296" s="35">
        <v>36000</v>
      </c>
      <c r="H1296" s="35"/>
      <c r="I1296" s="19">
        <f t="shared" si="81"/>
        <v>1033.2</v>
      </c>
      <c r="J1296" s="26">
        <f t="shared" si="83"/>
        <v>1094.4000000000001</v>
      </c>
      <c r="K1296" s="35">
        <v>25</v>
      </c>
      <c r="L1296" s="19">
        <f t="shared" si="82"/>
        <v>2152.6000000000004</v>
      </c>
      <c r="M1296" s="18">
        <f t="shared" si="80"/>
        <v>33847.4</v>
      </c>
    </row>
    <row r="1297" spans="1:13" ht="30" customHeight="1" x14ac:dyDescent="0.25">
      <c r="A1297" s="20">
        <v>1294</v>
      </c>
      <c r="B1297" s="33" t="s">
        <v>1508</v>
      </c>
      <c r="C1297" s="34" t="s">
        <v>32</v>
      </c>
      <c r="D1297" s="40" t="s">
        <v>1161</v>
      </c>
      <c r="E1297" s="37" t="s">
        <v>314</v>
      </c>
      <c r="F1297" s="75" t="s">
        <v>30</v>
      </c>
      <c r="G1297" s="46">
        <v>36000</v>
      </c>
      <c r="H1297" s="35"/>
      <c r="I1297" s="19">
        <f t="shared" si="81"/>
        <v>1033.2</v>
      </c>
      <c r="J1297" s="26">
        <f t="shared" si="83"/>
        <v>1094.4000000000001</v>
      </c>
      <c r="K1297" s="35">
        <v>25</v>
      </c>
      <c r="L1297" s="19">
        <f t="shared" si="82"/>
        <v>2152.6000000000004</v>
      </c>
      <c r="M1297" s="18">
        <f t="shared" si="80"/>
        <v>33847.4</v>
      </c>
    </row>
    <row r="1298" spans="1:13" ht="30" customHeight="1" x14ac:dyDescent="0.25">
      <c r="B1298" s="80" t="s">
        <v>930</v>
      </c>
      <c r="C1298" s="49" t="s">
        <v>14</v>
      </c>
      <c r="D1298" s="40" t="s">
        <v>1161</v>
      </c>
      <c r="E1298" s="37" t="s">
        <v>314</v>
      </c>
      <c r="F1298" s="75"/>
      <c r="G1298" s="81">
        <v>36000</v>
      </c>
      <c r="H1298" s="35"/>
      <c r="I1298" s="19">
        <f t="shared" si="81"/>
        <v>1033.2</v>
      </c>
      <c r="J1298" s="26">
        <f t="shared" si="83"/>
        <v>1094.4000000000001</v>
      </c>
      <c r="K1298" s="35">
        <v>25</v>
      </c>
      <c r="L1298" s="19">
        <f t="shared" si="82"/>
        <v>2152.6000000000004</v>
      </c>
      <c r="M1298" s="18">
        <f t="shared" si="80"/>
        <v>33847.4</v>
      </c>
    </row>
    <row r="1299" spans="1:13" ht="30" customHeight="1" x14ac:dyDescent="0.25">
      <c r="A1299" s="20">
        <v>1296</v>
      </c>
      <c r="B1299" s="33" t="s">
        <v>1509</v>
      </c>
      <c r="C1299" s="34" t="s">
        <v>32</v>
      </c>
      <c r="D1299" s="40" t="s">
        <v>1161</v>
      </c>
      <c r="E1299" s="37" t="s">
        <v>314</v>
      </c>
      <c r="F1299" s="37" t="s">
        <v>27</v>
      </c>
      <c r="G1299" s="35">
        <v>36000</v>
      </c>
      <c r="H1299" s="35"/>
      <c r="I1299" s="19">
        <f t="shared" si="81"/>
        <v>1033.2</v>
      </c>
      <c r="J1299" s="26">
        <f t="shared" si="83"/>
        <v>1094.4000000000001</v>
      </c>
      <c r="K1299" s="35">
        <v>25</v>
      </c>
      <c r="L1299" s="19">
        <f t="shared" si="82"/>
        <v>2152.6000000000004</v>
      </c>
      <c r="M1299" s="18">
        <f t="shared" si="80"/>
        <v>33847.4</v>
      </c>
    </row>
    <row r="1300" spans="1:13" ht="30" customHeight="1" x14ac:dyDescent="0.25">
      <c r="A1300" s="20">
        <v>1297</v>
      </c>
      <c r="B1300" s="33" t="s">
        <v>1510</v>
      </c>
      <c r="C1300" s="34" t="s">
        <v>14</v>
      </c>
      <c r="D1300" s="40" t="s">
        <v>1161</v>
      </c>
      <c r="E1300" s="37" t="s">
        <v>314</v>
      </c>
      <c r="F1300" s="37" t="s">
        <v>27</v>
      </c>
      <c r="G1300" s="35">
        <v>36000</v>
      </c>
      <c r="H1300" s="35"/>
      <c r="I1300" s="19">
        <f t="shared" si="81"/>
        <v>1033.2</v>
      </c>
      <c r="J1300" s="26">
        <f t="shared" si="83"/>
        <v>1094.4000000000001</v>
      </c>
      <c r="K1300" s="35">
        <v>25</v>
      </c>
      <c r="L1300" s="19">
        <f t="shared" si="82"/>
        <v>2152.6000000000004</v>
      </c>
      <c r="M1300" s="18">
        <f t="shared" si="80"/>
        <v>33847.4</v>
      </c>
    </row>
    <row r="1301" spans="1:13" ht="30" customHeight="1" x14ac:dyDescent="0.25">
      <c r="A1301" s="20">
        <v>1298</v>
      </c>
      <c r="B1301" s="33" t="s">
        <v>1511</v>
      </c>
      <c r="C1301" s="34" t="s">
        <v>14</v>
      </c>
      <c r="D1301" s="40" t="s">
        <v>1161</v>
      </c>
      <c r="E1301" s="37" t="s">
        <v>314</v>
      </c>
      <c r="F1301" s="75" t="s">
        <v>30</v>
      </c>
      <c r="G1301" s="35">
        <v>36000</v>
      </c>
      <c r="H1301" s="35"/>
      <c r="I1301" s="19">
        <f t="shared" si="81"/>
        <v>1033.2</v>
      </c>
      <c r="J1301" s="26">
        <f t="shared" si="83"/>
        <v>1094.4000000000001</v>
      </c>
      <c r="K1301" s="35">
        <v>25</v>
      </c>
      <c r="L1301" s="19">
        <f t="shared" si="82"/>
        <v>2152.6000000000004</v>
      </c>
      <c r="M1301" s="18">
        <f t="shared" si="80"/>
        <v>33847.4</v>
      </c>
    </row>
    <row r="1302" spans="1:13" ht="30" customHeight="1" x14ac:dyDescent="0.25">
      <c r="A1302" s="20">
        <v>1299</v>
      </c>
      <c r="B1302" s="33" t="s">
        <v>1512</v>
      </c>
      <c r="C1302" s="34" t="s">
        <v>14</v>
      </c>
      <c r="D1302" s="40" t="s">
        <v>1161</v>
      </c>
      <c r="E1302" s="37" t="s">
        <v>314</v>
      </c>
      <c r="F1302" s="37" t="s">
        <v>27</v>
      </c>
      <c r="G1302" s="35">
        <v>36000</v>
      </c>
      <c r="H1302" s="35"/>
      <c r="I1302" s="19">
        <f t="shared" si="81"/>
        <v>1033.2</v>
      </c>
      <c r="J1302" s="26">
        <f t="shared" si="83"/>
        <v>1094.4000000000001</v>
      </c>
      <c r="K1302" s="35">
        <v>25</v>
      </c>
      <c r="L1302" s="19">
        <f t="shared" si="82"/>
        <v>2152.6000000000004</v>
      </c>
      <c r="M1302" s="18">
        <f t="shared" si="80"/>
        <v>33847.4</v>
      </c>
    </row>
    <row r="1303" spans="1:13" ht="30" customHeight="1" x14ac:dyDescent="0.25">
      <c r="A1303" s="20">
        <v>1300</v>
      </c>
      <c r="B1303" s="33" t="s">
        <v>1513</v>
      </c>
      <c r="C1303" s="34" t="s">
        <v>32</v>
      </c>
      <c r="D1303" s="40" t="s">
        <v>1161</v>
      </c>
      <c r="E1303" s="37" t="s">
        <v>314</v>
      </c>
      <c r="F1303" s="37" t="s">
        <v>27</v>
      </c>
      <c r="G1303" s="35">
        <v>36000</v>
      </c>
      <c r="H1303" s="35"/>
      <c r="I1303" s="19">
        <f t="shared" si="81"/>
        <v>1033.2</v>
      </c>
      <c r="J1303" s="26">
        <f t="shared" si="83"/>
        <v>1094.4000000000001</v>
      </c>
      <c r="K1303" s="35">
        <v>25</v>
      </c>
      <c r="L1303" s="19">
        <f t="shared" si="82"/>
        <v>2152.6000000000004</v>
      </c>
      <c r="M1303" s="18">
        <f t="shared" si="80"/>
        <v>33847.4</v>
      </c>
    </row>
    <row r="1304" spans="1:13" ht="30" customHeight="1" x14ac:dyDescent="0.25">
      <c r="A1304" s="20">
        <v>1301</v>
      </c>
      <c r="B1304" s="33" t="s">
        <v>1514</v>
      </c>
      <c r="C1304" s="34" t="s">
        <v>32</v>
      </c>
      <c r="D1304" s="40" t="s">
        <v>1161</v>
      </c>
      <c r="E1304" s="37" t="s">
        <v>314</v>
      </c>
      <c r="F1304" s="37" t="s">
        <v>27</v>
      </c>
      <c r="G1304" s="35">
        <v>36000</v>
      </c>
      <c r="H1304" s="35"/>
      <c r="I1304" s="19">
        <f t="shared" si="81"/>
        <v>1033.2</v>
      </c>
      <c r="J1304" s="26">
        <f t="shared" si="83"/>
        <v>1094.4000000000001</v>
      </c>
      <c r="K1304" s="35">
        <v>25</v>
      </c>
      <c r="L1304" s="19">
        <f t="shared" si="82"/>
        <v>2152.6000000000004</v>
      </c>
      <c r="M1304" s="18">
        <f t="shared" si="80"/>
        <v>33847.4</v>
      </c>
    </row>
    <row r="1305" spans="1:13" ht="30" customHeight="1" x14ac:dyDescent="0.25">
      <c r="A1305" s="20">
        <v>1302</v>
      </c>
      <c r="B1305" s="33" t="s">
        <v>1515</v>
      </c>
      <c r="C1305" s="34" t="s">
        <v>32</v>
      </c>
      <c r="D1305" s="40" t="s">
        <v>1161</v>
      </c>
      <c r="E1305" s="37" t="s">
        <v>314</v>
      </c>
      <c r="F1305" s="75" t="s">
        <v>30</v>
      </c>
      <c r="G1305" s="35">
        <v>36000</v>
      </c>
      <c r="H1305" s="35"/>
      <c r="I1305" s="19">
        <f t="shared" si="81"/>
        <v>1033.2</v>
      </c>
      <c r="J1305" s="26">
        <f t="shared" si="83"/>
        <v>1094.4000000000001</v>
      </c>
      <c r="K1305" s="35">
        <v>25</v>
      </c>
      <c r="L1305" s="19">
        <f t="shared" si="82"/>
        <v>2152.6000000000004</v>
      </c>
      <c r="M1305" s="18">
        <f t="shared" si="80"/>
        <v>33847.4</v>
      </c>
    </row>
    <row r="1306" spans="1:13" ht="30" customHeight="1" x14ac:dyDescent="0.25">
      <c r="A1306" s="20">
        <v>1303</v>
      </c>
      <c r="B1306" s="33" t="s">
        <v>1516</v>
      </c>
      <c r="C1306" s="34" t="s">
        <v>14</v>
      </c>
      <c r="D1306" s="40" t="s">
        <v>1161</v>
      </c>
      <c r="E1306" s="37" t="s">
        <v>314</v>
      </c>
      <c r="F1306" s="37" t="s">
        <v>27</v>
      </c>
      <c r="G1306" s="46">
        <v>36000</v>
      </c>
      <c r="H1306" s="35"/>
      <c r="I1306" s="19">
        <f t="shared" si="81"/>
        <v>1033.2</v>
      </c>
      <c r="J1306" s="26">
        <f t="shared" si="83"/>
        <v>1094.4000000000001</v>
      </c>
      <c r="K1306" s="35">
        <v>25</v>
      </c>
      <c r="L1306" s="19">
        <f t="shared" si="82"/>
        <v>2152.6000000000004</v>
      </c>
      <c r="M1306" s="18">
        <f t="shared" si="80"/>
        <v>33847.4</v>
      </c>
    </row>
    <row r="1307" spans="1:13" ht="30" customHeight="1" x14ac:dyDescent="0.25">
      <c r="A1307" s="20">
        <v>1304</v>
      </c>
      <c r="B1307" s="33" t="s">
        <v>1517</v>
      </c>
      <c r="C1307" s="34" t="s">
        <v>14</v>
      </c>
      <c r="D1307" s="40" t="s">
        <v>1161</v>
      </c>
      <c r="E1307" s="37" t="s">
        <v>314</v>
      </c>
      <c r="F1307" s="37" t="s">
        <v>27</v>
      </c>
      <c r="G1307" s="35">
        <v>36000</v>
      </c>
      <c r="H1307" s="35"/>
      <c r="I1307" s="19">
        <f t="shared" si="81"/>
        <v>1033.2</v>
      </c>
      <c r="J1307" s="26">
        <f t="shared" si="83"/>
        <v>1094.4000000000001</v>
      </c>
      <c r="K1307" s="35">
        <v>25</v>
      </c>
      <c r="L1307" s="19">
        <f t="shared" si="82"/>
        <v>2152.6000000000004</v>
      </c>
      <c r="M1307" s="18">
        <f t="shared" si="80"/>
        <v>33847.4</v>
      </c>
    </row>
    <row r="1308" spans="1:13" ht="30" customHeight="1" x14ac:dyDescent="0.25">
      <c r="A1308" s="20">
        <v>1305</v>
      </c>
      <c r="B1308" s="23" t="s">
        <v>1518</v>
      </c>
      <c r="C1308" s="34" t="s">
        <v>14</v>
      </c>
      <c r="D1308" s="40" t="s">
        <v>1161</v>
      </c>
      <c r="E1308" s="37" t="s">
        <v>314</v>
      </c>
      <c r="F1308" s="75" t="s">
        <v>30</v>
      </c>
      <c r="G1308" s="26">
        <v>50000</v>
      </c>
      <c r="H1308" s="35">
        <v>1854</v>
      </c>
      <c r="I1308" s="19">
        <f t="shared" si="81"/>
        <v>1435</v>
      </c>
      <c r="J1308" s="26">
        <f t="shared" si="83"/>
        <v>1520</v>
      </c>
      <c r="K1308" s="35">
        <v>25</v>
      </c>
      <c r="L1308" s="19">
        <f t="shared" si="82"/>
        <v>4834</v>
      </c>
      <c r="M1308" s="18">
        <f t="shared" si="80"/>
        <v>45166</v>
      </c>
    </row>
    <row r="1309" spans="1:13" ht="30" customHeight="1" x14ac:dyDescent="0.25">
      <c r="A1309" s="20">
        <v>1306</v>
      </c>
      <c r="B1309" s="33" t="s">
        <v>1519</v>
      </c>
      <c r="C1309" s="34" t="s">
        <v>32</v>
      </c>
      <c r="D1309" s="40" t="s">
        <v>1161</v>
      </c>
      <c r="E1309" s="37" t="s">
        <v>314</v>
      </c>
      <c r="F1309" s="75" t="s">
        <v>30</v>
      </c>
      <c r="G1309" s="46">
        <v>36000</v>
      </c>
      <c r="H1309" s="35"/>
      <c r="I1309" s="19">
        <f t="shared" si="81"/>
        <v>1033.2</v>
      </c>
      <c r="J1309" s="26">
        <f t="shared" si="83"/>
        <v>1094.4000000000001</v>
      </c>
      <c r="K1309" s="35">
        <v>25</v>
      </c>
      <c r="L1309" s="19">
        <f t="shared" si="82"/>
        <v>2152.6000000000004</v>
      </c>
      <c r="M1309" s="18">
        <f t="shared" si="80"/>
        <v>33847.4</v>
      </c>
    </row>
    <row r="1310" spans="1:13" ht="30" customHeight="1" x14ac:dyDescent="0.25">
      <c r="A1310" s="20">
        <v>1307</v>
      </c>
      <c r="B1310" s="33" t="s">
        <v>1520</v>
      </c>
      <c r="C1310" s="34" t="s">
        <v>32</v>
      </c>
      <c r="D1310" s="40" t="s">
        <v>1161</v>
      </c>
      <c r="E1310" s="37" t="s">
        <v>314</v>
      </c>
      <c r="F1310" s="75" t="s">
        <v>30</v>
      </c>
      <c r="G1310" s="46">
        <v>36000</v>
      </c>
      <c r="H1310" s="35"/>
      <c r="I1310" s="19">
        <f t="shared" si="81"/>
        <v>1033.2</v>
      </c>
      <c r="J1310" s="26">
        <f t="shared" si="83"/>
        <v>1094.4000000000001</v>
      </c>
      <c r="K1310" s="35">
        <v>25</v>
      </c>
      <c r="L1310" s="19">
        <f t="shared" si="82"/>
        <v>2152.6000000000004</v>
      </c>
      <c r="M1310" s="18">
        <f t="shared" si="80"/>
        <v>33847.4</v>
      </c>
    </row>
    <row r="1311" spans="1:13" ht="30" customHeight="1" x14ac:dyDescent="0.25">
      <c r="A1311" s="20">
        <v>1308</v>
      </c>
      <c r="B1311" s="33" t="s">
        <v>1521</v>
      </c>
      <c r="C1311" s="34" t="s">
        <v>14</v>
      </c>
      <c r="D1311" s="40" t="s">
        <v>1161</v>
      </c>
      <c r="E1311" s="37" t="s">
        <v>314</v>
      </c>
      <c r="F1311" s="37" t="s">
        <v>27</v>
      </c>
      <c r="G1311" s="35">
        <v>36000</v>
      </c>
      <c r="H1311" s="35"/>
      <c r="I1311" s="19">
        <f t="shared" si="81"/>
        <v>1033.2</v>
      </c>
      <c r="J1311" s="26">
        <f t="shared" si="83"/>
        <v>1094.4000000000001</v>
      </c>
      <c r="K1311" s="35">
        <v>25</v>
      </c>
      <c r="L1311" s="19">
        <f t="shared" si="82"/>
        <v>2152.6000000000004</v>
      </c>
      <c r="M1311" s="18">
        <f t="shared" si="80"/>
        <v>33847.4</v>
      </c>
    </row>
    <row r="1312" spans="1:13" ht="30" customHeight="1" x14ac:dyDescent="0.25">
      <c r="A1312" s="20">
        <v>1309</v>
      </c>
      <c r="B1312" s="33" t="s">
        <v>1522</v>
      </c>
      <c r="C1312" s="34" t="s">
        <v>14</v>
      </c>
      <c r="D1312" s="40" t="s">
        <v>1161</v>
      </c>
      <c r="E1312" s="37" t="s">
        <v>314</v>
      </c>
      <c r="F1312" s="37" t="s">
        <v>27</v>
      </c>
      <c r="G1312" s="35">
        <v>36000</v>
      </c>
      <c r="H1312" s="35"/>
      <c r="I1312" s="19">
        <f t="shared" si="81"/>
        <v>1033.2</v>
      </c>
      <c r="J1312" s="26">
        <f t="shared" si="83"/>
        <v>1094.4000000000001</v>
      </c>
      <c r="K1312" s="35">
        <v>25</v>
      </c>
      <c r="L1312" s="19">
        <f t="shared" si="82"/>
        <v>2152.6000000000004</v>
      </c>
      <c r="M1312" s="18">
        <f t="shared" si="80"/>
        <v>33847.4</v>
      </c>
    </row>
    <row r="1313" spans="1:13" ht="30" customHeight="1" x14ac:dyDescent="0.25">
      <c r="A1313" s="20">
        <v>1310</v>
      </c>
      <c r="B1313" s="33" t="s">
        <v>1523</v>
      </c>
      <c r="C1313" s="34" t="s">
        <v>14</v>
      </c>
      <c r="D1313" s="40" t="s">
        <v>1161</v>
      </c>
      <c r="E1313" s="37" t="s">
        <v>314</v>
      </c>
      <c r="F1313" s="75" t="s">
        <v>30</v>
      </c>
      <c r="G1313" s="35">
        <v>36000</v>
      </c>
      <c r="H1313" s="35"/>
      <c r="I1313" s="19">
        <f t="shared" si="81"/>
        <v>1033.2</v>
      </c>
      <c r="J1313" s="26">
        <f t="shared" si="83"/>
        <v>1094.4000000000001</v>
      </c>
      <c r="K1313" s="35">
        <v>25</v>
      </c>
      <c r="L1313" s="19">
        <f t="shared" si="82"/>
        <v>2152.6000000000004</v>
      </c>
      <c r="M1313" s="18">
        <f t="shared" si="80"/>
        <v>33847.4</v>
      </c>
    </row>
    <row r="1314" spans="1:13" ht="30" customHeight="1" x14ac:dyDescent="0.25">
      <c r="A1314" s="20">
        <v>1311</v>
      </c>
      <c r="B1314" s="33" t="s">
        <v>1524</v>
      </c>
      <c r="C1314" s="34" t="s">
        <v>14</v>
      </c>
      <c r="D1314" s="40" t="s">
        <v>1161</v>
      </c>
      <c r="E1314" s="37" t="s">
        <v>314</v>
      </c>
      <c r="F1314" s="75" t="s">
        <v>30</v>
      </c>
      <c r="G1314" s="46">
        <v>36000</v>
      </c>
      <c r="H1314" s="35"/>
      <c r="I1314" s="19">
        <f t="shared" si="81"/>
        <v>1033.2</v>
      </c>
      <c r="J1314" s="26">
        <f t="shared" si="83"/>
        <v>1094.4000000000001</v>
      </c>
      <c r="K1314" s="35">
        <v>25</v>
      </c>
      <c r="L1314" s="19">
        <f t="shared" si="82"/>
        <v>2152.6000000000004</v>
      </c>
      <c r="M1314" s="18">
        <f t="shared" si="80"/>
        <v>33847.4</v>
      </c>
    </row>
    <row r="1315" spans="1:13" ht="30" customHeight="1" x14ac:dyDescent="0.25">
      <c r="A1315" s="20">
        <v>1312</v>
      </c>
      <c r="B1315" s="33" t="s">
        <v>1525</v>
      </c>
      <c r="C1315" s="34" t="s">
        <v>32</v>
      </c>
      <c r="D1315" s="40" t="s">
        <v>1161</v>
      </c>
      <c r="E1315" s="37" t="s">
        <v>314</v>
      </c>
      <c r="F1315" s="37" t="s">
        <v>27</v>
      </c>
      <c r="G1315" s="35">
        <v>36000</v>
      </c>
      <c r="H1315" s="35"/>
      <c r="I1315" s="19">
        <f t="shared" si="81"/>
        <v>1033.2</v>
      </c>
      <c r="J1315" s="26">
        <f t="shared" si="83"/>
        <v>1094.4000000000001</v>
      </c>
      <c r="K1315" s="35">
        <v>25</v>
      </c>
      <c r="L1315" s="19">
        <f t="shared" si="82"/>
        <v>2152.6000000000004</v>
      </c>
      <c r="M1315" s="18">
        <f t="shared" si="80"/>
        <v>33847.4</v>
      </c>
    </row>
    <row r="1316" spans="1:13" ht="30" customHeight="1" x14ac:dyDescent="0.25">
      <c r="A1316" s="20">
        <v>1313</v>
      </c>
      <c r="B1316" s="33" t="s">
        <v>1526</v>
      </c>
      <c r="C1316" s="34" t="s">
        <v>14</v>
      </c>
      <c r="D1316" s="40" t="s">
        <v>1161</v>
      </c>
      <c r="E1316" s="37" t="s">
        <v>314</v>
      </c>
      <c r="F1316" s="75" t="s">
        <v>30</v>
      </c>
      <c r="G1316" s="46">
        <v>36000</v>
      </c>
      <c r="H1316" s="35"/>
      <c r="I1316" s="19">
        <f t="shared" si="81"/>
        <v>1033.2</v>
      </c>
      <c r="J1316" s="26">
        <f t="shared" si="83"/>
        <v>1094.4000000000001</v>
      </c>
      <c r="K1316" s="35">
        <v>25</v>
      </c>
      <c r="L1316" s="19">
        <f t="shared" si="82"/>
        <v>2152.6000000000004</v>
      </c>
      <c r="M1316" s="18">
        <f t="shared" si="80"/>
        <v>33847.4</v>
      </c>
    </row>
    <row r="1317" spans="1:13" ht="30" customHeight="1" x14ac:dyDescent="0.25">
      <c r="A1317" s="20">
        <v>1314</v>
      </c>
      <c r="B1317" s="33" t="s">
        <v>1527</v>
      </c>
      <c r="C1317" s="34" t="s">
        <v>14</v>
      </c>
      <c r="D1317" s="40" t="s">
        <v>1161</v>
      </c>
      <c r="E1317" s="37" t="s">
        <v>314</v>
      </c>
      <c r="F1317" s="75" t="s">
        <v>30</v>
      </c>
      <c r="G1317" s="35">
        <v>36000</v>
      </c>
      <c r="H1317" s="35"/>
      <c r="I1317" s="19">
        <f t="shared" si="81"/>
        <v>1033.2</v>
      </c>
      <c r="J1317" s="26">
        <f t="shared" si="83"/>
        <v>1094.4000000000001</v>
      </c>
      <c r="K1317" s="35">
        <v>25</v>
      </c>
      <c r="L1317" s="19">
        <f t="shared" si="82"/>
        <v>2152.6000000000004</v>
      </c>
      <c r="M1317" s="18">
        <f t="shared" si="80"/>
        <v>33847.4</v>
      </c>
    </row>
    <row r="1318" spans="1:13" ht="30" customHeight="1" x14ac:dyDescent="0.25">
      <c r="A1318" s="20">
        <v>1315</v>
      </c>
      <c r="B1318" s="33" t="s">
        <v>1528</v>
      </c>
      <c r="C1318" s="34" t="s">
        <v>14</v>
      </c>
      <c r="D1318" s="40" t="s">
        <v>1161</v>
      </c>
      <c r="E1318" s="37" t="s">
        <v>314</v>
      </c>
      <c r="F1318" s="37" t="s">
        <v>27</v>
      </c>
      <c r="G1318" s="46">
        <v>36000</v>
      </c>
      <c r="H1318" s="35"/>
      <c r="I1318" s="19">
        <f t="shared" si="81"/>
        <v>1033.2</v>
      </c>
      <c r="J1318" s="26">
        <f t="shared" si="83"/>
        <v>1094.4000000000001</v>
      </c>
      <c r="K1318" s="35">
        <v>25</v>
      </c>
      <c r="L1318" s="19">
        <f t="shared" si="82"/>
        <v>2152.6000000000004</v>
      </c>
      <c r="M1318" s="18">
        <f t="shared" si="80"/>
        <v>33847.4</v>
      </c>
    </row>
    <row r="1319" spans="1:13" ht="30" customHeight="1" x14ac:dyDescent="0.25">
      <c r="A1319" s="20">
        <v>1316</v>
      </c>
      <c r="B1319" s="33" t="s">
        <v>1529</v>
      </c>
      <c r="C1319" s="34" t="s">
        <v>32</v>
      </c>
      <c r="D1319" s="40" t="s">
        <v>1161</v>
      </c>
      <c r="E1319" s="37" t="s">
        <v>314</v>
      </c>
      <c r="F1319" s="37" t="s">
        <v>27</v>
      </c>
      <c r="G1319" s="35">
        <v>36000</v>
      </c>
      <c r="H1319" s="35"/>
      <c r="I1319" s="19">
        <f t="shared" si="81"/>
        <v>1033.2</v>
      </c>
      <c r="J1319" s="26">
        <f t="shared" si="83"/>
        <v>1094.4000000000001</v>
      </c>
      <c r="K1319" s="35">
        <v>25</v>
      </c>
      <c r="L1319" s="19">
        <f t="shared" si="82"/>
        <v>2152.6000000000004</v>
      </c>
      <c r="M1319" s="18">
        <f t="shared" si="80"/>
        <v>33847.4</v>
      </c>
    </row>
    <row r="1320" spans="1:13" ht="30" customHeight="1" x14ac:dyDescent="0.25">
      <c r="A1320" s="20">
        <v>1317</v>
      </c>
      <c r="B1320" s="33" t="s">
        <v>1530</v>
      </c>
      <c r="C1320" s="34" t="s">
        <v>32</v>
      </c>
      <c r="D1320" s="40" t="s">
        <v>1161</v>
      </c>
      <c r="E1320" s="37" t="s">
        <v>314</v>
      </c>
      <c r="F1320" s="75" t="s">
        <v>30</v>
      </c>
      <c r="G1320" s="35">
        <v>36000</v>
      </c>
      <c r="H1320" s="35"/>
      <c r="I1320" s="19">
        <f t="shared" si="81"/>
        <v>1033.2</v>
      </c>
      <c r="J1320" s="26">
        <f t="shared" si="83"/>
        <v>1094.4000000000001</v>
      </c>
      <c r="K1320" s="35">
        <v>25</v>
      </c>
      <c r="L1320" s="19">
        <f t="shared" si="82"/>
        <v>2152.6000000000004</v>
      </c>
      <c r="M1320" s="18">
        <f t="shared" si="80"/>
        <v>33847.4</v>
      </c>
    </row>
    <row r="1321" spans="1:13" ht="30" customHeight="1" x14ac:dyDescent="0.25">
      <c r="A1321" s="20">
        <v>1318</v>
      </c>
      <c r="B1321" s="33" t="s">
        <v>1531</v>
      </c>
      <c r="C1321" s="34" t="s">
        <v>14</v>
      </c>
      <c r="D1321" s="40" t="s">
        <v>1161</v>
      </c>
      <c r="E1321" s="37" t="s">
        <v>314</v>
      </c>
      <c r="F1321" s="37" t="s">
        <v>27</v>
      </c>
      <c r="G1321" s="35">
        <v>36000</v>
      </c>
      <c r="H1321" s="35"/>
      <c r="I1321" s="19">
        <f t="shared" si="81"/>
        <v>1033.2</v>
      </c>
      <c r="J1321" s="26">
        <f t="shared" si="83"/>
        <v>1094.4000000000001</v>
      </c>
      <c r="K1321" s="35">
        <v>25</v>
      </c>
      <c r="L1321" s="19">
        <f t="shared" si="82"/>
        <v>2152.6000000000004</v>
      </c>
      <c r="M1321" s="18">
        <f t="shared" si="80"/>
        <v>33847.4</v>
      </c>
    </row>
    <row r="1322" spans="1:13" ht="30" customHeight="1" x14ac:dyDescent="0.25">
      <c r="A1322" s="20">
        <v>1319</v>
      </c>
      <c r="B1322" s="21" t="s">
        <v>1532</v>
      </c>
      <c r="C1322" s="22" t="s">
        <v>14</v>
      </c>
      <c r="D1322" s="40" t="s">
        <v>1161</v>
      </c>
      <c r="E1322" s="37" t="s">
        <v>314</v>
      </c>
      <c r="F1322" s="37" t="s">
        <v>27</v>
      </c>
      <c r="G1322" s="27">
        <v>22000</v>
      </c>
      <c r="H1322" s="26"/>
      <c r="I1322" s="19">
        <f t="shared" si="81"/>
        <v>631.4</v>
      </c>
      <c r="J1322" s="26">
        <f t="shared" si="83"/>
        <v>668.8</v>
      </c>
      <c r="K1322" s="26">
        <v>624.04</v>
      </c>
      <c r="L1322" s="19">
        <f t="shared" si="82"/>
        <v>1924.2399999999998</v>
      </c>
      <c r="M1322" s="18">
        <f t="shared" si="80"/>
        <v>20075.760000000002</v>
      </c>
    </row>
    <row r="1323" spans="1:13" ht="30" customHeight="1" x14ac:dyDescent="0.25">
      <c r="A1323" s="20">
        <v>1320</v>
      </c>
      <c r="B1323" s="21" t="s">
        <v>1533</v>
      </c>
      <c r="C1323" s="22" t="s">
        <v>14</v>
      </c>
      <c r="D1323" s="40" t="s">
        <v>1161</v>
      </c>
      <c r="E1323" s="37" t="s">
        <v>314</v>
      </c>
      <c r="F1323" s="37" t="s">
        <v>27</v>
      </c>
      <c r="G1323" s="27">
        <v>22000</v>
      </c>
      <c r="H1323" s="26"/>
      <c r="I1323" s="19">
        <f t="shared" si="81"/>
        <v>631.4</v>
      </c>
      <c r="J1323" s="26">
        <f t="shared" si="83"/>
        <v>668.8</v>
      </c>
      <c r="K1323" s="26">
        <v>1155.0999999999999</v>
      </c>
      <c r="L1323" s="19">
        <f t="shared" si="82"/>
        <v>2455.2999999999997</v>
      </c>
      <c r="M1323" s="18">
        <f t="shared" si="80"/>
        <v>19544.7</v>
      </c>
    </row>
    <row r="1324" spans="1:13" ht="30" customHeight="1" x14ac:dyDescent="0.25">
      <c r="A1324" s="20">
        <v>1321</v>
      </c>
      <c r="B1324" s="21" t="s">
        <v>1534</v>
      </c>
      <c r="C1324" s="22" t="s">
        <v>14</v>
      </c>
      <c r="D1324" s="40" t="s">
        <v>1161</v>
      </c>
      <c r="E1324" s="37" t="s">
        <v>314</v>
      </c>
      <c r="F1324" s="37" t="s">
        <v>27</v>
      </c>
      <c r="G1324" s="27">
        <v>22000</v>
      </c>
      <c r="H1324" s="26"/>
      <c r="I1324" s="19">
        <f t="shared" si="81"/>
        <v>631.4</v>
      </c>
      <c r="J1324" s="26">
        <f t="shared" si="83"/>
        <v>668.8</v>
      </c>
      <c r="K1324" s="26">
        <v>351.7</v>
      </c>
      <c r="L1324" s="19">
        <f t="shared" si="82"/>
        <v>1651.8999999999999</v>
      </c>
      <c r="M1324" s="18">
        <f t="shared" si="80"/>
        <v>20348.099999999999</v>
      </c>
    </row>
    <row r="1325" spans="1:13" ht="30" customHeight="1" x14ac:dyDescent="0.25">
      <c r="A1325" s="20">
        <v>1322</v>
      </c>
      <c r="B1325" s="21" t="s">
        <v>1535</v>
      </c>
      <c r="C1325" s="22" t="s">
        <v>32</v>
      </c>
      <c r="D1325" s="40" t="s">
        <v>1161</v>
      </c>
      <c r="E1325" s="37" t="s">
        <v>314</v>
      </c>
      <c r="F1325" s="37" t="s">
        <v>27</v>
      </c>
      <c r="G1325" s="26">
        <v>22000</v>
      </c>
      <c r="H1325" s="43"/>
      <c r="I1325" s="19">
        <f t="shared" si="81"/>
        <v>631.4</v>
      </c>
      <c r="J1325" s="26">
        <f t="shared" si="83"/>
        <v>668.8</v>
      </c>
      <c r="K1325" s="43">
        <v>1215.1199999999999</v>
      </c>
      <c r="L1325" s="19">
        <f t="shared" si="82"/>
        <v>2515.3199999999997</v>
      </c>
      <c r="M1325" s="18">
        <f t="shared" si="80"/>
        <v>19484.68</v>
      </c>
    </row>
    <row r="1326" spans="1:13" ht="30" customHeight="1" x14ac:dyDescent="0.25">
      <c r="A1326" s="20">
        <v>1323</v>
      </c>
      <c r="B1326" s="21" t="s">
        <v>1536</v>
      </c>
      <c r="C1326" s="22" t="s">
        <v>32</v>
      </c>
      <c r="D1326" s="40" t="s">
        <v>1161</v>
      </c>
      <c r="E1326" s="37" t="s">
        <v>314</v>
      </c>
      <c r="F1326" s="37" t="s">
        <v>27</v>
      </c>
      <c r="G1326" s="27">
        <v>22000</v>
      </c>
      <c r="H1326" s="26"/>
      <c r="I1326" s="19">
        <f t="shared" si="81"/>
        <v>631.4</v>
      </c>
      <c r="J1326" s="26">
        <f t="shared" si="83"/>
        <v>668.8</v>
      </c>
      <c r="K1326" s="26">
        <v>712</v>
      </c>
      <c r="L1326" s="19">
        <f t="shared" si="82"/>
        <v>2012.1999999999998</v>
      </c>
      <c r="M1326" s="18">
        <f t="shared" si="80"/>
        <v>19987.8</v>
      </c>
    </row>
    <row r="1327" spans="1:13" ht="30" customHeight="1" x14ac:dyDescent="0.25">
      <c r="A1327" s="20">
        <v>1324</v>
      </c>
      <c r="B1327" s="21" t="s">
        <v>1537</v>
      </c>
      <c r="C1327" s="22" t="s">
        <v>32</v>
      </c>
      <c r="D1327" s="40" t="s">
        <v>1161</v>
      </c>
      <c r="E1327" s="37" t="s">
        <v>314</v>
      </c>
      <c r="F1327" s="37" t="s">
        <v>27</v>
      </c>
      <c r="G1327" s="27">
        <v>22000</v>
      </c>
      <c r="H1327" s="26"/>
      <c r="I1327" s="19">
        <f t="shared" si="81"/>
        <v>631.4</v>
      </c>
      <c r="J1327" s="26">
        <f t="shared" si="83"/>
        <v>668.8</v>
      </c>
      <c r="K1327" s="26">
        <v>25</v>
      </c>
      <c r="L1327" s="19">
        <f t="shared" si="82"/>
        <v>1325.1999999999998</v>
      </c>
      <c r="M1327" s="18">
        <f t="shared" si="80"/>
        <v>20674.8</v>
      </c>
    </row>
    <row r="1328" spans="1:13" ht="30" customHeight="1" x14ac:dyDescent="0.25">
      <c r="A1328" s="20">
        <v>1325</v>
      </c>
      <c r="B1328" s="21" t="s">
        <v>1538</v>
      </c>
      <c r="C1328" s="22" t="s">
        <v>32</v>
      </c>
      <c r="D1328" s="40" t="s">
        <v>1161</v>
      </c>
      <c r="E1328" s="37" t="s">
        <v>314</v>
      </c>
      <c r="F1328" s="37" t="s">
        <v>27</v>
      </c>
      <c r="G1328" s="27">
        <v>4400</v>
      </c>
      <c r="H1328" s="26"/>
      <c r="I1328" s="19">
        <f t="shared" si="81"/>
        <v>126.28</v>
      </c>
      <c r="J1328" s="26">
        <f t="shared" si="83"/>
        <v>133.76</v>
      </c>
      <c r="K1328" s="26">
        <v>25</v>
      </c>
      <c r="L1328" s="19">
        <f t="shared" si="82"/>
        <v>285.03999999999996</v>
      </c>
      <c r="M1328" s="18">
        <f t="shared" si="80"/>
        <v>4114.96</v>
      </c>
    </row>
    <row r="1329" spans="1:13" ht="30" customHeight="1" x14ac:dyDescent="0.25">
      <c r="A1329" s="20">
        <v>1326</v>
      </c>
      <c r="B1329" s="21" t="s">
        <v>1539</v>
      </c>
      <c r="C1329" s="22" t="s">
        <v>32</v>
      </c>
      <c r="D1329" s="40" t="s">
        <v>1161</v>
      </c>
      <c r="E1329" s="37" t="s">
        <v>314</v>
      </c>
      <c r="F1329" s="37" t="s">
        <v>34</v>
      </c>
      <c r="G1329" s="27">
        <v>16500</v>
      </c>
      <c r="H1329" s="26"/>
      <c r="I1329" s="19">
        <f t="shared" si="81"/>
        <v>473.55</v>
      </c>
      <c r="J1329" s="26">
        <f t="shared" si="83"/>
        <v>501.6</v>
      </c>
      <c r="K1329" s="26">
        <v>174.76</v>
      </c>
      <c r="L1329" s="19">
        <f t="shared" si="82"/>
        <v>1149.9100000000001</v>
      </c>
      <c r="M1329" s="18">
        <f t="shared" si="80"/>
        <v>15350.09</v>
      </c>
    </row>
    <row r="1330" spans="1:13" ht="30" customHeight="1" x14ac:dyDescent="0.25">
      <c r="A1330" s="20">
        <v>1327</v>
      </c>
      <c r="B1330" s="21" t="s">
        <v>1540</v>
      </c>
      <c r="C1330" s="22" t="s">
        <v>32</v>
      </c>
      <c r="D1330" s="40" t="s">
        <v>1161</v>
      </c>
      <c r="E1330" s="37" t="s">
        <v>314</v>
      </c>
      <c r="F1330" s="37" t="s">
        <v>27</v>
      </c>
      <c r="G1330" s="27">
        <v>22000</v>
      </c>
      <c r="H1330" s="26"/>
      <c r="I1330" s="19">
        <f t="shared" si="81"/>
        <v>631.4</v>
      </c>
      <c r="J1330" s="26">
        <f t="shared" si="83"/>
        <v>668.8</v>
      </c>
      <c r="K1330" s="26">
        <v>1215.1199999999999</v>
      </c>
      <c r="L1330" s="19">
        <f t="shared" si="82"/>
        <v>2515.3199999999997</v>
      </c>
      <c r="M1330" s="18">
        <f t="shared" si="80"/>
        <v>19484.68</v>
      </c>
    </row>
    <row r="1331" spans="1:13" ht="30" customHeight="1" x14ac:dyDescent="0.25">
      <c r="A1331" s="20">
        <v>1328</v>
      </c>
      <c r="B1331" s="21" t="s">
        <v>1541</v>
      </c>
      <c r="C1331" s="22" t="s">
        <v>32</v>
      </c>
      <c r="D1331" s="40" t="s">
        <v>1161</v>
      </c>
      <c r="E1331" s="37" t="s">
        <v>314</v>
      </c>
      <c r="F1331" s="37" t="s">
        <v>27</v>
      </c>
      <c r="G1331" s="27">
        <v>14356.65</v>
      </c>
      <c r="H1331" s="26"/>
      <c r="I1331" s="19">
        <f t="shared" si="81"/>
        <v>412.03585499999997</v>
      </c>
      <c r="J1331" s="26">
        <f t="shared" si="83"/>
        <v>436.44216</v>
      </c>
      <c r="K1331" s="26">
        <v>324.52</v>
      </c>
      <c r="L1331" s="19">
        <f t="shared" si="82"/>
        <v>1172.9980149999999</v>
      </c>
      <c r="M1331" s="18">
        <f t="shared" si="80"/>
        <v>13183.651985</v>
      </c>
    </row>
    <row r="1332" spans="1:13" ht="30" customHeight="1" x14ac:dyDescent="0.25">
      <c r="A1332" s="20">
        <v>1329</v>
      </c>
      <c r="B1332" s="21" t="s">
        <v>1542</v>
      </c>
      <c r="C1332" s="22" t="s">
        <v>14</v>
      </c>
      <c r="D1332" s="40" t="s">
        <v>1161</v>
      </c>
      <c r="E1332" s="37" t="s">
        <v>314</v>
      </c>
      <c r="F1332" s="37" t="s">
        <v>27</v>
      </c>
      <c r="G1332" s="27">
        <v>22000</v>
      </c>
      <c r="H1332" s="26"/>
      <c r="I1332" s="19">
        <f t="shared" si="81"/>
        <v>631.4</v>
      </c>
      <c r="J1332" s="26">
        <f t="shared" si="83"/>
        <v>668.8</v>
      </c>
      <c r="K1332" s="26">
        <v>25</v>
      </c>
      <c r="L1332" s="19">
        <f t="shared" si="82"/>
        <v>1325.1999999999998</v>
      </c>
      <c r="M1332" s="18">
        <f t="shared" si="80"/>
        <v>20674.8</v>
      </c>
    </row>
    <row r="1333" spans="1:13" ht="30" customHeight="1" x14ac:dyDescent="0.25">
      <c r="A1333" s="20">
        <v>1330</v>
      </c>
      <c r="B1333" s="21" t="s">
        <v>1543</v>
      </c>
      <c r="C1333" s="22" t="s">
        <v>14</v>
      </c>
      <c r="D1333" s="40" t="s">
        <v>1161</v>
      </c>
      <c r="E1333" s="37" t="s">
        <v>314</v>
      </c>
      <c r="F1333" s="37" t="s">
        <v>34</v>
      </c>
      <c r="G1333" s="27">
        <v>22000</v>
      </c>
      <c r="H1333" s="26"/>
      <c r="I1333" s="19">
        <f t="shared" si="81"/>
        <v>631.4</v>
      </c>
      <c r="J1333" s="26">
        <f t="shared" si="83"/>
        <v>668.8</v>
      </c>
      <c r="K1333" s="26">
        <v>25</v>
      </c>
      <c r="L1333" s="19">
        <f t="shared" si="82"/>
        <v>1325.1999999999998</v>
      </c>
      <c r="M1333" s="18">
        <f t="shared" si="80"/>
        <v>20674.8</v>
      </c>
    </row>
    <row r="1334" spans="1:13" ht="30" customHeight="1" x14ac:dyDescent="0.25">
      <c r="A1334" s="20">
        <v>1331</v>
      </c>
      <c r="B1334" s="21" t="s">
        <v>1544</v>
      </c>
      <c r="C1334" s="22" t="s">
        <v>32</v>
      </c>
      <c r="D1334" s="40" t="s">
        <v>1161</v>
      </c>
      <c r="E1334" s="37" t="s">
        <v>314</v>
      </c>
      <c r="F1334" s="37" t="s">
        <v>27</v>
      </c>
      <c r="G1334" s="26">
        <v>22000</v>
      </c>
      <c r="H1334" s="43"/>
      <c r="I1334" s="19">
        <f t="shared" si="81"/>
        <v>631.4</v>
      </c>
      <c r="J1334" s="26">
        <f t="shared" si="83"/>
        <v>668.8</v>
      </c>
      <c r="K1334" s="43">
        <v>25</v>
      </c>
      <c r="L1334" s="19">
        <f t="shared" si="82"/>
        <v>1325.1999999999998</v>
      </c>
      <c r="M1334" s="18">
        <f t="shared" si="80"/>
        <v>20674.8</v>
      </c>
    </row>
    <row r="1335" spans="1:13" ht="30" customHeight="1" x14ac:dyDescent="0.25">
      <c r="A1335" s="20">
        <v>1332</v>
      </c>
      <c r="B1335" s="21" t="s">
        <v>1545</v>
      </c>
      <c r="C1335" s="22" t="s">
        <v>32</v>
      </c>
      <c r="D1335" s="40" t="s">
        <v>1161</v>
      </c>
      <c r="E1335" s="37" t="s">
        <v>314</v>
      </c>
      <c r="F1335" s="37" t="s">
        <v>27</v>
      </c>
      <c r="G1335" s="27">
        <v>22000</v>
      </c>
      <c r="H1335" s="26"/>
      <c r="I1335" s="19">
        <f t="shared" si="81"/>
        <v>631.4</v>
      </c>
      <c r="J1335" s="26">
        <f t="shared" si="83"/>
        <v>668.8</v>
      </c>
      <c r="K1335" s="26">
        <v>25</v>
      </c>
      <c r="L1335" s="19">
        <f t="shared" si="82"/>
        <v>1325.1999999999998</v>
      </c>
      <c r="M1335" s="18">
        <f t="shared" si="80"/>
        <v>20674.8</v>
      </c>
    </row>
    <row r="1336" spans="1:13" ht="30" customHeight="1" x14ac:dyDescent="0.25">
      <c r="A1336" s="20">
        <v>1333</v>
      </c>
      <c r="B1336" s="21" t="s">
        <v>1546</v>
      </c>
      <c r="C1336" s="22" t="s">
        <v>32</v>
      </c>
      <c r="D1336" s="40" t="s">
        <v>1161</v>
      </c>
      <c r="E1336" s="37" t="s">
        <v>314</v>
      </c>
      <c r="F1336" s="37" t="s">
        <v>27</v>
      </c>
      <c r="G1336" s="27">
        <v>10000</v>
      </c>
      <c r="H1336" s="26"/>
      <c r="I1336" s="19">
        <f t="shared" si="81"/>
        <v>287</v>
      </c>
      <c r="J1336" s="26">
        <f t="shared" si="83"/>
        <v>304</v>
      </c>
      <c r="K1336" s="26">
        <v>1541.82</v>
      </c>
      <c r="L1336" s="19">
        <f t="shared" si="82"/>
        <v>2132.8199999999997</v>
      </c>
      <c r="M1336" s="18">
        <f t="shared" si="80"/>
        <v>7867.18</v>
      </c>
    </row>
    <row r="1337" spans="1:13" ht="30" customHeight="1" x14ac:dyDescent="0.25">
      <c r="A1337" s="20">
        <v>1334</v>
      </c>
      <c r="B1337" s="21" t="s">
        <v>1547</v>
      </c>
      <c r="C1337" s="22" t="s">
        <v>14</v>
      </c>
      <c r="D1337" s="40" t="s">
        <v>1161</v>
      </c>
      <c r="E1337" s="37" t="s">
        <v>314</v>
      </c>
      <c r="F1337" s="37" t="s">
        <v>27</v>
      </c>
      <c r="G1337" s="27">
        <v>11000</v>
      </c>
      <c r="H1337" s="26"/>
      <c r="I1337" s="19">
        <f t="shared" si="81"/>
        <v>315.7</v>
      </c>
      <c r="J1337" s="26">
        <f t="shared" si="83"/>
        <v>334.4</v>
      </c>
      <c r="K1337" s="26">
        <v>25</v>
      </c>
      <c r="L1337" s="19">
        <f t="shared" si="82"/>
        <v>675.09999999999991</v>
      </c>
      <c r="M1337" s="18">
        <f t="shared" si="80"/>
        <v>10324.9</v>
      </c>
    </row>
    <row r="1338" spans="1:13" ht="30" customHeight="1" x14ac:dyDescent="0.25">
      <c r="A1338" s="20">
        <v>1335</v>
      </c>
      <c r="B1338" s="21" t="s">
        <v>1548</v>
      </c>
      <c r="C1338" s="22" t="s">
        <v>14</v>
      </c>
      <c r="D1338" s="40" t="s">
        <v>1161</v>
      </c>
      <c r="E1338" s="37" t="s">
        <v>314</v>
      </c>
      <c r="F1338" s="37" t="s">
        <v>27</v>
      </c>
      <c r="G1338" s="27">
        <v>22000</v>
      </c>
      <c r="H1338" s="26"/>
      <c r="I1338" s="19">
        <f t="shared" si="81"/>
        <v>631.4</v>
      </c>
      <c r="J1338" s="26">
        <f t="shared" si="83"/>
        <v>668.8</v>
      </c>
      <c r="K1338" s="26">
        <v>482</v>
      </c>
      <c r="L1338" s="19">
        <f t="shared" si="82"/>
        <v>1782.1999999999998</v>
      </c>
      <c r="M1338" s="18">
        <f t="shared" si="80"/>
        <v>20217.8</v>
      </c>
    </row>
    <row r="1339" spans="1:13" ht="30" customHeight="1" x14ac:dyDescent="0.25">
      <c r="A1339" s="20">
        <v>1336</v>
      </c>
      <c r="B1339" s="21" t="s">
        <v>1549</v>
      </c>
      <c r="C1339" s="22" t="s">
        <v>32</v>
      </c>
      <c r="D1339" s="40" t="s">
        <v>1161</v>
      </c>
      <c r="E1339" s="37" t="s">
        <v>314</v>
      </c>
      <c r="F1339" s="37" t="s">
        <v>34</v>
      </c>
      <c r="G1339" s="27">
        <v>22000</v>
      </c>
      <c r="H1339" s="26"/>
      <c r="I1339" s="19">
        <f t="shared" si="81"/>
        <v>631.4</v>
      </c>
      <c r="J1339" s="26">
        <f t="shared" si="83"/>
        <v>668.8</v>
      </c>
      <c r="K1339" s="26">
        <v>2405.2399999999998</v>
      </c>
      <c r="L1339" s="19">
        <f t="shared" si="82"/>
        <v>3705.4399999999996</v>
      </c>
      <c r="M1339" s="18">
        <f t="shared" si="80"/>
        <v>18294.560000000001</v>
      </c>
    </row>
    <row r="1340" spans="1:13" ht="30" customHeight="1" x14ac:dyDescent="0.25">
      <c r="A1340" s="20">
        <v>1337</v>
      </c>
      <c r="B1340" s="21" t="s">
        <v>1550</v>
      </c>
      <c r="C1340" s="22" t="s">
        <v>32</v>
      </c>
      <c r="D1340" s="40" t="s">
        <v>1161</v>
      </c>
      <c r="E1340" s="37" t="s">
        <v>314</v>
      </c>
      <c r="F1340" s="37" t="s">
        <v>34</v>
      </c>
      <c r="G1340" s="27">
        <v>36000</v>
      </c>
      <c r="H1340" s="26"/>
      <c r="I1340" s="19">
        <f t="shared" si="81"/>
        <v>1033.2</v>
      </c>
      <c r="J1340" s="26">
        <f t="shared" si="83"/>
        <v>1094.4000000000001</v>
      </c>
      <c r="K1340" s="26">
        <v>2405.2399999999998</v>
      </c>
      <c r="L1340" s="19">
        <f t="shared" si="82"/>
        <v>4532.84</v>
      </c>
      <c r="M1340" s="18">
        <f t="shared" si="80"/>
        <v>31467.16</v>
      </c>
    </row>
    <row r="1341" spans="1:13" ht="30" customHeight="1" x14ac:dyDescent="0.25">
      <c r="A1341" s="20">
        <v>1338</v>
      </c>
      <c r="B1341" s="21" t="s">
        <v>1551</v>
      </c>
      <c r="C1341" s="22" t="s">
        <v>14</v>
      </c>
      <c r="D1341" s="40" t="s">
        <v>1161</v>
      </c>
      <c r="E1341" s="37" t="s">
        <v>314</v>
      </c>
      <c r="F1341" s="37" t="s">
        <v>27</v>
      </c>
      <c r="G1341" s="27">
        <v>22000</v>
      </c>
      <c r="H1341" s="26"/>
      <c r="I1341" s="19">
        <f t="shared" si="81"/>
        <v>631.4</v>
      </c>
      <c r="J1341" s="26">
        <f t="shared" si="83"/>
        <v>668.8</v>
      </c>
      <c r="K1341" s="26">
        <v>25</v>
      </c>
      <c r="L1341" s="19">
        <f t="shared" si="82"/>
        <v>1325.1999999999998</v>
      </c>
      <c r="M1341" s="18">
        <f t="shared" si="80"/>
        <v>20674.8</v>
      </c>
    </row>
    <row r="1342" spans="1:13" ht="30" customHeight="1" x14ac:dyDescent="0.25">
      <c r="A1342" s="20">
        <v>1339</v>
      </c>
      <c r="B1342" s="21" t="s">
        <v>1552</v>
      </c>
      <c r="C1342" s="22" t="s">
        <v>32</v>
      </c>
      <c r="D1342" s="40" t="s">
        <v>1161</v>
      </c>
      <c r="E1342" s="37" t="s">
        <v>314</v>
      </c>
      <c r="F1342" s="37" t="s">
        <v>27</v>
      </c>
      <c r="G1342" s="27">
        <v>22000</v>
      </c>
      <c r="H1342" s="26"/>
      <c r="I1342" s="19">
        <f t="shared" si="81"/>
        <v>631.4</v>
      </c>
      <c r="J1342" s="26">
        <f t="shared" si="83"/>
        <v>668.8</v>
      </c>
      <c r="K1342" s="26">
        <v>998.66</v>
      </c>
      <c r="L1342" s="19">
        <f t="shared" si="82"/>
        <v>2298.8599999999997</v>
      </c>
      <c r="M1342" s="18">
        <f t="shared" si="80"/>
        <v>19701.14</v>
      </c>
    </row>
    <row r="1343" spans="1:13" ht="30" customHeight="1" x14ac:dyDescent="0.25">
      <c r="A1343" s="20">
        <v>1340</v>
      </c>
      <c r="B1343" s="21" t="s">
        <v>1553</v>
      </c>
      <c r="C1343" s="22" t="s">
        <v>32</v>
      </c>
      <c r="D1343" s="40" t="s">
        <v>1161</v>
      </c>
      <c r="E1343" s="37" t="s">
        <v>314</v>
      </c>
      <c r="F1343" s="37" t="s">
        <v>27</v>
      </c>
      <c r="G1343" s="27">
        <v>22000</v>
      </c>
      <c r="H1343" s="26"/>
      <c r="I1343" s="19">
        <f t="shared" si="81"/>
        <v>631.4</v>
      </c>
      <c r="J1343" s="26">
        <f t="shared" si="83"/>
        <v>668.8</v>
      </c>
      <c r="K1343" s="26">
        <v>678.4</v>
      </c>
      <c r="L1343" s="19">
        <f t="shared" si="82"/>
        <v>1978.6</v>
      </c>
      <c r="M1343" s="18">
        <f t="shared" si="80"/>
        <v>20021.400000000001</v>
      </c>
    </row>
    <row r="1344" spans="1:13" ht="30" customHeight="1" x14ac:dyDescent="0.25">
      <c r="A1344" s="20">
        <v>1341</v>
      </c>
      <c r="B1344" s="21" t="s">
        <v>1554</v>
      </c>
      <c r="C1344" s="22" t="s">
        <v>32</v>
      </c>
      <c r="D1344" s="40" t="s">
        <v>1161</v>
      </c>
      <c r="E1344" s="37" t="s">
        <v>314</v>
      </c>
      <c r="F1344" s="37" t="s">
        <v>27</v>
      </c>
      <c r="G1344" s="27">
        <v>10000</v>
      </c>
      <c r="H1344" s="26"/>
      <c r="I1344" s="19">
        <f t="shared" si="81"/>
        <v>287</v>
      </c>
      <c r="J1344" s="26">
        <f t="shared" si="83"/>
        <v>304</v>
      </c>
      <c r="K1344" s="26">
        <v>25</v>
      </c>
      <c r="L1344" s="19">
        <f t="shared" si="82"/>
        <v>616</v>
      </c>
      <c r="M1344" s="18">
        <f t="shared" si="80"/>
        <v>9384</v>
      </c>
    </row>
    <row r="1345" spans="1:13" ht="30" customHeight="1" x14ac:dyDescent="0.25">
      <c r="A1345" s="20">
        <v>1342</v>
      </c>
      <c r="B1345" s="21" t="s">
        <v>1555</v>
      </c>
      <c r="C1345" s="22" t="s">
        <v>14</v>
      </c>
      <c r="D1345" s="40" t="s">
        <v>1161</v>
      </c>
      <c r="E1345" s="37" t="s">
        <v>314</v>
      </c>
      <c r="F1345" s="37" t="s">
        <v>34</v>
      </c>
      <c r="G1345" s="27">
        <v>22000</v>
      </c>
      <c r="H1345" s="26"/>
      <c r="I1345" s="19">
        <f t="shared" si="81"/>
        <v>631.4</v>
      </c>
      <c r="J1345" s="26">
        <f t="shared" si="83"/>
        <v>668.8</v>
      </c>
      <c r="K1345" s="26">
        <v>1215.1199999999999</v>
      </c>
      <c r="L1345" s="19">
        <f t="shared" si="82"/>
        <v>2515.3199999999997</v>
      </c>
      <c r="M1345" s="18">
        <f t="shared" si="80"/>
        <v>19484.68</v>
      </c>
    </row>
    <row r="1346" spans="1:13" ht="30" customHeight="1" x14ac:dyDescent="0.25">
      <c r="A1346" s="20">
        <v>1343</v>
      </c>
      <c r="B1346" s="21" t="s">
        <v>1556</v>
      </c>
      <c r="C1346" s="22" t="s">
        <v>32</v>
      </c>
      <c r="D1346" s="40" t="s">
        <v>1161</v>
      </c>
      <c r="E1346" s="37" t="s">
        <v>314</v>
      </c>
      <c r="F1346" s="37" t="s">
        <v>27</v>
      </c>
      <c r="G1346" s="27">
        <v>22000</v>
      </c>
      <c r="H1346" s="26"/>
      <c r="I1346" s="19">
        <f t="shared" si="81"/>
        <v>631.4</v>
      </c>
      <c r="J1346" s="26">
        <f t="shared" si="83"/>
        <v>668.8</v>
      </c>
      <c r="K1346" s="26">
        <v>25</v>
      </c>
      <c r="L1346" s="19">
        <f t="shared" si="82"/>
        <v>1325.1999999999998</v>
      </c>
      <c r="M1346" s="18">
        <f t="shared" si="80"/>
        <v>20674.8</v>
      </c>
    </row>
    <row r="1347" spans="1:13" ht="30" customHeight="1" x14ac:dyDescent="0.25">
      <c r="A1347" s="20">
        <v>1344</v>
      </c>
      <c r="B1347" s="21" t="s">
        <v>1557</v>
      </c>
      <c r="C1347" s="22" t="s">
        <v>32</v>
      </c>
      <c r="D1347" s="40" t="s">
        <v>1161</v>
      </c>
      <c r="E1347" s="37" t="s">
        <v>314</v>
      </c>
      <c r="F1347" s="37" t="s">
        <v>27</v>
      </c>
      <c r="G1347" s="26">
        <v>22000</v>
      </c>
      <c r="H1347" s="43"/>
      <c r="I1347" s="19">
        <f t="shared" si="81"/>
        <v>631.4</v>
      </c>
      <c r="J1347" s="26">
        <f t="shared" si="83"/>
        <v>668.8</v>
      </c>
      <c r="K1347" s="43">
        <v>25</v>
      </c>
      <c r="L1347" s="19">
        <f t="shared" si="82"/>
        <v>1325.1999999999998</v>
      </c>
      <c r="M1347" s="18">
        <f t="shared" si="80"/>
        <v>20674.8</v>
      </c>
    </row>
    <row r="1348" spans="1:13" ht="30" customHeight="1" x14ac:dyDescent="0.25">
      <c r="A1348" s="20">
        <v>1345</v>
      </c>
      <c r="B1348" s="21" t="s">
        <v>1558</v>
      </c>
      <c r="C1348" s="22" t="s">
        <v>14</v>
      </c>
      <c r="D1348" s="40" t="s">
        <v>1161</v>
      </c>
      <c r="E1348" s="37" t="s">
        <v>314</v>
      </c>
      <c r="F1348" s="37" t="s">
        <v>27</v>
      </c>
      <c r="G1348" s="27">
        <v>14356.65</v>
      </c>
      <c r="H1348" s="26"/>
      <c r="I1348" s="19">
        <f t="shared" si="81"/>
        <v>412.03585499999997</v>
      </c>
      <c r="J1348" s="26">
        <f t="shared" si="83"/>
        <v>436.44216</v>
      </c>
      <c r="K1348" s="26">
        <v>25</v>
      </c>
      <c r="L1348" s="19">
        <f t="shared" si="82"/>
        <v>873.47801499999991</v>
      </c>
      <c r="M1348" s="18">
        <f t="shared" ref="M1348:M1411" si="84">+G1348-L1348</f>
        <v>13483.171984999999</v>
      </c>
    </row>
    <row r="1349" spans="1:13" ht="30" customHeight="1" x14ac:dyDescent="0.25">
      <c r="A1349" s="20">
        <v>1346</v>
      </c>
      <c r="B1349" s="21" t="s">
        <v>1559</v>
      </c>
      <c r="C1349" s="22" t="s">
        <v>32</v>
      </c>
      <c r="D1349" s="40" t="s">
        <v>1161</v>
      </c>
      <c r="E1349" s="37" t="s">
        <v>314</v>
      </c>
      <c r="F1349" s="37" t="s">
        <v>27</v>
      </c>
      <c r="G1349" s="27">
        <v>22000</v>
      </c>
      <c r="H1349" s="26"/>
      <c r="I1349" s="19">
        <f t="shared" ref="I1349:I1412" si="85">+G1349*2.87%</f>
        <v>631.4</v>
      </c>
      <c r="J1349" s="26">
        <f t="shared" si="83"/>
        <v>668.8</v>
      </c>
      <c r="K1349" s="26">
        <v>351.7</v>
      </c>
      <c r="L1349" s="19">
        <f t="shared" ref="L1349:L1412" si="86">+H1349+I1349+J1349+K1349</f>
        <v>1651.8999999999999</v>
      </c>
      <c r="M1349" s="18">
        <f t="shared" si="84"/>
        <v>20348.099999999999</v>
      </c>
    </row>
    <row r="1350" spans="1:13" ht="30" customHeight="1" x14ac:dyDescent="0.25">
      <c r="A1350" s="20">
        <v>1347</v>
      </c>
      <c r="B1350" s="21" t="s">
        <v>1560</v>
      </c>
      <c r="C1350" s="22" t="s">
        <v>14</v>
      </c>
      <c r="D1350" s="40" t="s">
        <v>1161</v>
      </c>
      <c r="E1350" s="37" t="s">
        <v>314</v>
      </c>
      <c r="F1350" s="37" t="s">
        <v>27</v>
      </c>
      <c r="G1350" s="27">
        <v>22000</v>
      </c>
      <c r="H1350" s="26"/>
      <c r="I1350" s="19">
        <f t="shared" si="85"/>
        <v>631.4</v>
      </c>
      <c r="J1350" s="26">
        <f t="shared" ref="J1350:J1413" si="87">+G1350*3.04%</f>
        <v>668.8</v>
      </c>
      <c r="K1350" s="26">
        <v>351.7</v>
      </c>
      <c r="L1350" s="19">
        <f t="shared" si="86"/>
        <v>1651.8999999999999</v>
      </c>
      <c r="M1350" s="18">
        <f t="shared" si="84"/>
        <v>20348.099999999999</v>
      </c>
    </row>
    <row r="1351" spans="1:13" ht="30" customHeight="1" x14ac:dyDescent="0.25">
      <c r="A1351" s="20">
        <v>1348</v>
      </c>
      <c r="B1351" s="21" t="s">
        <v>1561</v>
      </c>
      <c r="C1351" s="22" t="s">
        <v>14</v>
      </c>
      <c r="D1351" s="40" t="s">
        <v>1161</v>
      </c>
      <c r="E1351" s="37" t="s">
        <v>314</v>
      </c>
      <c r="F1351" s="37" t="s">
        <v>27</v>
      </c>
      <c r="G1351" s="27">
        <v>22000</v>
      </c>
      <c r="H1351" s="26"/>
      <c r="I1351" s="19">
        <f t="shared" si="85"/>
        <v>631.4</v>
      </c>
      <c r="J1351" s="26">
        <f t="shared" si="87"/>
        <v>668.8</v>
      </c>
      <c r="K1351" s="26">
        <v>25</v>
      </c>
      <c r="L1351" s="19">
        <f t="shared" si="86"/>
        <v>1325.1999999999998</v>
      </c>
      <c r="M1351" s="18">
        <f t="shared" si="84"/>
        <v>20674.8</v>
      </c>
    </row>
    <row r="1352" spans="1:13" ht="30" customHeight="1" x14ac:dyDescent="0.25">
      <c r="A1352" s="20">
        <v>1349</v>
      </c>
      <c r="B1352" s="21" t="s">
        <v>1562</v>
      </c>
      <c r="C1352" s="22" t="s">
        <v>14</v>
      </c>
      <c r="D1352" s="40" t="s">
        <v>1161</v>
      </c>
      <c r="E1352" s="37" t="s">
        <v>314</v>
      </c>
      <c r="F1352" s="37" t="s">
        <v>27</v>
      </c>
      <c r="G1352" s="26">
        <v>22000</v>
      </c>
      <c r="H1352" s="43"/>
      <c r="I1352" s="19">
        <f t="shared" si="85"/>
        <v>631.4</v>
      </c>
      <c r="J1352" s="26">
        <f t="shared" si="87"/>
        <v>668.8</v>
      </c>
      <c r="K1352" s="43">
        <v>1650</v>
      </c>
      <c r="L1352" s="19">
        <f t="shared" si="86"/>
        <v>2950.2</v>
      </c>
      <c r="M1352" s="18">
        <f t="shared" si="84"/>
        <v>19049.8</v>
      </c>
    </row>
    <row r="1353" spans="1:13" ht="30" customHeight="1" x14ac:dyDescent="0.25">
      <c r="A1353" s="20">
        <v>1350</v>
      </c>
      <c r="B1353" s="21" t="s">
        <v>1563</v>
      </c>
      <c r="C1353" s="22" t="s">
        <v>32</v>
      </c>
      <c r="D1353" s="40" t="s">
        <v>1161</v>
      </c>
      <c r="E1353" s="37" t="s">
        <v>314</v>
      </c>
      <c r="F1353" s="37" t="s">
        <v>27</v>
      </c>
      <c r="G1353" s="27">
        <v>22000</v>
      </c>
      <c r="H1353" s="26"/>
      <c r="I1353" s="19">
        <f t="shared" si="85"/>
        <v>631.4</v>
      </c>
      <c r="J1353" s="26">
        <f t="shared" si="87"/>
        <v>668.8</v>
      </c>
      <c r="K1353" s="26">
        <v>25</v>
      </c>
      <c r="L1353" s="19">
        <f t="shared" si="86"/>
        <v>1325.1999999999998</v>
      </c>
      <c r="M1353" s="18">
        <f t="shared" si="84"/>
        <v>20674.8</v>
      </c>
    </row>
    <row r="1354" spans="1:13" ht="30" customHeight="1" x14ac:dyDescent="0.25">
      <c r="A1354" s="20">
        <v>1351</v>
      </c>
      <c r="B1354" s="21" t="s">
        <v>1564</v>
      </c>
      <c r="C1354" s="22" t="s">
        <v>32</v>
      </c>
      <c r="D1354" s="40" t="s">
        <v>1161</v>
      </c>
      <c r="E1354" s="37" t="s">
        <v>314</v>
      </c>
      <c r="F1354" s="37" t="s">
        <v>27</v>
      </c>
      <c r="G1354" s="27">
        <v>22000</v>
      </c>
      <c r="H1354" s="26"/>
      <c r="I1354" s="19">
        <f t="shared" si="85"/>
        <v>631.4</v>
      </c>
      <c r="J1354" s="26">
        <f t="shared" si="87"/>
        <v>668.8</v>
      </c>
      <c r="K1354" s="26">
        <v>25</v>
      </c>
      <c r="L1354" s="19">
        <f t="shared" si="86"/>
        <v>1325.1999999999998</v>
      </c>
      <c r="M1354" s="18">
        <f t="shared" si="84"/>
        <v>20674.8</v>
      </c>
    </row>
    <row r="1355" spans="1:13" ht="30" customHeight="1" x14ac:dyDescent="0.25">
      <c r="A1355" s="20">
        <v>1352</v>
      </c>
      <c r="B1355" s="21" t="s">
        <v>1565</v>
      </c>
      <c r="C1355" s="22" t="s">
        <v>32</v>
      </c>
      <c r="D1355" s="40" t="s">
        <v>1161</v>
      </c>
      <c r="E1355" s="37" t="s">
        <v>314</v>
      </c>
      <c r="F1355" s="37" t="s">
        <v>27</v>
      </c>
      <c r="G1355" s="27">
        <v>22000</v>
      </c>
      <c r="H1355" s="26"/>
      <c r="I1355" s="19">
        <f t="shared" si="85"/>
        <v>631.4</v>
      </c>
      <c r="J1355" s="26">
        <f t="shared" si="87"/>
        <v>668.8</v>
      </c>
      <c r="K1355" s="26">
        <v>25</v>
      </c>
      <c r="L1355" s="19">
        <f t="shared" si="86"/>
        <v>1325.1999999999998</v>
      </c>
      <c r="M1355" s="18">
        <f t="shared" si="84"/>
        <v>20674.8</v>
      </c>
    </row>
    <row r="1356" spans="1:13" ht="30" customHeight="1" x14ac:dyDescent="0.25">
      <c r="A1356" s="20">
        <v>1353</v>
      </c>
      <c r="B1356" s="21" t="s">
        <v>1566</v>
      </c>
      <c r="C1356" s="22" t="s">
        <v>14</v>
      </c>
      <c r="D1356" s="40" t="s">
        <v>1161</v>
      </c>
      <c r="E1356" s="37" t="s">
        <v>314</v>
      </c>
      <c r="F1356" s="37" t="s">
        <v>27</v>
      </c>
      <c r="G1356" s="27">
        <v>10000</v>
      </c>
      <c r="H1356" s="26"/>
      <c r="I1356" s="19">
        <f t="shared" si="85"/>
        <v>287</v>
      </c>
      <c r="J1356" s="26">
        <f t="shared" si="87"/>
        <v>304</v>
      </c>
      <c r="K1356" s="26">
        <v>25</v>
      </c>
      <c r="L1356" s="19">
        <f t="shared" si="86"/>
        <v>616</v>
      </c>
      <c r="M1356" s="18">
        <f t="shared" si="84"/>
        <v>9384</v>
      </c>
    </row>
    <row r="1357" spans="1:13" ht="30" customHeight="1" x14ac:dyDescent="0.25">
      <c r="A1357" s="20">
        <v>1354</v>
      </c>
      <c r="B1357" s="21" t="s">
        <v>1567</v>
      </c>
      <c r="C1357" s="22" t="s">
        <v>32</v>
      </c>
      <c r="D1357" s="40" t="s">
        <v>1161</v>
      </c>
      <c r="E1357" s="37" t="s">
        <v>314</v>
      </c>
      <c r="F1357" s="37" t="s">
        <v>27</v>
      </c>
      <c r="G1357" s="26">
        <v>22000</v>
      </c>
      <c r="H1357" s="43"/>
      <c r="I1357" s="19">
        <f t="shared" si="85"/>
        <v>631.4</v>
      </c>
      <c r="J1357" s="26">
        <f t="shared" si="87"/>
        <v>668.8</v>
      </c>
      <c r="K1357" s="43">
        <v>164.2</v>
      </c>
      <c r="L1357" s="19">
        <f t="shared" si="86"/>
        <v>1464.3999999999999</v>
      </c>
      <c r="M1357" s="18">
        <f t="shared" si="84"/>
        <v>20535.599999999999</v>
      </c>
    </row>
    <row r="1358" spans="1:13" ht="30" customHeight="1" x14ac:dyDescent="0.25">
      <c r="A1358" s="20">
        <v>1355</v>
      </c>
      <c r="B1358" s="21" t="s">
        <v>1568</v>
      </c>
      <c r="C1358" s="22" t="s">
        <v>32</v>
      </c>
      <c r="D1358" s="40" t="s">
        <v>1161</v>
      </c>
      <c r="E1358" s="37" t="s">
        <v>314</v>
      </c>
      <c r="F1358" s="37" t="s">
        <v>27</v>
      </c>
      <c r="G1358" s="27">
        <v>22000</v>
      </c>
      <c r="H1358" s="26"/>
      <c r="I1358" s="19">
        <f t="shared" si="85"/>
        <v>631.4</v>
      </c>
      <c r="J1358" s="26">
        <f t="shared" si="87"/>
        <v>668.8</v>
      </c>
      <c r="K1358" s="26">
        <v>182.24</v>
      </c>
      <c r="L1358" s="19">
        <f t="shared" si="86"/>
        <v>1482.4399999999998</v>
      </c>
      <c r="M1358" s="18">
        <f t="shared" si="84"/>
        <v>20517.560000000001</v>
      </c>
    </row>
    <row r="1359" spans="1:13" ht="30" customHeight="1" x14ac:dyDescent="0.25">
      <c r="A1359" s="20">
        <v>1356</v>
      </c>
      <c r="B1359" s="21" t="s">
        <v>1569</v>
      </c>
      <c r="C1359" s="22" t="s">
        <v>32</v>
      </c>
      <c r="D1359" s="40" t="s">
        <v>1161</v>
      </c>
      <c r="E1359" s="37" t="s">
        <v>314</v>
      </c>
      <c r="F1359" s="37" t="s">
        <v>27</v>
      </c>
      <c r="G1359" s="27">
        <v>22000</v>
      </c>
      <c r="H1359" s="26"/>
      <c r="I1359" s="19">
        <f t="shared" si="85"/>
        <v>631.4</v>
      </c>
      <c r="J1359" s="26">
        <f t="shared" si="87"/>
        <v>668.8</v>
      </c>
      <c r="K1359" s="26">
        <v>25</v>
      </c>
      <c r="L1359" s="19">
        <f t="shared" si="86"/>
        <v>1325.1999999999998</v>
      </c>
      <c r="M1359" s="18">
        <f t="shared" si="84"/>
        <v>20674.8</v>
      </c>
    </row>
    <row r="1360" spans="1:13" ht="30" customHeight="1" x14ac:dyDescent="0.25">
      <c r="A1360" s="20">
        <v>1357</v>
      </c>
      <c r="B1360" s="21" t="s">
        <v>1570</v>
      </c>
      <c r="C1360" s="22" t="s">
        <v>32</v>
      </c>
      <c r="D1360" s="40" t="s">
        <v>1161</v>
      </c>
      <c r="E1360" s="37" t="s">
        <v>314</v>
      </c>
      <c r="F1360" s="37" t="s">
        <v>34</v>
      </c>
      <c r="G1360" s="27">
        <v>22000</v>
      </c>
      <c r="H1360" s="26"/>
      <c r="I1360" s="19">
        <f t="shared" si="85"/>
        <v>631.4</v>
      </c>
      <c r="J1360" s="26">
        <f t="shared" si="87"/>
        <v>668.8</v>
      </c>
      <c r="K1360" s="26">
        <v>351.7</v>
      </c>
      <c r="L1360" s="19">
        <f t="shared" si="86"/>
        <v>1651.8999999999999</v>
      </c>
      <c r="M1360" s="18">
        <f t="shared" si="84"/>
        <v>20348.099999999999</v>
      </c>
    </row>
    <row r="1361" spans="1:13" ht="30" customHeight="1" x14ac:dyDescent="0.25">
      <c r="A1361" s="20">
        <v>1358</v>
      </c>
      <c r="B1361" s="21" t="s">
        <v>1571</v>
      </c>
      <c r="C1361" s="22" t="s">
        <v>14</v>
      </c>
      <c r="D1361" s="40" t="s">
        <v>1161</v>
      </c>
      <c r="E1361" s="37" t="s">
        <v>314</v>
      </c>
      <c r="F1361" s="37" t="s">
        <v>27</v>
      </c>
      <c r="G1361" s="27">
        <v>14356.65</v>
      </c>
      <c r="H1361" s="26"/>
      <c r="I1361" s="19">
        <f t="shared" si="85"/>
        <v>412.03585499999997</v>
      </c>
      <c r="J1361" s="26">
        <f t="shared" si="87"/>
        <v>436.44216</v>
      </c>
      <c r="K1361" s="26">
        <v>25</v>
      </c>
      <c r="L1361" s="19">
        <f t="shared" si="86"/>
        <v>873.47801499999991</v>
      </c>
      <c r="M1361" s="18">
        <f t="shared" si="84"/>
        <v>13483.171984999999</v>
      </c>
    </row>
    <row r="1362" spans="1:13" ht="30" customHeight="1" x14ac:dyDescent="0.25">
      <c r="A1362" s="20">
        <v>1359</v>
      </c>
      <c r="B1362" s="21" t="s">
        <v>1572</v>
      </c>
      <c r="C1362" s="22" t="s">
        <v>14</v>
      </c>
      <c r="D1362" s="40" t="s">
        <v>1161</v>
      </c>
      <c r="E1362" s="37" t="s">
        <v>314</v>
      </c>
      <c r="F1362" s="37" t="s">
        <v>27</v>
      </c>
      <c r="G1362" s="27">
        <v>22000</v>
      </c>
      <c r="H1362" s="26"/>
      <c r="I1362" s="19">
        <f t="shared" si="85"/>
        <v>631.4</v>
      </c>
      <c r="J1362" s="26">
        <f t="shared" si="87"/>
        <v>668.8</v>
      </c>
      <c r="K1362" s="26">
        <v>25</v>
      </c>
      <c r="L1362" s="19">
        <f t="shared" si="86"/>
        <v>1325.1999999999998</v>
      </c>
      <c r="M1362" s="18">
        <f t="shared" si="84"/>
        <v>20674.8</v>
      </c>
    </row>
    <row r="1363" spans="1:13" ht="30" customHeight="1" x14ac:dyDescent="0.25">
      <c r="A1363" s="20">
        <v>1360</v>
      </c>
      <c r="B1363" s="21" t="s">
        <v>1573</v>
      </c>
      <c r="C1363" s="22" t="s">
        <v>32</v>
      </c>
      <c r="D1363" s="40" t="s">
        <v>1161</v>
      </c>
      <c r="E1363" s="37" t="s">
        <v>314</v>
      </c>
      <c r="F1363" s="37" t="s">
        <v>27</v>
      </c>
      <c r="G1363" s="27">
        <v>22000</v>
      </c>
      <c r="H1363" s="26"/>
      <c r="I1363" s="19">
        <f t="shared" si="85"/>
        <v>631.4</v>
      </c>
      <c r="J1363" s="26">
        <f t="shared" si="87"/>
        <v>668.8</v>
      </c>
      <c r="K1363" s="26">
        <v>25</v>
      </c>
      <c r="L1363" s="19">
        <f t="shared" si="86"/>
        <v>1325.1999999999998</v>
      </c>
      <c r="M1363" s="18">
        <f t="shared" si="84"/>
        <v>20674.8</v>
      </c>
    </row>
    <row r="1364" spans="1:13" ht="30" customHeight="1" x14ac:dyDescent="0.25">
      <c r="A1364" s="20">
        <v>1361</v>
      </c>
      <c r="B1364" s="21" t="s">
        <v>1574</v>
      </c>
      <c r="C1364" s="22" t="s">
        <v>14</v>
      </c>
      <c r="D1364" s="40" t="s">
        <v>1161</v>
      </c>
      <c r="E1364" s="37" t="s">
        <v>314</v>
      </c>
      <c r="F1364" s="37" t="s">
        <v>27</v>
      </c>
      <c r="G1364" s="27">
        <v>22000</v>
      </c>
      <c r="H1364" s="26"/>
      <c r="I1364" s="19">
        <f t="shared" si="85"/>
        <v>631.4</v>
      </c>
      <c r="J1364" s="26">
        <f t="shared" si="87"/>
        <v>668.8</v>
      </c>
      <c r="K1364" s="26">
        <v>678.4</v>
      </c>
      <c r="L1364" s="19">
        <f t="shared" si="86"/>
        <v>1978.6</v>
      </c>
      <c r="M1364" s="18">
        <f t="shared" si="84"/>
        <v>20021.400000000001</v>
      </c>
    </row>
    <row r="1365" spans="1:13" ht="30" customHeight="1" x14ac:dyDescent="0.25">
      <c r="A1365" s="20">
        <v>1362</v>
      </c>
      <c r="B1365" s="21" t="s">
        <v>1575</v>
      </c>
      <c r="C1365" s="22" t="s">
        <v>32</v>
      </c>
      <c r="D1365" s="40" t="s">
        <v>1161</v>
      </c>
      <c r="E1365" s="37" t="s">
        <v>314</v>
      </c>
      <c r="F1365" s="37" t="s">
        <v>27</v>
      </c>
      <c r="G1365" s="27">
        <v>22000</v>
      </c>
      <c r="H1365" s="26"/>
      <c r="I1365" s="19">
        <f t="shared" si="85"/>
        <v>631.4</v>
      </c>
      <c r="J1365" s="26">
        <f t="shared" si="87"/>
        <v>668.8</v>
      </c>
      <c r="K1365" s="26">
        <v>25</v>
      </c>
      <c r="L1365" s="19">
        <f t="shared" si="86"/>
        <v>1325.1999999999998</v>
      </c>
      <c r="M1365" s="18">
        <f t="shared" si="84"/>
        <v>20674.8</v>
      </c>
    </row>
    <row r="1366" spans="1:13" ht="30" customHeight="1" x14ac:dyDescent="0.25">
      <c r="A1366" s="20">
        <v>1363</v>
      </c>
      <c r="B1366" s="21" t="s">
        <v>1576</v>
      </c>
      <c r="C1366" s="22" t="s">
        <v>32</v>
      </c>
      <c r="D1366" s="40" t="s">
        <v>1161</v>
      </c>
      <c r="E1366" s="37" t="s">
        <v>314</v>
      </c>
      <c r="F1366" s="37" t="s">
        <v>27</v>
      </c>
      <c r="G1366" s="26">
        <v>36000</v>
      </c>
      <c r="H1366" s="26"/>
      <c r="I1366" s="19">
        <f t="shared" si="85"/>
        <v>1033.2</v>
      </c>
      <c r="J1366" s="26">
        <f t="shared" si="87"/>
        <v>1094.4000000000001</v>
      </c>
      <c r="K1366" s="26">
        <v>496.72</v>
      </c>
      <c r="L1366" s="19">
        <f t="shared" si="86"/>
        <v>2624.3200000000006</v>
      </c>
      <c r="M1366" s="18">
        <f t="shared" si="84"/>
        <v>33375.68</v>
      </c>
    </row>
    <row r="1367" spans="1:13" ht="30" customHeight="1" x14ac:dyDescent="0.25">
      <c r="A1367" s="20">
        <v>1364</v>
      </c>
      <c r="B1367" s="21" t="s">
        <v>1577</v>
      </c>
      <c r="C1367" s="22" t="s">
        <v>14</v>
      </c>
      <c r="D1367" s="40" t="s">
        <v>1161</v>
      </c>
      <c r="E1367" s="37" t="s">
        <v>314</v>
      </c>
      <c r="F1367" s="37" t="s">
        <v>27</v>
      </c>
      <c r="G1367" s="26">
        <v>22000</v>
      </c>
      <c r="H1367" s="28"/>
      <c r="I1367" s="19">
        <f t="shared" si="85"/>
        <v>631.4</v>
      </c>
      <c r="J1367" s="26">
        <f t="shared" si="87"/>
        <v>668.8</v>
      </c>
      <c r="K1367" s="26">
        <v>1215.1199999999999</v>
      </c>
      <c r="L1367" s="19">
        <f t="shared" si="86"/>
        <v>2515.3199999999997</v>
      </c>
      <c r="M1367" s="18">
        <f t="shared" si="84"/>
        <v>19484.68</v>
      </c>
    </row>
    <row r="1368" spans="1:13" ht="30" customHeight="1" x14ac:dyDescent="0.25">
      <c r="A1368" s="20">
        <v>1365</v>
      </c>
      <c r="B1368" s="21" t="s">
        <v>1578</v>
      </c>
      <c r="C1368" s="22" t="s">
        <v>14</v>
      </c>
      <c r="D1368" s="40" t="s">
        <v>1161</v>
      </c>
      <c r="E1368" s="37" t="s">
        <v>314</v>
      </c>
      <c r="F1368" s="37" t="s">
        <v>34</v>
      </c>
      <c r="G1368" s="27">
        <v>22000</v>
      </c>
      <c r="H1368" s="26"/>
      <c r="I1368" s="19">
        <f t="shared" si="85"/>
        <v>631.4</v>
      </c>
      <c r="J1368" s="26">
        <f t="shared" si="87"/>
        <v>668.8</v>
      </c>
      <c r="K1368" s="26">
        <v>25</v>
      </c>
      <c r="L1368" s="19">
        <f t="shared" si="86"/>
        <v>1325.1999999999998</v>
      </c>
      <c r="M1368" s="18">
        <f t="shared" si="84"/>
        <v>20674.8</v>
      </c>
    </row>
    <row r="1369" spans="1:13" ht="30" customHeight="1" x14ac:dyDescent="0.25">
      <c r="A1369" s="20">
        <v>1366</v>
      </c>
      <c r="B1369" s="21" t="s">
        <v>1579</v>
      </c>
      <c r="C1369" s="22" t="s">
        <v>14</v>
      </c>
      <c r="D1369" s="40" t="s">
        <v>1161</v>
      </c>
      <c r="E1369" s="37" t="s">
        <v>314</v>
      </c>
      <c r="F1369" s="37" t="s">
        <v>27</v>
      </c>
      <c r="G1369" s="27">
        <v>22000</v>
      </c>
      <c r="H1369" s="26"/>
      <c r="I1369" s="19">
        <f t="shared" si="85"/>
        <v>631.4</v>
      </c>
      <c r="J1369" s="26">
        <f t="shared" si="87"/>
        <v>668.8</v>
      </c>
      <c r="K1369" s="26">
        <v>25</v>
      </c>
      <c r="L1369" s="19">
        <f t="shared" si="86"/>
        <v>1325.1999999999998</v>
      </c>
      <c r="M1369" s="18">
        <f t="shared" si="84"/>
        <v>20674.8</v>
      </c>
    </row>
    <row r="1370" spans="1:13" ht="30" customHeight="1" x14ac:dyDescent="0.25">
      <c r="A1370" s="20">
        <v>1367</v>
      </c>
      <c r="B1370" s="21" t="s">
        <v>1580</v>
      </c>
      <c r="C1370" s="22" t="s">
        <v>14</v>
      </c>
      <c r="D1370" s="40" t="s">
        <v>1161</v>
      </c>
      <c r="E1370" s="37" t="s">
        <v>314</v>
      </c>
      <c r="F1370" s="37" t="s">
        <v>27</v>
      </c>
      <c r="G1370" s="27">
        <v>22000</v>
      </c>
      <c r="H1370" s="26"/>
      <c r="I1370" s="19">
        <f t="shared" si="85"/>
        <v>631.4</v>
      </c>
      <c r="J1370" s="26">
        <f t="shared" si="87"/>
        <v>668.8</v>
      </c>
      <c r="K1370" s="26">
        <v>130</v>
      </c>
      <c r="L1370" s="19">
        <f t="shared" si="86"/>
        <v>1430.1999999999998</v>
      </c>
      <c r="M1370" s="18">
        <f t="shared" si="84"/>
        <v>20569.8</v>
      </c>
    </row>
    <row r="1371" spans="1:13" ht="30" customHeight="1" x14ac:dyDescent="0.25">
      <c r="A1371" s="20">
        <v>1368</v>
      </c>
      <c r="B1371" s="21" t="s">
        <v>1581</v>
      </c>
      <c r="C1371" s="22" t="s">
        <v>14</v>
      </c>
      <c r="D1371" s="40" t="s">
        <v>1161</v>
      </c>
      <c r="E1371" s="37" t="s">
        <v>314</v>
      </c>
      <c r="F1371" s="37" t="s">
        <v>27</v>
      </c>
      <c r="G1371" s="27">
        <v>10000</v>
      </c>
      <c r="H1371" s="26"/>
      <c r="I1371" s="19">
        <f t="shared" si="85"/>
        <v>287</v>
      </c>
      <c r="J1371" s="26">
        <f t="shared" si="87"/>
        <v>304</v>
      </c>
      <c r="K1371" s="26">
        <v>25</v>
      </c>
      <c r="L1371" s="19">
        <f t="shared" si="86"/>
        <v>616</v>
      </c>
      <c r="M1371" s="18">
        <f t="shared" si="84"/>
        <v>9384</v>
      </c>
    </row>
    <row r="1372" spans="1:13" ht="30" customHeight="1" x14ac:dyDescent="0.25">
      <c r="A1372" s="20">
        <v>1369</v>
      </c>
      <c r="B1372" s="21" t="s">
        <v>1582</v>
      </c>
      <c r="C1372" s="22" t="s">
        <v>32</v>
      </c>
      <c r="D1372" s="40" t="s">
        <v>1161</v>
      </c>
      <c r="E1372" s="37" t="s">
        <v>314</v>
      </c>
      <c r="F1372" s="37" t="s">
        <v>34</v>
      </c>
      <c r="G1372" s="27">
        <v>22000</v>
      </c>
      <c r="H1372" s="26"/>
      <c r="I1372" s="19">
        <f t="shared" si="85"/>
        <v>631.4</v>
      </c>
      <c r="J1372" s="26">
        <f t="shared" si="87"/>
        <v>668.8</v>
      </c>
      <c r="K1372" s="26">
        <v>1005.1</v>
      </c>
      <c r="L1372" s="19">
        <f t="shared" si="86"/>
        <v>2305.2999999999997</v>
      </c>
      <c r="M1372" s="18">
        <f t="shared" si="84"/>
        <v>19694.7</v>
      </c>
    </row>
    <row r="1373" spans="1:13" ht="30" customHeight="1" x14ac:dyDescent="0.25">
      <c r="A1373" s="20">
        <v>1370</v>
      </c>
      <c r="B1373" s="21" t="s">
        <v>1583</v>
      </c>
      <c r="C1373" s="22" t="s">
        <v>32</v>
      </c>
      <c r="D1373" s="40" t="s">
        <v>1161</v>
      </c>
      <c r="E1373" s="37" t="s">
        <v>314</v>
      </c>
      <c r="F1373" s="37" t="s">
        <v>27</v>
      </c>
      <c r="G1373" s="27">
        <v>22000</v>
      </c>
      <c r="H1373" s="26"/>
      <c r="I1373" s="19">
        <f t="shared" si="85"/>
        <v>631.4</v>
      </c>
      <c r="J1373" s="26">
        <f t="shared" si="87"/>
        <v>668.8</v>
      </c>
      <c r="K1373" s="26">
        <v>174.76</v>
      </c>
      <c r="L1373" s="19">
        <f t="shared" si="86"/>
        <v>1474.9599999999998</v>
      </c>
      <c r="M1373" s="18">
        <f t="shared" si="84"/>
        <v>20525.04</v>
      </c>
    </row>
    <row r="1374" spans="1:13" ht="30" customHeight="1" x14ac:dyDescent="0.25">
      <c r="A1374" s="20">
        <v>1371</v>
      </c>
      <c r="B1374" s="21" t="s">
        <v>1584</v>
      </c>
      <c r="C1374" s="22" t="s">
        <v>14</v>
      </c>
      <c r="D1374" s="40" t="s">
        <v>1161</v>
      </c>
      <c r="E1374" s="37" t="s">
        <v>314</v>
      </c>
      <c r="F1374" s="37" t="s">
        <v>27</v>
      </c>
      <c r="G1374" s="27">
        <v>13200</v>
      </c>
      <c r="H1374" s="26"/>
      <c r="I1374" s="19">
        <f t="shared" si="85"/>
        <v>378.84</v>
      </c>
      <c r="J1374" s="26">
        <f t="shared" si="87"/>
        <v>401.28</v>
      </c>
      <c r="K1374" s="26">
        <v>25</v>
      </c>
      <c r="L1374" s="19">
        <f t="shared" si="86"/>
        <v>805.11999999999989</v>
      </c>
      <c r="M1374" s="18">
        <f t="shared" si="84"/>
        <v>12394.880000000001</v>
      </c>
    </row>
    <row r="1375" spans="1:13" ht="30" customHeight="1" x14ac:dyDescent="0.25">
      <c r="A1375" s="20">
        <v>1372</v>
      </c>
      <c r="B1375" s="21" t="s">
        <v>1585</v>
      </c>
      <c r="C1375" s="22" t="s">
        <v>14</v>
      </c>
      <c r="D1375" s="40" t="s">
        <v>1161</v>
      </c>
      <c r="E1375" s="37" t="s">
        <v>314</v>
      </c>
      <c r="F1375" s="37" t="s">
        <v>27</v>
      </c>
      <c r="G1375" s="27">
        <v>22000</v>
      </c>
      <c r="H1375" s="26"/>
      <c r="I1375" s="19">
        <f t="shared" si="85"/>
        <v>631.4</v>
      </c>
      <c r="J1375" s="26">
        <f t="shared" si="87"/>
        <v>668.8</v>
      </c>
      <c r="K1375" s="26">
        <v>25</v>
      </c>
      <c r="L1375" s="19">
        <f t="shared" si="86"/>
        <v>1325.1999999999998</v>
      </c>
      <c r="M1375" s="18">
        <f t="shared" si="84"/>
        <v>20674.8</v>
      </c>
    </row>
    <row r="1376" spans="1:13" ht="30" customHeight="1" x14ac:dyDescent="0.25">
      <c r="A1376" s="20">
        <v>1373</v>
      </c>
      <c r="B1376" s="21" t="s">
        <v>1586</v>
      </c>
      <c r="C1376" s="22" t="s">
        <v>14</v>
      </c>
      <c r="D1376" s="40" t="s">
        <v>1161</v>
      </c>
      <c r="E1376" s="37" t="s">
        <v>314</v>
      </c>
      <c r="F1376" s="37" t="s">
        <v>34</v>
      </c>
      <c r="G1376" s="27">
        <v>22000</v>
      </c>
      <c r="H1376" s="26"/>
      <c r="I1376" s="19">
        <f t="shared" si="85"/>
        <v>631.4</v>
      </c>
      <c r="J1376" s="26">
        <f t="shared" si="87"/>
        <v>668.8</v>
      </c>
      <c r="K1376" s="26">
        <v>2007.8</v>
      </c>
      <c r="L1376" s="19">
        <f t="shared" si="86"/>
        <v>3308</v>
      </c>
      <c r="M1376" s="18">
        <f t="shared" si="84"/>
        <v>18692</v>
      </c>
    </row>
    <row r="1377" spans="1:13" ht="30" customHeight="1" x14ac:dyDescent="0.25">
      <c r="A1377" s="20">
        <v>1374</v>
      </c>
      <c r="B1377" s="21" t="s">
        <v>1587</v>
      </c>
      <c r="C1377" s="22" t="s">
        <v>14</v>
      </c>
      <c r="D1377" s="40" t="s">
        <v>1161</v>
      </c>
      <c r="E1377" s="37" t="s">
        <v>314</v>
      </c>
      <c r="F1377" s="37" t="s">
        <v>27</v>
      </c>
      <c r="G1377" s="27">
        <v>22000</v>
      </c>
      <c r="H1377" s="26"/>
      <c r="I1377" s="19">
        <f t="shared" si="85"/>
        <v>631.4</v>
      </c>
      <c r="J1377" s="26">
        <f t="shared" si="87"/>
        <v>668.8</v>
      </c>
      <c r="K1377" s="26">
        <v>174.76</v>
      </c>
      <c r="L1377" s="19">
        <f t="shared" si="86"/>
        <v>1474.9599999999998</v>
      </c>
      <c r="M1377" s="18">
        <f t="shared" si="84"/>
        <v>20525.04</v>
      </c>
    </row>
    <row r="1378" spans="1:13" ht="30" customHeight="1" x14ac:dyDescent="0.25">
      <c r="A1378" s="20">
        <v>1375</v>
      </c>
      <c r="B1378" s="21" t="s">
        <v>1588</v>
      </c>
      <c r="C1378" s="22" t="s">
        <v>14</v>
      </c>
      <c r="D1378" s="40" t="s">
        <v>1161</v>
      </c>
      <c r="E1378" s="37" t="s">
        <v>314</v>
      </c>
      <c r="F1378" s="37" t="s">
        <v>27</v>
      </c>
      <c r="G1378" s="27">
        <v>22000</v>
      </c>
      <c r="H1378" s="26"/>
      <c r="I1378" s="19">
        <f t="shared" si="85"/>
        <v>631.4</v>
      </c>
      <c r="J1378" s="26">
        <f t="shared" si="87"/>
        <v>668.8</v>
      </c>
      <c r="K1378" s="26">
        <v>25</v>
      </c>
      <c r="L1378" s="19">
        <f t="shared" si="86"/>
        <v>1325.1999999999998</v>
      </c>
      <c r="M1378" s="18">
        <f t="shared" si="84"/>
        <v>20674.8</v>
      </c>
    </row>
    <row r="1379" spans="1:13" ht="30" customHeight="1" x14ac:dyDescent="0.25">
      <c r="A1379" s="20">
        <v>1376</v>
      </c>
      <c r="B1379" s="21" t="s">
        <v>1589</v>
      </c>
      <c r="C1379" s="22" t="s">
        <v>14</v>
      </c>
      <c r="D1379" s="40" t="s">
        <v>1161</v>
      </c>
      <c r="E1379" s="37" t="s">
        <v>314</v>
      </c>
      <c r="F1379" s="37" t="s">
        <v>34</v>
      </c>
      <c r="G1379" s="27">
        <v>22000</v>
      </c>
      <c r="H1379" s="26"/>
      <c r="I1379" s="19">
        <f t="shared" si="85"/>
        <v>631.4</v>
      </c>
      <c r="J1379" s="26">
        <f t="shared" si="87"/>
        <v>668.8</v>
      </c>
      <c r="K1379" s="26">
        <v>624.04</v>
      </c>
      <c r="L1379" s="19">
        <f t="shared" si="86"/>
        <v>1924.2399999999998</v>
      </c>
      <c r="M1379" s="18">
        <f t="shared" si="84"/>
        <v>20075.760000000002</v>
      </c>
    </row>
    <row r="1380" spans="1:13" ht="30" customHeight="1" x14ac:dyDescent="0.25">
      <c r="A1380" s="20">
        <v>1377</v>
      </c>
      <c r="B1380" s="21" t="s">
        <v>1590</v>
      </c>
      <c r="C1380" s="22" t="s">
        <v>32</v>
      </c>
      <c r="D1380" s="40" t="s">
        <v>1161</v>
      </c>
      <c r="E1380" s="37" t="s">
        <v>314</v>
      </c>
      <c r="F1380" s="37" t="s">
        <v>27</v>
      </c>
      <c r="G1380" s="26">
        <v>22000</v>
      </c>
      <c r="H1380" s="43"/>
      <c r="I1380" s="19">
        <f t="shared" si="85"/>
        <v>631.4</v>
      </c>
      <c r="J1380" s="26">
        <f t="shared" si="87"/>
        <v>668.8</v>
      </c>
      <c r="K1380" s="43">
        <v>25</v>
      </c>
      <c r="L1380" s="19">
        <f t="shared" si="86"/>
        <v>1325.1999999999998</v>
      </c>
      <c r="M1380" s="18">
        <f t="shared" si="84"/>
        <v>20674.8</v>
      </c>
    </row>
    <row r="1381" spans="1:13" ht="30" customHeight="1" x14ac:dyDescent="0.25">
      <c r="A1381" s="20">
        <v>1378</v>
      </c>
      <c r="B1381" s="21" t="s">
        <v>1591</v>
      </c>
      <c r="C1381" s="22" t="s">
        <v>32</v>
      </c>
      <c r="D1381" s="40" t="s">
        <v>1161</v>
      </c>
      <c r="E1381" s="37" t="s">
        <v>314</v>
      </c>
      <c r="F1381" s="37" t="s">
        <v>27</v>
      </c>
      <c r="G1381" s="27">
        <v>22000</v>
      </c>
      <c r="H1381" s="26"/>
      <c r="I1381" s="19">
        <f t="shared" si="85"/>
        <v>631.4</v>
      </c>
      <c r="J1381" s="26">
        <f t="shared" si="87"/>
        <v>668.8</v>
      </c>
      <c r="K1381" s="26">
        <v>1215.1199999999999</v>
      </c>
      <c r="L1381" s="19">
        <f t="shared" si="86"/>
        <v>2515.3199999999997</v>
      </c>
      <c r="M1381" s="18">
        <f t="shared" si="84"/>
        <v>19484.68</v>
      </c>
    </row>
    <row r="1382" spans="1:13" ht="30" customHeight="1" x14ac:dyDescent="0.25">
      <c r="A1382" s="20">
        <v>1379</v>
      </c>
      <c r="B1382" s="21" t="s">
        <v>1592</v>
      </c>
      <c r="C1382" s="22" t="s">
        <v>32</v>
      </c>
      <c r="D1382" s="40" t="s">
        <v>1161</v>
      </c>
      <c r="E1382" s="37" t="s">
        <v>314</v>
      </c>
      <c r="F1382" s="37" t="s">
        <v>27</v>
      </c>
      <c r="G1382" s="26">
        <v>36000</v>
      </c>
      <c r="H1382" s="43"/>
      <c r="I1382" s="19">
        <f t="shared" si="85"/>
        <v>1033.2</v>
      </c>
      <c r="J1382" s="26">
        <f t="shared" si="87"/>
        <v>1094.4000000000001</v>
      </c>
      <c r="K1382" s="43">
        <v>25</v>
      </c>
      <c r="L1382" s="19">
        <f t="shared" si="86"/>
        <v>2152.6000000000004</v>
      </c>
      <c r="M1382" s="18">
        <f t="shared" si="84"/>
        <v>33847.4</v>
      </c>
    </row>
    <row r="1383" spans="1:13" ht="30" customHeight="1" x14ac:dyDescent="0.25">
      <c r="A1383" s="20">
        <v>1380</v>
      </c>
      <c r="B1383" s="21" t="s">
        <v>1593</v>
      </c>
      <c r="C1383" s="22" t="s">
        <v>32</v>
      </c>
      <c r="D1383" s="40" t="s">
        <v>1161</v>
      </c>
      <c r="E1383" s="37" t="s">
        <v>314</v>
      </c>
      <c r="F1383" s="37" t="s">
        <v>27</v>
      </c>
      <c r="G1383" s="27">
        <v>22000</v>
      </c>
      <c r="H1383" s="26"/>
      <c r="I1383" s="19">
        <f t="shared" si="85"/>
        <v>631.4</v>
      </c>
      <c r="J1383" s="26">
        <f t="shared" si="87"/>
        <v>668.8</v>
      </c>
      <c r="K1383" s="26">
        <v>678.48</v>
      </c>
      <c r="L1383" s="19">
        <f t="shared" si="86"/>
        <v>1978.6799999999998</v>
      </c>
      <c r="M1383" s="18">
        <f t="shared" si="84"/>
        <v>20021.32</v>
      </c>
    </row>
    <row r="1384" spans="1:13" ht="30" customHeight="1" x14ac:dyDescent="0.25">
      <c r="A1384" s="20">
        <v>1381</v>
      </c>
      <c r="B1384" s="21" t="s">
        <v>1594</v>
      </c>
      <c r="C1384" s="22" t="s">
        <v>32</v>
      </c>
      <c r="D1384" s="40" t="s">
        <v>1161</v>
      </c>
      <c r="E1384" s="37" t="s">
        <v>314</v>
      </c>
      <c r="F1384" s="37" t="s">
        <v>27</v>
      </c>
      <c r="G1384" s="27">
        <v>22000</v>
      </c>
      <c r="H1384" s="26"/>
      <c r="I1384" s="19">
        <f t="shared" si="85"/>
        <v>631.4</v>
      </c>
      <c r="J1384" s="26">
        <f t="shared" si="87"/>
        <v>668.8</v>
      </c>
      <c r="K1384" s="26">
        <v>1215.1199999999999</v>
      </c>
      <c r="L1384" s="19">
        <f t="shared" si="86"/>
        <v>2515.3199999999997</v>
      </c>
      <c r="M1384" s="18">
        <f t="shared" si="84"/>
        <v>19484.68</v>
      </c>
    </row>
    <row r="1385" spans="1:13" ht="30" customHeight="1" x14ac:dyDescent="0.25">
      <c r="A1385" s="20">
        <v>1382</v>
      </c>
      <c r="B1385" s="21" t="s">
        <v>1595</v>
      </c>
      <c r="C1385" s="22" t="s">
        <v>32</v>
      </c>
      <c r="D1385" s="40" t="s">
        <v>1161</v>
      </c>
      <c r="E1385" s="37" t="s">
        <v>314</v>
      </c>
      <c r="F1385" s="37" t="s">
        <v>34</v>
      </c>
      <c r="G1385" s="27">
        <v>23100</v>
      </c>
      <c r="H1385" s="26"/>
      <c r="I1385" s="19">
        <f t="shared" si="85"/>
        <v>662.97</v>
      </c>
      <c r="J1385" s="26">
        <f t="shared" si="87"/>
        <v>702.24</v>
      </c>
      <c r="K1385" s="26">
        <v>678.4</v>
      </c>
      <c r="L1385" s="19">
        <f t="shared" si="86"/>
        <v>2043.6100000000001</v>
      </c>
      <c r="M1385" s="18">
        <f t="shared" si="84"/>
        <v>21056.39</v>
      </c>
    </row>
    <row r="1386" spans="1:13" ht="30" customHeight="1" x14ac:dyDescent="0.25">
      <c r="A1386" s="20">
        <v>1383</v>
      </c>
      <c r="B1386" s="21" t="s">
        <v>1596</v>
      </c>
      <c r="C1386" s="22" t="s">
        <v>14</v>
      </c>
      <c r="D1386" s="40" t="s">
        <v>1161</v>
      </c>
      <c r="E1386" s="37" t="s">
        <v>314</v>
      </c>
      <c r="F1386" s="37" t="s">
        <v>27</v>
      </c>
      <c r="G1386" s="27">
        <v>16500</v>
      </c>
      <c r="H1386" s="26"/>
      <c r="I1386" s="19">
        <f t="shared" si="85"/>
        <v>473.55</v>
      </c>
      <c r="J1386" s="26">
        <f t="shared" si="87"/>
        <v>501.6</v>
      </c>
      <c r="K1386" s="26">
        <v>174.76</v>
      </c>
      <c r="L1386" s="19">
        <f t="shared" si="86"/>
        <v>1149.9100000000001</v>
      </c>
      <c r="M1386" s="18">
        <f t="shared" si="84"/>
        <v>15350.09</v>
      </c>
    </row>
    <row r="1387" spans="1:13" ht="30" customHeight="1" x14ac:dyDescent="0.25">
      <c r="A1387" s="20">
        <v>1384</v>
      </c>
      <c r="B1387" s="21" t="s">
        <v>1597</v>
      </c>
      <c r="C1387" s="22" t="s">
        <v>14</v>
      </c>
      <c r="D1387" s="40" t="s">
        <v>1161</v>
      </c>
      <c r="E1387" s="37" t="s">
        <v>314</v>
      </c>
      <c r="F1387" s="37" t="s">
        <v>27</v>
      </c>
      <c r="G1387" s="26">
        <v>22000</v>
      </c>
      <c r="H1387" s="28"/>
      <c r="I1387" s="19">
        <f t="shared" si="85"/>
        <v>631.4</v>
      </c>
      <c r="J1387" s="26">
        <f t="shared" si="87"/>
        <v>668.8</v>
      </c>
      <c r="K1387" s="26">
        <v>25</v>
      </c>
      <c r="L1387" s="19">
        <f t="shared" si="86"/>
        <v>1325.1999999999998</v>
      </c>
      <c r="M1387" s="18">
        <f t="shared" si="84"/>
        <v>20674.8</v>
      </c>
    </row>
    <row r="1388" spans="1:13" ht="30" customHeight="1" x14ac:dyDescent="0.25">
      <c r="A1388" s="20">
        <v>1385</v>
      </c>
      <c r="B1388" s="21" t="s">
        <v>1598</v>
      </c>
      <c r="C1388" s="22" t="s">
        <v>14</v>
      </c>
      <c r="D1388" s="40" t="s">
        <v>1161</v>
      </c>
      <c r="E1388" s="37" t="s">
        <v>314</v>
      </c>
      <c r="F1388" s="37" t="s">
        <v>27</v>
      </c>
      <c r="G1388" s="27">
        <v>10000</v>
      </c>
      <c r="H1388" s="26"/>
      <c r="I1388" s="19">
        <f t="shared" si="85"/>
        <v>287</v>
      </c>
      <c r="J1388" s="26">
        <f t="shared" si="87"/>
        <v>304</v>
      </c>
      <c r="K1388" s="26">
        <v>25</v>
      </c>
      <c r="L1388" s="19">
        <f t="shared" si="86"/>
        <v>616</v>
      </c>
      <c r="M1388" s="18">
        <f t="shared" si="84"/>
        <v>9384</v>
      </c>
    </row>
    <row r="1389" spans="1:13" ht="30" customHeight="1" x14ac:dyDescent="0.25">
      <c r="A1389" s="20">
        <v>1386</v>
      </c>
      <c r="B1389" s="21" t="s">
        <v>1599</v>
      </c>
      <c r="C1389" s="22" t="s">
        <v>14</v>
      </c>
      <c r="D1389" s="40" t="s">
        <v>1161</v>
      </c>
      <c r="E1389" s="37" t="s">
        <v>314</v>
      </c>
      <c r="F1389" s="37" t="s">
        <v>27</v>
      </c>
      <c r="G1389" s="27">
        <v>22000</v>
      </c>
      <c r="H1389" s="26"/>
      <c r="I1389" s="19">
        <f t="shared" si="85"/>
        <v>631.4</v>
      </c>
      <c r="J1389" s="26">
        <f t="shared" si="87"/>
        <v>668.8</v>
      </c>
      <c r="K1389" s="26">
        <v>25</v>
      </c>
      <c r="L1389" s="19">
        <f t="shared" si="86"/>
        <v>1325.1999999999998</v>
      </c>
      <c r="M1389" s="18">
        <f t="shared" si="84"/>
        <v>20674.8</v>
      </c>
    </row>
    <row r="1390" spans="1:13" ht="30" customHeight="1" x14ac:dyDescent="0.25">
      <c r="A1390" s="20">
        <v>1387</v>
      </c>
      <c r="B1390" s="21" t="s">
        <v>1600</v>
      </c>
      <c r="C1390" s="22" t="s">
        <v>14</v>
      </c>
      <c r="D1390" s="40" t="s">
        <v>1161</v>
      </c>
      <c r="E1390" s="37" t="s">
        <v>314</v>
      </c>
      <c r="F1390" s="37" t="s">
        <v>27</v>
      </c>
      <c r="G1390" s="27">
        <v>22000</v>
      </c>
      <c r="H1390" s="26"/>
      <c r="I1390" s="19">
        <f t="shared" si="85"/>
        <v>631.4</v>
      </c>
      <c r="J1390" s="26">
        <f t="shared" si="87"/>
        <v>668.8</v>
      </c>
      <c r="K1390" s="26">
        <v>678.4</v>
      </c>
      <c r="L1390" s="19">
        <f t="shared" si="86"/>
        <v>1978.6</v>
      </c>
      <c r="M1390" s="18">
        <f t="shared" si="84"/>
        <v>20021.400000000001</v>
      </c>
    </row>
    <row r="1391" spans="1:13" ht="30" customHeight="1" x14ac:dyDescent="0.25">
      <c r="A1391" s="20">
        <v>1388</v>
      </c>
      <c r="B1391" s="21" t="s">
        <v>1601</v>
      </c>
      <c r="C1391" s="22" t="s">
        <v>32</v>
      </c>
      <c r="D1391" s="40" t="s">
        <v>1161</v>
      </c>
      <c r="E1391" s="37" t="s">
        <v>314</v>
      </c>
      <c r="F1391" s="37" t="s">
        <v>27</v>
      </c>
      <c r="G1391" s="27">
        <v>22000</v>
      </c>
      <c r="H1391" s="26"/>
      <c r="I1391" s="19">
        <f t="shared" si="85"/>
        <v>631.4</v>
      </c>
      <c r="J1391" s="26">
        <f t="shared" si="87"/>
        <v>668.8</v>
      </c>
      <c r="K1391" s="26">
        <v>25</v>
      </c>
      <c r="L1391" s="19">
        <f t="shared" si="86"/>
        <v>1325.1999999999998</v>
      </c>
      <c r="M1391" s="18">
        <f t="shared" si="84"/>
        <v>20674.8</v>
      </c>
    </row>
    <row r="1392" spans="1:13" ht="30" customHeight="1" x14ac:dyDescent="0.25">
      <c r="A1392" s="20">
        <v>1389</v>
      </c>
      <c r="B1392" s="21" t="s">
        <v>1602</v>
      </c>
      <c r="C1392" s="22" t="s">
        <v>32</v>
      </c>
      <c r="D1392" s="40" t="s">
        <v>1161</v>
      </c>
      <c r="E1392" s="37" t="s">
        <v>314</v>
      </c>
      <c r="F1392" s="37" t="s">
        <v>27</v>
      </c>
      <c r="G1392" s="27">
        <v>22000</v>
      </c>
      <c r="H1392" s="26"/>
      <c r="I1392" s="19">
        <f t="shared" si="85"/>
        <v>631.4</v>
      </c>
      <c r="J1392" s="26">
        <f t="shared" si="87"/>
        <v>668.8</v>
      </c>
      <c r="K1392" s="26">
        <v>25</v>
      </c>
      <c r="L1392" s="19">
        <f t="shared" si="86"/>
        <v>1325.1999999999998</v>
      </c>
      <c r="M1392" s="18">
        <f t="shared" si="84"/>
        <v>20674.8</v>
      </c>
    </row>
    <row r="1393" spans="1:13" ht="30" customHeight="1" x14ac:dyDescent="0.25">
      <c r="A1393" s="20">
        <v>1390</v>
      </c>
      <c r="B1393" s="21" t="s">
        <v>1603</v>
      </c>
      <c r="C1393" s="22" t="s">
        <v>32</v>
      </c>
      <c r="D1393" s="40" t="s">
        <v>1161</v>
      </c>
      <c r="E1393" s="37" t="s">
        <v>314</v>
      </c>
      <c r="F1393" s="37" t="s">
        <v>27</v>
      </c>
      <c r="G1393" s="27">
        <v>22000</v>
      </c>
      <c r="H1393" s="26"/>
      <c r="I1393" s="19">
        <f t="shared" si="85"/>
        <v>631.4</v>
      </c>
      <c r="J1393" s="26">
        <f t="shared" si="87"/>
        <v>668.8</v>
      </c>
      <c r="K1393" s="26">
        <v>1215.1199999999999</v>
      </c>
      <c r="L1393" s="19">
        <f t="shared" si="86"/>
        <v>2515.3199999999997</v>
      </c>
      <c r="M1393" s="18">
        <f t="shared" si="84"/>
        <v>19484.68</v>
      </c>
    </row>
    <row r="1394" spans="1:13" ht="30" customHeight="1" x14ac:dyDescent="0.25">
      <c r="A1394" s="20">
        <v>1391</v>
      </c>
      <c r="B1394" s="21" t="s">
        <v>1604</v>
      </c>
      <c r="C1394" s="22" t="s">
        <v>32</v>
      </c>
      <c r="D1394" s="40" t="s">
        <v>1161</v>
      </c>
      <c r="E1394" s="37" t="s">
        <v>314</v>
      </c>
      <c r="F1394" s="37" t="s">
        <v>27</v>
      </c>
      <c r="G1394" s="27">
        <v>22000</v>
      </c>
      <c r="H1394" s="26"/>
      <c r="I1394" s="19">
        <f t="shared" si="85"/>
        <v>631.4</v>
      </c>
      <c r="J1394" s="26">
        <f t="shared" si="87"/>
        <v>668.8</v>
      </c>
      <c r="K1394" s="26">
        <v>2965.12</v>
      </c>
      <c r="L1394" s="19">
        <f t="shared" si="86"/>
        <v>4265.32</v>
      </c>
      <c r="M1394" s="18">
        <f t="shared" si="84"/>
        <v>17734.68</v>
      </c>
    </row>
    <row r="1395" spans="1:13" ht="30" customHeight="1" x14ac:dyDescent="0.25">
      <c r="A1395" s="20">
        <v>1392</v>
      </c>
      <c r="B1395" s="21" t="s">
        <v>1605</v>
      </c>
      <c r="C1395" s="22" t="s">
        <v>32</v>
      </c>
      <c r="D1395" s="40" t="s">
        <v>1161</v>
      </c>
      <c r="E1395" s="37" t="s">
        <v>314</v>
      </c>
      <c r="F1395" s="37" t="s">
        <v>34</v>
      </c>
      <c r="G1395" s="27">
        <v>22000</v>
      </c>
      <c r="H1395" s="26"/>
      <c r="I1395" s="19">
        <f t="shared" si="85"/>
        <v>631.4</v>
      </c>
      <c r="J1395" s="26">
        <f t="shared" si="87"/>
        <v>668.8</v>
      </c>
      <c r="K1395" s="26">
        <v>2555</v>
      </c>
      <c r="L1395" s="19">
        <f t="shared" si="86"/>
        <v>3855.2</v>
      </c>
      <c r="M1395" s="18">
        <f t="shared" si="84"/>
        <v>18144.8</v>
      </c>
    </row>
    <row r="1396" spans="1:13" ht="30" customHeight="1" x14ac:dyDescent="0.25">
      <c r="A1396" s="20">
        <v>1393</v>
      </c>
      <c r="B1396" s="21" t="s">
        <v>1606</v>
      </c>
      <c r="C1396" s="22" t="s">
        <v>32</v>
      </c>
      <c r="D1396" s="40" t="s">
        <v>1161</v>
      </c>
      <c r="E1396" s="37" t="s">
        <v>314</v>
      </c>
      <c r="F1396" s="37" t="s">
        <v>27</v>
      </c>
      <c r="G1396" s="27">
        <v>22000</v>
      </c>
      <c r="H1396" s="26"/>
      <c r="I1396" s="19">
        <f t="shared" si="85"/>
        <v>631.4</v>
      </c>
      <c r="J1396" s="26">
        <f t="shared" si="87"/>
        <v>668.8</v>
      </c>
      <c r="K1396" s="26">
        <v>2590.12</v>
      </c>
      <c r="L1396" s="19">
        <f t="shared" si="86"/>
        <v>3890.3199999999997</v>
      </c>
      <c r="M1396" s="18">
        <f t="shared" si="84"/>
        <v>18109.68</v>
      </c>
    </row>
    <row r="1397" spans="1:13" ht="30" customHeight="1" x14ac:dyDescent="0.25">
      <c r="A1397" s="20">
        <v>1394</v>
      </c>
      <c r="B1397" s="21" t="s">
        <v>1607</v>
      </c>
      <c r="C1397" s="22" t="s">
        <v>14</v>
      </c>
      <c r="D1397" s="40" t="s">
        <v>1161</v>
      </c>
      <c r="E1397" s="37" t="s">
        <v>314</v>
      </c>
      <c r="F1397" s="37" t="s">
        <v>27</v>
      </c>
      <c r="G1397" s="26">
        <v>22000</v>
      </c>
      <c r="H1397" s="43"/>
      <c r="I1397" s="19">
        <f t="shared" si="85"/>
        <v>631.4</v>
      </c>
      <c r="J1397" s="26">
        <f t="shared" si="87"/>
        <v>668.8</v>
      </c>
      <c r="K1397" s="43">
        <v>25</v>
      </c>
      <c r="L1397" s="19">
        <f t="shared" si="86"/>
        <v>1325.1999999999998</v>
      </c>
      <c r="M1397" s="18">
        <f t="shared" si="84"/>
        <v>20674.8</v>
      </c>
    </row>
    <row r="1398" spans="1:13" ht="30" customHeight="1" x14ac:dyDescent="0.25">
      <c r="A1398" s="20">
        <v>1395</v>
      </c>
      <c r="B1398" s="21" t="s">
        <v>1608</v>
      </c>
      <c r="C1398" s="22" t="s">
        <v>32</v>
      </c>
      <c r="D1398" s="40" t="s">
        <v>1161</v>
      </c>
      <c r="E1398" s="37" t="s">
        <v>314</v>
      </c>
      <c r="F1398" s="37" t="s">
        <v>27</v>
      </c>
      <c r="G1398" s="27">
        <v>36000</v>
      </c>
      <c r="H1398" s="26"/>
      <c r="I1398" s="19">
        <f t="shared" si="85"/>
        <v>1033.2</v>
      </c>
      <c r="J1398" s="26">
        <f t="shared" si="87"/>
        <v>1094.4000000000001</v>
      </c>
      <c r="K1398" s="26">
        <v>25</v>
      </c>
      <c r="L1398" s="19">
        <f t="shared" si="86"/>
        <v>2152.6000000000004</v>
      </c>
      <c r="M1398" s="18">
        <f t="shared" si="84"/>
        <v>33847.4</v>
      </c>
    </row>
    <row r="1399" spans="1:13" ht="30" customHeight="1" x14ac:dyDescent="0.25">
      <c r="A1399" s="20">
        <v>1396</v>
      </c>
      <c r="B1399" s="21" t="s">
        <v>1609</v>
      </c>
      <c r="C1399" s="22" t="s">
        <v>14</v>
      </c>
      <c r="D1399" s="40" t="s">
        <v>1161</v>
      </c>
      <c r="E1399" s="37" t="s">
        <v>314</v>
      </c>
      <c r="F1399" s="37" t="s">
        <v>27</v>
      </c>
      <c r="G1399" s="25">
        <v>22000</v>
      </c>
      <c r="H1399" s="43"/>
      <c r="I1399" s="19">
        <f t="shared" si="85"/>
        <v>631.4</v>
      </c>
      <c r="J1399" s="26">
        <f t="shared" si="87"/>
        <v>668.8</v>
      </c>
      <c r="K1399" s="26">
        <v>25</v>
      </c>
      <c r="L1399" s="19">
        <f t="shared" si="86"/>
        <v>1325.1999999999998</v>
      </c>
      <c r="M1399" s="18">
        <f t="shared" si="84"/>
        <v>20674.8</v>
      </c>
    </row>
    <row r="1400" spans="1:13" ht="30" customHeight="1" x14ac:dyDescent="0.25">
      <c r="A1400" s="20">
        <v>1397</v>
      </c>
      <c r="B1400" s="21" t="s">
        <v>1610</v>
      </c>
      <c r="C1400" s="22" t="s">
        <v>32</v>
      </c>
      <c r="D1400" s="40" t="s">
        <v>1161</v>
      </c>
      <c r="E1400" s="37" t="s">
        <v>314</v>
      </c>
      <c r="F1400" s="37" t="s">
        <v>27</v>
      </c>
      <c r="G1400" s="27">
        <v>22000</v>
      </c>
      <c r="H1400" s="26"/>
      <c r="I1400" s="19">
        <f t="shared" si="85"/>
        <v>631.4</v>
      </c>
      <c r="J1400" s="26">
        <f t="shared" si="87"/>
        <v>668.8</v>
      </c>
      <c r="K1400" s="26">
        <v>174.76</v>
      </c>
      <c r="L1400" s="19">
        <f t="shared" si="86"/>
        <v>1474.9599999999998</v>
      </c>
      <c r="M1400" s="18">
        <f t="shared" si="84"/>
        <v>20525.04</v>
      </c>
    </row>
    <row r="1401" spans="1:13" ht="30" customHeight="1" x14ac:dyDescent="0.25">
      <c r="A1401" s="20">
        <v>1398</v>
      </c>
      <c r="B1401" s="21" t="s">
        <v>1611</v>
      </c>
      <c r="C1401" s="22" t="s">
        <v>32</v>
      </c>
      <c r="D1401" s="40" t="s">
        <v>1161</v>
      </c>
      <c r="E1401" s="37" t="s">
        <v>314</v>
      </c>
      <c r="F1401" s="37" t="s">
        <v>27</v>
      </c>
      <c r="G1401" s="27">
        <v>22000</v>
      </c>
      <c r="H1401" s="26"/>
      <c r="I1401" s="19">
        <f t="shared" si="85"/>
        <v>631.4</v>
      </c>
      <c r="J1401" s="26">
        <f t="shared" si="87"/>
        <v>668.8</v>
      </c>
      <c r="K1401" s="26">
        <v>25</v>
      </c>
      <c r="L1401" s="19">
        <f t="shared" si="86"/>
        <v>1325.1999999999998</v>
      </c>
      <c r="M1401" s="18">
        <f t="shared" si="84"/>
        <v>20674.8</v>
      </c>
    </row>
    <row r="1402" spans="1:13" ht="30" customHeight="1" x14ac:dyDescent="0.25">
      <c r="A1402" s="20">
        <v>1399</v>
      </c>
      <c r="B1402" s="21" t="s">
        <v>1612</v>
      </c>
      <c r="C1402" s="22" t="s">
        <v>32</v>
      </c>
      <c r="D1402" s="40" t="s">
        <v>1161</v>
      </c>
      <c r="E1402" s="37" t="s">
        <v>314</v>
      </c>
      <c r="F1402" s="37" t="s">
        <v>27</v>
      </c>
      <c r="G1402" s="27">
        <v>22000</v>
      </c>
      <c r="H1402" s="26"/>
      <c r="I1402" s="19">
        <f t="shared" si="85"/>
        <v>631.4</v>
      </c>
      <c r="J1402" s="26">
        <f t="shared" si="87"/>
        <v>668.8</v>
      </c>
      <c r="K1402" s="26">
        <v>25</v>
      </c>
      <c r="L1402" s="19">
        <f t="shared" si="86"/>
        <v>1325.1999999999998</v>
      </c>
      <c r="M1402" s="18">
        <f t="shared" si="84"/>
        <v>20674.8</v>
      </c>
    </row>
    <row r="1403" spans="1:13" ht="30" customHeight="1" x14ac:dyDescent="0.25">
      <c r="A1403" s="20">
        <v>1400</v>
      </c>
      <c r="B1403" s="21" t="s">
        <v>1613</v>
      </c>
      <c r="C1403" s="22" t="s">
        <v>14</v>
      </c>
      <c r="D1403" s="40" t="s">
        <v>1161</v>
      </c>
      <c r="E1403" s="37" t="s">
        <v>314</v>
      </c>
      <c r="F1403" s="37" t="s">
        <v>34</v>
      </c>
      <c r="G1403" s="27">
        <v>22000</v>
      </c>
      <c r="H1403" s="26"/>
      <c r="I1403" s="19">
        <f t="shared" si="85"/>
        <v>631.4</v>
      </c>
      <c r="J1403" s="26">
        <f t="shared" si="87"/>
        <v>668.8</v>
      </c>
      <c r="K1403" s="26">
        <v>25</v>
      </c>
      <c r="L1403" s="19">
        <f t="shared" si="86"/>
        <v>1325.1999999999998</v>
      </c>
      <c r="M1403" s="18">
        <f t="shared" si="84"/>
        <v>20674.8</v>
      </c>
    </row>
    <row r="1404" spans="1:13" ht="30" customHeight="1" x14ac:dyDescent="0.25">
      <c r="A1404" s="20">
        <v>1401</v>
      </c>
      <c r="B1404" s="21" t="s">
        <v>1614</v>
      </c>
      <c r="C1404" s="22" t="s">
        <v>14</v>
      </c>
      <c r="D1404" s="40" t="s">
        <v>1161</v>
      </c>
      <c r="E1404" s="37" t="s">
        <v>314</v>
      </c>
      <c r="F1404" s="37" t="s">
        <v>27</v>
      </c>
      <c r="G1404" s="27">
        <v>22000</v>
      </c>
      <c r="H1404" s="26"/>
      <c r="I1404" s="19">
        <f t="shared" si="85"/>
        <v>631.4</v>
      </c>
      <c r="J1404" s="26">
        <f t="shared" si="87"/>
        <v>668.8</v>
      </c>
      <c r="K1404" s="26">
        <v>1215.1199999999999</v>
      </c>
      <c r="L1404" s="19">
        <f t="shared" si="86"/>
        <v>2515.3199999999997</v>
      </c>
      <c r="M1404" s="18">
        <f t="shared" si="84"/>
        <v>19484.68</v>
      </c>
    </row>
    <row r="1405" spans="1:13" ht="30" customHeight="1" x14ac:dyDescent="0.25">
      <c r="A1405" s="20">
        <v>1402</v>
      </c>
      <c r="B1405" s="21" t="s">
        <v>1615</v>
      </c>
      <c r="C1405" s="22" t="s">
        <v>14</v>
      </c>
      <c r="D1405" s="40" t="s">
        <v>1161</v>
      </c>
      <c r="E1405" s="37" t="s">
        <v>314</v>
      </c>
      <c r="F1405" s="37" t="s">
        <v>34</v>
      </c>
      <c r="G1405" s="27">
        <v>22000</v>
      </c>
      <c r="H1405" s="26"/>
      <c r="I1405" s="19">
        <f t="shared" si="85"/>
        <v>631.4</v>
      </c>
      <c r="J1405" s="26">
        <f t="shared" si="87"/>
        <v>668.8</v>
      </c>
      <c r="K1405" s="26">
        <v>474.28</v>
      </c>
      <c r="L1405" s="19">
        <f t="shared" si="86"/>
        <v>1774.4799999999998</v>
      </c>
      <c r="M1405" s="18">
        <f t="shared" si="84"/>
        <v>20225.52</v>
      </c>
    </row>
    <row r="1406" spans="1:13" ht="30" customHeight="1" x14ac:dyDescent="0.25">
      <c r="A1406" s="20">
        <v>1403</v>
      </c>
      <c r="B1406" s="21" t="s">
        <v>1616</v>
      </c>
      <c r="C1406" s="22" t="s">
        <v>14</v>
      </c>
      <c r="D1406" s="40" t="s">
        <v>1161</v>
      </c>
      <c r="E1406" s="37" t="s">
        <v>314</v>
      </c>
      <c r="F1406" s="37" t="s">
        <v>27</v>
      </c>
      <c r="G1406" s="27">
        <v>22000</v>
      </c>
      <c r="H1406" s="26"/>
      <c r="I1406" s="19">
        <f t="shared" si="85"/>
        <v>631.4</v>
      </c>
      <c r="J1406" s="26">
        <f t="shared" si="87"/>
        <v>668.8</v>
      </c>
      <c r="K1406" s="26">
        <v>130</v>
      </c>
      <c r="L1406" s="19">
        <f t="shared" si="86"/>
        <v>1430.1999999999998</v>
      </c>
      <c r="M1406" s="18">
        <f t="shared" si="84"/>
        <v>20569.8</v>
      </c>
    </row>
    <row r="1407" spans="1:13" ht="30" customHeight="1" x14ac:dyDescent="0.25">
      <c r="A1407" s="20">
        <v>1404</v>
      </c>
      <c r="B1407" s="21" t="s">
        <v>1617</v>
      </c>
      <c r="C1407" s="22" t="s">
        <v>14</v>
      </c>
      <c r="D1407" s="40" t="s">
        <v>1161</v>
      </c>
      <c r="E1407" s="37" t="s">
        <v>314</v>
      </c>
      <c r="F1407" s="37" t="s">
        <v>27</v>
      </c>
      <c r="G1407" s="27">
        <v>22000</v>
      </c>
      <c r="H1407" s="26"/>
      <c r="I1407" s="19">
        <f t="shared" si="85"/>
        <v>631.4</v>
      </c>
      <c r="J1407" s="26">
        <f t="shared" si="87"/>
        <v>668.8</v>
      </c>
      <c r="K1407" s="26">
        <v>25</v>
      </c>
      <c r="L1407" s="19">
        <f t="shared" si="86"/>
        <v>1325.1999999999998</v>
      </c>
      <c r="M1407" s="18">
        <f t="shared" si="84"/>
        <v>20674.8</v>
      </c>
    </row>
    <row r="1408" spans="1:13" ht="30" customHeight="1" x14ac:dyDescent="0.25">
      <c r="A1408" s="20">
        <v>1405</v>
      </c>
      <c r="B1408" s="21" t="s">
        <v>1618</v>
      </c>
      <c r="C1408" s="22" t="s">
        <v>14</v>
      </c>
      <c r="D1408" s="40" t="s">
        <v>1161</v>
      </c>
      <c r="E1408" s="37" t="s">
        <v>314</v>
      </c>
      <c r="F1408" s="37" t="s">
        <v>27</v>
      </c>
      <c r="G1408" s="27">
        <v>36000</v>
      </c>
      <c r="H1408" s="26"/>
      <c r="I1408" s="19">
        <f t="shared" si="85"/>
        <v>1033.2</v>
      </c>
      <c r="J1408" s="26">
        <f t="shared" si="87"/>
        <v>1094.4000000000001</v>
      </c>
      <c r="K1408" s="26">
        <v>899.85</v>
      </c>
      <c r="L1408" s="19">
        <f t="shared" si="86"/>
        <v>3027.4500000000003</v>
      </c>
      <c r="M1408" s="18">
        <f t="shared" si="84"/>
        <v>32972.550000000003</v>
      </c>
    </row>
    <row r="1409" spans="1:13" ht="30" customHeight="1" x14ac:dyDescent="0.25">
      <c r="A1409" s="20">
        <v>1406</v>
      </c>
      <c r="B1409" s="21" t="s">
        <v>1619</v>
      </c>
      <c r="C1409" s="22" t="s">
        <v>14</v>
      </c>
      <c r="D1409" s="40" t="s">
        <v>1161</v>
      </c>
      <c r="E1409" s="37" t="s">
        <v>314</v>
      </c>
      <c r="F1409" s="37" t="s">
        <v>27</v>
      </c>
      <c r="G1409" s="27">
        <v>22000</v>
      </c>
      <c r="H1409" s="26"/>
      <c r="I1409" s="19">
        <f t="shared" si="85"/>
        <v>631.4</v>
      </c>
      <c r="J1409" s="26">
        <f t="shared" si="87"/>
        <v>668.8</v>
      </c>
      <c r="K1409" s="26">
        <v>1049.6099999999999</v>
      </c>
      <c r="L1409" s="19">
        <f t="shared" si="86"/>
        <v>2349.8099999999995</v>
      </c>
      <c r="M1409" s="18">
        <f t="shared" si="84"/>
        <v>19650.190000000002</v>
      </c>
    </row>
    <row r="1410" spans="1:13" ht="30" customHeight="1" x14ac:dyDescent="0.25">
      <c r="A1410" s="20">
        <v>1407</v>
      </c>
      <c r="B1410" s="21" t="s">
        <v>1620</v>
      </c>
      <c r="C1410" s="22" t="s">
        <v>14</v>
      </c>
      <c r="D1410" s="40" t="s">
        <v>1161</v>
      </c>
      <c r="E1410" s="37" t="s">
        <v>314</v>
      </c>
      <c r="F1410" s="37" t="s">
        <v>27</v>
      </c>
      <c r="G1410" s="27">
        <v>10000</v>
      </c>
      <c r="H1410" s="26"/>
      <c r="I1410" s="19">
        <f t="shared" si="85"/>
        <v>287</v>
      </c>
      <c r="J1410" s="26">
        <f t="shared" si="87"/>
        <v>304</v>
      </c>
      <c r="K1410" s="26">
        <v>25</v>
      </c>
      <c r="L1410" s="19">
        <f t="shared" si="86"/>
        <v>616</v>
      </c>
      <c r="M1410" s="18">
        <f t="shared" si="84"/>
        <v>9384</v>
      </c>
    </row>
    <row r="1411" spans="1:13" ht="30" customHeight="1" x14ac:dyDescent="0.25">
      <c r="A1411" s="20">
        <v>1408</v>
      </c>
      <c r="B1411" s="21" t="s">
        <v>1621</v>
      </c>
      <c r="C1411" s="22" t="s">
        <v>14</v>
      </c>
      <c r="D1411" s="40" t="s">
        <v>1161</v>
      </c>
      <c r="E1411" s="37" t="s">
        <v>314</v>
      </c>
      <c r="F1411" s="37" t="s">
        <v>27</v>
      </c>
      <c r="G1411" s="27">
        <v>22000</v>
      </c>
      <c r="H1411" s="26"/>
      <c r="I1411" s="19">
        <f t="shared" si="85"/>
        <v>631.4</v>
      </c>
      <c r="J1411" s="26">
        <f t="shared" si="87"/>
        <v>668.8</v>
      </c>
      <c r="K1411" s="26">
        <v>25</v>
      </c>
      <c r="L1411" s="19">
        <f t="shared" si="86"/>
        <v>1325.1999999999998</v>
      </c>
      <c r="M1411" s="18">
        <f t="shared" si="84"/>
        <v>20674.8</v>
      </c>
    </row>
    <row r="1412" spans="1:13" ht="30" customHeight="1" x14ac:dyDescent="0.25">
      <c r="A1412" s="20">
        <v>1409</v>
      </c>
      <c r="B1412" s="21" t="s">
        <v>1622</v>
      </c>
      <c r="C1412" s="22" t="s">
        <v>14</v>
      </c>
      <c r="D1412" s="40" t="s">
        <v>1161</v>
      </c>
      <c r="E1412" s="37" t="s">
        <v>314</v>
      </c>
      <c r="F1412" s="37" t="s">
        <v>27</v>
      </c>
      <c r="G1412" s="27">
        <v>22000</v>
      </c>
      <c r="H1412" s="26"/>
      <c r="I1412" s="19">
        <f t="shared" si="85"/>
        <v>631.4</v>
      </c>
      <c r="J1412" s="26">
        <f t="shared" si="87"/>
        <v>668.8</v>
      </c>
      <c r="K1412" s="26">
        <v>25</v>
      </c>
      <c r="L1412" s="19">
        <f t="shared" si="86"/>
        <v>1325.1999999999998</v>
      </c>
      <c r="M1412" s="18">
        <f t="shared" ref="M1412:M1475" si="88">+G1412-L1412</f>
        <v>20674.8</v>
      </c>
    </row>
    <row r="1413" spans="1:13" ht="30" customHeight="1" x14ac:dyDescent="0.25">
      <c r="A1413" s="20">
        <v>1410</v>
      </c>
      <c r="B1413" s="21" t="s">
        <v>1623</v>
      </c>
      <c r="C1413" s="22" t="s">
        <v>32</v>
      </c>
      <c r="D1413" s="40" t="s">
        <v>1161</v>
      </c>
      <c r="E1413" s="37" t="s">
        <v>314</v>
      </c>
      <c r="F1413" s="37" t="s">
        <v>27</v>
      </c>
      <c r="G1413" s="27">
        <v>22000</v>
      </c>
      <c r="H1413" s="26"/>
      <c r="I1413" s="19">
        <f t="shared" ref="I1413:I1476" si="89">+G1413*2.87%</f>
        <v>631.4</v>
      </c>
      <c r="J1413" s="26">
        <f t="shared" si="87"/>
        <v>668.8</v>
      </c>
      <c r="K1413" s="26">
        <v>25</v>
      </c>
      <c r="L1413" s="19">
        <f t="shared" ref="L1413:L1476" si="90">+H1413+I1413+J1413+K1413</f>
        <v>1325.1999999999998</v>
      </c>
      <c r="M1413" s="18">
        <f t="shared" si="88"/>
        <v>20674.8</v>
      </c>
    </row>
    <row r="1414" spans="1:13" ht="30" customHeight="1" x14ac:dyDescent="0.25">
      <c r="A1414" s="20">
        <v>1411</v>
      </c>
      <c r="B1414" s="21" t="s">
        <v>1624</v>
      </c>
      <c r="C1414" s="22" t="s">
        <v>32</v>
      </c>
      <c r="D1414" s="40" t="s">
        <v>1161</v>
      </c>
      <c r="E1414" s="37" t="s">
        <v>314</v>
      </c>
      <c r="F1414" s="37" t="s">
        <v>27</v>
      </c>
      <c r="G1414" s="27">
        <v>22000</v>
      </c>
      <c r="H1414" s="26"/>
      <c r="I1414" s="19">
        <f t="shared" si="89"/>
        <v>631.4</v>
      </c>
      <c r="J1414" s="26">
        <f t="shared" ref="J1414:J1477" si="91">+G1414*3.04%</f>
        <v>668.8</v>
      </c>
      <c r="K1414" s="26">
        <v>25</v>
      </c>
      <c r="L1414" s="19">
        <f t="shared" si="90"/>
        <v>1325.1999999999998</v>
      </c>
      <c r="M1414" s="18">
        <f t="shared" si="88"/>
        <v>20674.8</v>
      </c>
    </row>
    <row r="1415" spans="1:13" ht="30" customHeight="1" x14ac:dyDescent="0.25">
      <c r="A1415" s="20">
        <v>1412</v>
      </c>
      <c r="B1415" s="21" t="s">
        <v>1625</v>
      </c>
      <c r="C1415" s="22" t="s">
        <v>32</v>
      </c>
      <c r="D1415" s="40" t="s">
        <v>1161</v>
      </c>
      <c r="E1415" s="37" t="s">
        <v>314</v>
      </c>
      <c r="F1415" s="37" t="s">
        <v>27</v>
      </c>
      <c r="G1415" s="27">
        <v>14356.65</v>
      </c>
      <c r="H1415" s="26"/>
      <c r="I1415" s="19">
        <f t="shared" si="89"/>
        <v>412.03585499999997</v>
      </c>
      <c r="J1415" s="26">
        <f t="shared" si="91"/>
        <v>436.44216</v>
      </c>
      <c r="K1415" s="26">
        <v>2738.93</v>
      </c>
      <c r="L1415" s="19">
        <f t="shared" si="90"/>
        <v>3587.408015</v>
      </c>
      <c r="M1415" s="18">
        <f t="shared" si="88"/>
        <v>10769.241985000001</v>
      </c>
    </row>
    <row r="1416" spans="1:13" ht="30" customHeight="1" x14ac:dyDescent="0.25">
      <c r="A1416" s="20">
        <v>1413</v>
      </c>
      <c r="B1416" s="21" t="s">
        <v>1626</v>
      </c>
      <c r="C1416" s="22" t="s">
        <v>32</v>
      </c>
      <c r="D1416" s="40" t="s">
        <v>1161</v>
      </c>
      <c r="E1416" s="37" t="s">
        <v>314</v>
      </c>
      <c r="F1416" s="37" t="s">
        <v>34</v>
      </c>
      <c r="G1416" s="27">
        <v>22000</v>
      </c>
      <c r="H1416" s="26"/>
      <c r="I1416" s="19">
        <f t="shared" si="89"/>
        <v>631.4</v>
      </c>
      <c r="J1416" s="26">
        <f t="shared" si="91"/>
        <v>668.8</v>
      </c>
      <c r="K1416" s="26">
        <v>624.04</v>
      </c>
      <c r="L1416" s="19">
        <f t="shared" si="90"/>
        <v>1924.2399999999998</v>
      </c>
      <c r="M1416" s="18">
        <f t="shared" si="88"/>
        <v>20075.760000000002</v>
      </c>
    </row>
    <row r="1417" spans="1:13" ht="30" customHeight="1" x14ac:dyDescent="0.25">
      <c r="A1417" s="20">
        <v>1414</v>
      </c>
      <c r="B1417" s="21" t="s">
        <v>1627</v>
      </c>
      <c r="C1417" s="22" t="s">
        <v>32</v>
      </c>
      <c r="D1417" s="40" t="s">
        <v>1161</v>
      </c>
      <c r="E1417" s="37" t="s">
        <v>314</v>
      </c>
      <c r="F1417" s="37" t="s">
        <v>27</v>
      </c>
      <c r="G1417" s="27">
        <v>22000</v>
      </c>
      <c r="H1417" s="26"/>
      <c r="I1417" s="19">
        <f t="shared" si="89"/>
        <v>631.4</v>
      </c>
      <c r="J1417" s="26">
        <f t="shared" si="91"/>
        <v>668.8</v>
      </c>
      <c r="K1417" s="26">
        <v>130</v>
      </c>
      <c r="L1417" s="19">
        <f t="shared" si="90"/>
        <v>1430.1999999999998</v>
      </c>
      <c r="M1417" s="18">
        <f t="shared" si="88"/>
        <v>20569.8</v>
      </c>
    </row>
    <row r="1418" spans="1:13" ht="30" customHeight="1" x14ac:dyDescent="0.25">
      <c r="A1418" s="20">
        <v>1415</v>
      </c>
      <c r="B1418" s="21" t="s">
        <v>1628</v>
      </c>
      <c r="C1418" s="22" t="s">
        <v>32</v>
      </c>
      <c r="D1418" s="40" t="s">
        <v>1161</v>
      </c>
      <c r="E1418" s="37" t="s">
        <v>314</v>
      </c>
      <c r="F1418" s="37" t="s">
        <v>34</v>
      </c>
      <c r="G1418" s="27">
        <v>22000</v>
      </c>
      <c r="H1418" s="26"/>
      <c r="I1418" s="19">
        <f t="shared" si="89"/>
        <v>631.4</v>
      </c>
      <c r="J1418" s="26">
        <f t="shared" si="91"/>
        <v>668.8</v>
      </c>
      <c r="K1418" s="26">
        <v>1740.4</v>
      </c>
      <c r="L1418" s="19">
        <f t="shared" si="90"/>
        <v>3040.6</v>
      </c>
      <c r="M1418" s="18">
        <f t="shared" si="88"/>
        <v>18959.400000000001</v>
      </c>
    </row>
    <row r="1419" spans="1:13" ht="30" customHeight="1" x14ac:dyDescent="0.25">
      <c r="A1419" s="20">
        <v>1416</v>
      </c>
      <c r="B1419" s="21" t="s">
        <v>1629</v>
      </c>
      <c r="C1419" s="22" t="s">
        <v>32</v>
      </c>
      <c r="D1419" s="40" t="s">
        <v>1161</v>
      </c>
      <c r="E1419" s="37" t="s">
        <v>314</v>
      </c>
      <c r="F1419" s="37" t="s">
        <v>27</v>
      </c>
      <c r="G1419" s="27">
        <v>22000</v>
      </c>
      <c r="H1419" s="26"/>
      <c r="I1419" s="19">
        <f t="shared" si="89"/>
        <v>631.4</v>
      </c>
      <c r="J1419" s="26">
        <f t="shared" si="91"/>
        <v>668.8</v>
      </c>
      <c r="K1419" s="26">
        <v>25</v>
      </c>
      <c r="L1419" s="19">
        <f t="shared" si="90"/>
        <v>1325.1999999999998</v>
      </c>
      <c r="M1419" s="18">
        <f t="shared" si="88"/>
        <v>20674.8</v>
      </c>
    </row>
    <row r="1420" spans="1:13" ht="30" customHeight="1" x14ac:dyDescent="0.25">
      <c r="A1420" s="20">
        <v>1417</v>
      </c>
      <c r="B1420" s="21" t="s">
        <v>1630</v>
      </c>
      <c r="C1420" s="22" t="s">
        <v>32</v>
      </c>
      <c r="D1420" s="40" t="s">
        <v>1161</v>
      </c>
      <c r="E1420" s="37" t="s">
        <v>314</v>
      </c>
      <c r="F1420" s="37" t="s">
        <v>27</v>
      </c>
      <c r="G1420" s="26">
        <v>22000</v>
      </c>
      <c r="H1420" s="43"/>
      <c r="I1420" s="19">
        <f t="shared" si="89"/>
        <v>631.4</v>
      </c>
      <c r="J1420" s="26">
        <f t="shared" si="91"/>
        <v>668.8</v>
      </c>
      <c r="K1420" s="43">
        <v>25</v>
      </c>
      <c r="L1420" s="19">
        <f t="shared" si="90"/>
        <v>1325.1999999999998</v>
      </c>
      <c r="M1420" s="18">
        <f t="shared" si="88"/>
        <v>20674.8</v>
      </c>
    </row>
    <row r="1421" spans="1:13" ht="30" customHeight="1" x14ac:dyDescent="0.25">
      <c r="A1421" s="20">
        <v>1418</v>
      </c>
      <c r="B1421" s="21" t="s">
        <v>1631</v>
      </c>
      <c r="C1421" s="22" t="s">
        <v>32</v>
      </c>
      <c r="D1421" s="40" t="s">
        <v>1161</v>
      </c>
      <c r="E1421" s="37" t="s">
        <v>314</v>
      </c>
      <c r="F1421" s="37" t="s">
        <v>27</v>
      </c>
      <c r="G1421" s="27">
        <v>22000</v>
      </c>
      <c r="H1421" s="26"/>
      <c r="I1421" s="19">
        <f t="shared" si="89"/>
        <v>631.4</v>
      </c>
      <c r="J1421" s="26">
        <f t="shared" si="91"/>
        <v>668.8</v>
      </c>
      <c r="K1421" s="26">
        <v>25</v>
      </c>
      <c r="L1421" s="19">
        <f t="shared" si="90"/>
        <v>1325.1999999999998</v>
      </c>
      <c r="M1421" s="18">
        <f t="shared" si="88"/>
        <v>20674.8</v>
      </c>
    </row>
    <row r="1422" spans="1:13" ht="30" customHeight="1" x14ac:dyDescent="0.25">
      <c r="A1422" s="20">
        <v>1419</v>
      </c>
      <c r="B1422" s="21" t="s">
        <v>1632</v>
      </c>
      <c r="C1422" s="22" t="s">
        <v>14</v>
      </c>
      <c r="D1422" s="40" t="s">
        <v>1161</v>
      </c>
      <c r="E1422" s="37" t="s">
        <v>314</v>
      </c>
      <c r="F1422" s="37" t="s">
        <v>27</v>
      </c>
      <c r="G1422" s="27">
        <v>10000</v>
      </c>
      <c r="H1422" s="26"/>
      <c r="I1422" s="19">
        <f t="shared" si="89"/>
        <v>287</v>
      </c>
      <c r="J1422" s="26">
        <f t="shared" si="91"/>
        <v>304</v>
      </c>
      <c r="K1422" s="26">
        <v>25</v>
      </c>
      <c r="L1422" s="19">
        <f t="shared" si="90"/>
        <v>616</v>
      </c>
      <c r="M1422" s="18">
        <f t="shared" si="88"/>
        <v>9384</v>
      </c>
    </row>
    <row r="1423" spans="1:13" ht="30" customHeight="1" x14ac:dyDescent="0.25">
      <c r="A1423" s="20">
        <v>1420</v>
      </c>
      <c r="B1423" s="21" t="s">
        <v>1633</v>
      </c>
      <c r="C1423" s="22" t="s">
        <v>14</v>
      </c>
      <c r="D1423" s="40" t="s">
        <v>1161</v>
      </c>
      <c r="E1423" s="37" t="s">
        <v>314</v>
      </c>
      <c r="F1423" s="37" t="s">
        <v>27</v>
      </c>
      <c r="G1423" s="27">
        <v>22000</v>
      </c>
      <c r="H1423" s="26"/>
      <c r="I1423" s="19">
        <f t="shared" si="89"/>
        <v>631.4</v>
      </c>
      <c r="J1423" s="26">
        <f t="shared" si="91"/>
        <v>668.8</v>
      </c>
      <c r="K1423" s="26">
        <v>351.7</v>
      </c>
      <c r="L1423" s="19">
        <f t="shared" si="90"/>
        <v>1651.8999999999999</v>
      </c>
      <c r="M1423" s="18">
        <f t="shared" si="88"/>
        <v>20348.099999999999</v>
      </c>
    </row>
    <row r="1424" spans="1:13" ht="30" customHeight="1" x14ac:dyDescent="0.25">
      <c r="A1424" s="20">
        <v>1421</v>
      </c>
      <c r="B1424" s="21" t="s">
        <v>1634</v>
      </c>
      <c r="C1424" s="22" t="s">
        <v>14</v>
      </c>
      <c r="D1424" s="40" t="s">
        <v>1161</v>
      </c>
      <c r="E1424" s="37" t="s">
        <v>314</v>
      </c>
      <c r="F1424" s="37" t="s">
        <v>27</v>
      </c>
      <c r="G1424" s="27">
        <v>43000</v>
      </c>
      <c r="H1424" s="26">
        <v>866.06</v>
      </c>
      <c r="I1424" s="19">
        <f t="shared" si="89"/>
        <v>1234.0999999999999</v>
      </c>
      <c r="J1424" s="26">
        <f t="shared" si="91"/>
        <v>1307.2</v>
      </c>
      <c r="K1424" s="26">
        <v>351.7</v>
      </c>
      <c r="L1424" s="19">
        <f t="shared" si="90"/>
        <v>3759.0599999999995</v>
      </c>
      <c r="M1424" s="18">
        <f t="shared" si="88"/>
        <v>39240.94</v>
      </c>
    </row>
    <row r="1425" spans="1:13" ht="30" customHeight="1" x14ac:dyDescent="0.25">
      <c r="A1425" s="20">
        <v>1422</v>
      </c>
      <c r="B1425" s="21" t="s">
        <v>1635</v>
      </c>
      <c r="C1425" s="22" t="s">
        <v>32</v>
      </c>
      <c r="D1425" s="40" t="s">
        <v>1161</v>
      </c>
      <c r="E1425" s="37" t="s">
        <v>314</v>
      </c>
      <c r="F1425" s="37" t="s">
        <v>27</v>
      </c>
      <c r="G1425" s="27">
        <v>22000</v>
      </c>
      <c r="H1425" s="26"/>
      <c r="I1425" s="19">
        <f t="shared" si="89"/>
        <v>631.4</v>
      </c>
      <c r="J1425" s="26">
        <f t="shared" si="91"/>
        <v>668.8</v>
      </c>
      <c r="K1425" s="26">
        <v>25</v>
      </c>
      <c r="L1425" s="19">
        <f t="shared" si="90"/>
        <v>1325.1999999999998</v>
      </c>
      <c r="M1425" s="18">
        <f t="shared" si="88"/>
        <v>20674.8</v>
      </c>
    </row>
    <row r="1426" spans="1:13" ht="30" customHeight="1" x14ac:dyDescent="0.25">
      <c r="A1426" s="20">
        <v>1423</v>
      </c>
      <c r="B1426" s="21" t="s">
        <v>1636</v>
      </c>
      <c r="C1426" s="22" t="s">
        <v>32</v>
      </c>
      <c r="D1426" s="40" t="s">
        <v>1161</v>
      </c>
      <c r="E1426" s="37" t="s">
        <v>314</v>
      </c>
      <c r="F1426" s="37" t="s">
        <v>34</v>
      </c>
      <c r="G1426" s="27">
        <v>22000</v>
      </c>
      <c r="H1426" s="26"/>
      <c r="I1426" s="19">
        <f t="shared" si="89"/>
        <v>631.4</v>
      </c>
      <c r="J1426" s="26">
        <f t="shared" si="91"/>
        <v>668.8</v>
      </c>
      <c r="K1426" s="26">
        <v>25</v>
      </c>
      <c r="L1426" s="19">
        <f t="shared" si="90"/>
        <v>1325.1999999999998</v>
      </c>
      <c r="M1426" s="18">
        <f t="shared" si="88"/>
        <v>20674.8</v>
      </c>
    </row>
    <row r="1427" spans="1:13" ht="30" customHeight="1" x14ac:dyDescent="0.25">
      <c r="A1427" s="20">
        <v>1424</v>
      </c>
      <c r="B1427" s="21" t="s">
        <v>1637</v>
      </c>
      <c r="C1427" s="22" t="s">
        <v>32</v>
      </c>
      <c r="D1427" s="40" t="s">
        <v>1161</v>
      </c>
      <c r="E1427" s="37" t="s">
        <v>314</v>
      </c>
      <c r="F1427" s="37" t="s">
        <v>27</v>
      </c>
      <c r="G1427" s="27">
        <v>22000</v>
      </c>
      <c r="H1427" s="26"/>
      <c r="I1427" s="19">
        <f t="shared" si="89"/>
        <v>631.4</v>
      </c>
      <c r="J1427" s="26">
        <f t="shared" si="91"/>
        <v>668.8</v>
      </c>
      <c r="K1427" s="26">
        <v>2405.2399999999998</v>
      </c>
      <c r="L1427" s="19">
        <f t="shared" si="90"/>
        <v>3705.4399999999996</v>
      </c>
      <c r="M1427" s="18">
        <f t="shared" si="88"/>
        <v>18294.560000000001</v>
      </c>
    </row>
    <row r="1428" spans="1:13" ht="30" customHeight="1" x14ac:dyDescent="0.25">
      <c r="A1428" s="20">
        <v>1425</v>
      </c>
      <c r="B1428" s="21" t="s">
        <v>1638</v>
      </c>
      <c r="C1428" s="22" t="s">
        <v>32</v>
      </c>
      <c r="D1428" s="40" t="s">
        <v>1161</v>
      </c>
      <c r="E1428" s="37" t="s">
        <v>314</v>
      </c>
      <c r="F1428" s="37" t="s">
        <v>27</v>
      </c>
      <c r="G1428" s="27">
        <v>22000</v>
      </c>
      <c r="H1428" s="26"/>
      <c r="I1428" s="19">
        <f t="shared" si="89"/>
        <v>631.4</v>
      </c>
      <c r="J1428" s="26">
        <f t="shared" si="91"/>
        <v>668.8</v>
      </c>
      <c r="K1428" s="26">
        <v>25</v>
      </c>
      <c r="L1428" s="19">
        <f t="shared" si="90"/>
        <v>1325.1999999999998</v>
      </c>
      <c r="M1428" s="18">
        <f t="shared" si="88"/>
        <v>20674.8</v>
      </c>
    </row>
    <row r="1429" spans="1:13" ht="30" customHeight="1" x14ac:dyDescent="0.25">
      <c r="A1429" s="20">
        <v>1426</v>
      </c>
      <c r="B1429" s="21" t="s">
        <v>1639</v>
      </c>
      <c r="C1429" s="22" t="s">
        <v>32</v>
      </c>
      <c r="D1429" s="40" t="s">
        <v>1161</v>
      </c>
      <c r="E1429" s="37" t="s">
        <v>314</v>
      </c>
      <c r="F1429" s="37" t="s">
        <v>27</v>
      </c>
      <c r="G1429" s="27">
        <v>22000</v>
      </c>
      <c r="H1429" s="26"/>
      <c r="I1429" s="19">
        <f t="shared" si="89"/>
        <v>631.4</v>
      </c>
      <c r="J1429" s="26">
        <f t="shared" si="91"/>
        <v>668.8</v>
      </c>
      <c r="K1429" s="26">
        <v>25</v>
      </c>
      <c r="L1429" s="19">
        <f t="shared" si="90"/>
        <v>1325.1999999999998</v>
      </c>
      <c r="M1429" s="18">
        <f t="shared" si="88"/>
        <v>20674.8</v>
      </c>
    </row>
    <row r="1430" spans="1:13" ht="30" customHeight="1" x14ac:dyDescent="0.25">
      <c r="A1430" s="20">
        <v>1427</v>
      </c>
      <c r="B1430" s="21" t="s">
        <v>1640</v>
      </c>
      <c r="C1430" s="22" t="s">
        <v>14</v>
      </c>
      <c r="D1430" s="40" t="s">
        <v>1161</v>
      </c>
      <c r="E1430" s="37" t="s">
        <v>314</v>
      </c>
      <c r="F1430" s="37" t="s">
        <v>27</v>
      </c>
      <c r="G1430" s="27">
        <v>22000</v>
      </c>
      <c r="H1430" s="26"/>
      <c r="I1430" s="19">
        <f t="shared" si="89"/>
        <v>631.4</v>
      </c>
      <c r="J1430" s="26">
        <f t="shared" si="91"/>
        <v>668.8</v>
      </c>
      <c r="K1430" s="26">
        <v>25</v>
      </c>
      <c r="L1430" s="19">
        <f t="shared" si="90"/>
        <v>1325.1999999999998</v>
      </c>
      <c r="M1430" s="18">
        <f t="shared" si="88"/>
        <v>20674.8</v>
      </c>
    </row>
    <row r="1431" spans="1:13" ht="30" customHeight="1" x14ac:dyDescent="0.25">
      <c r="A1431" s="20">
        <v>1428</v>
      </c>
      <c r="B1431" s="21" t="s">
        <v>1641</v>
      </c>
      <c r="C1431" s="22" t="s">
        <v>14</v>
      </c>
      <c r="D1431" s="40" t="s">
        <v>1161</v>
      </c>
      <c r="E1431" s="37" t="s">
        <v>314</v>
      </c>
      <c r="F1431" s="37" t="s">
        <v>27</v>
      </c>
      <c r="G1431" s="27">
        <v>22000</v>
      </c>
      <c r="H1431" s="26"/>
      <c r="I1431" s="19">
        <f t="shared" si="89"/>
        <v>631.4</v>
      </c>
      <c r="J1431" s="26">
        <f t="shared" si="91"/>
        <v>668.8</v>
      </c>
      <c r="K1431" s="26">
        <v>25</v>
      </c>
      <c r="L1431" s="19">
        <f t="shared" si="90"/>
        <v>1325.1999999999998</v>
      </c>
      <c r="M1431" s="18">
        <f t="shared" si="88"/>
        <v>20674.8</v>
      </c>
    </row>
    <row r="1432" spans="1:13" ht="30" customHeight="1" x14ac:dyDescent="0.25">
      <c r="A1432" s="20">
        <v>1429</v>
      </c>
      <c r="B1432" s="21" t="s">
        <v>1642</v>
      </c>
      <c r="C1432" s="22" t="s">
        <v>14</v>
      </c>
      <c r="D1432" s="40" t="s">
        <v>1161</v>
      </c>
      <c r="E1432" s="37" t="s">
        <v>314</v>
      </c>
      <c r="F1432" s="37" t="s">
        <v>27</v>
      </c>
      <c r="G1432" s="27">
        <v>36000</v>
      </c>
      <c r="H1432" s="26"/>
      <c r="I1432" s="19">
        <f t="shared" si="89"/>
        <v>1033.2</v>
      </c>
      <c r="J1432" s="26">
        <f t="shared" si="91"/>
        <v>1094.4000000000001</v>
      </c>
      <c r="K1432" s="26">
        <v>25</v>
      </c>
      <c r="L1432" s="19">
        <f t="shared" si="90"/>
        <v>2152.6000000000004</v>
      </c>
      <c r="M1432" s="18">
        <f t="shared" si="88"/>
        <v>33847.4</v>
      </c>
    </row>
    <row r="1433" spans="1:13" ht="30" customHeight="1" x14ac:dyDescent="0.25">
      <c r="A1433" s="20">
        <v>1430</v>
      </c>
      <c r="B1433" s="21" t="s">
        <v>1643</v>
      </c>
      <c r="C1433" s="22" t="s">
        <v>14</v>
      </c>
      <c r="D1433" s="40" t="s">
        <v>1161</v>
      </c>
      <c r="E1433" s="37" t="s">
        <v>314</v>
      </c>
      <c r="F1433" s="37" t="s">
        <v>27</v>
      </c>
      <c r="G1433" s="27">
        <v>22000</v>
      </c>
      <c r="H1433" s="26"/>
      <c r="I1433" s="19">
        <f t="shared" si="89"/>
        <v>631.4</v>
      </c>
      <c r="J1433" s="26">
        <f t="shared" si="91"/>
        <v>668.8</v>
      </c>
      <c r="K1433" s="26">
        <v>1470.12</v>
      </c>
      <c r="L1433" s="19">
        <f t="shared" si="90"/>
        <v>2770.3199999999997</v>
      </c>
      <c r="M1433" s="18">
        <f t="shared" si="88"/>
        <v>19229.68</v>
      </c>
    </row>
    <row r="1434" spans="1:13" ht="30" customHeight="1" x14ac:dyDescent="0.25">
      <c r="A1434" s="20">
        <v>1431</v>
      </c>
      <c r="B1434" s="21" t="s">
        <v>1644</v>
      </c>
      <c r="C1434" s="22" t="s">
        <v>32</v>
      </c>
      <c r="D1434" s="40" t="s">
        <v>1161</v>
      </c>
      <c r="E1434" s="37" t="s">
        <v>314</v>
      </c>
      <c r="F1434" s="37" t="s">
        <v>27</v>
      </c>
      <c r="G1434" s="27">
        <v>22000</v>
      </c>
      <c r="H1434" s="26"/>
      <c r="I1434" s="19">
        <f t="shared" si="89"/>
        <v>631.4</v>
      </c>
      <c r="J1434" s="26">
        <f t="shared" si="91"/>
        <v>668.8</v>
      </c>
      <c r="K1434" s="26">
        <v>25</v>
      </c>
      <c r="L1434" s="19">
        <f t="shared" si="90"/>
        <v>1325.1999999999998</v>
      </c>
      <c r="M1434" s="18">
        <f t="shared" si="88"/>
        <v>20674.8</v>
      </c>
    </row>
    <row r="1435" spans="1:13" ht="30" customHeight="1" x14ac:dyDescent="0.25">
      <c r="A1435" s="20">
        <v>1432</v>
      </c>
      <c r="B1435" s="21" t="s">
        <v>1645</v>
      </c>
      <c r="C1435" s="22" t="s">
        <v>32</v>
      </c>
      <c r="D1435" s="40" t="s">
        <v>1161</v>
      </c>
      <c r="E1435" s="37" t="s">
        <v>314</v>
      </c>
      <c r="F1435" s="37" t="s">
        <v>27</v>
      </c>
      <c r="G1435" s="27">
        <v>36000</v>
      </c>
      <c r="H1435" s="26"/>
      <c r="I1435" s="19">
        <f t="shared" si="89"/>
        <v>1033.2</v>
      </c>
      <c r="J1435" s="26">
        <f t="shared" si="91"/>
        <v>1094.4000000000001</v>
      </c>
      <c r="K1435" s="26">
        <v>174.76</v>
      </c>
      <c r="L1435" s="19">
        <f t="shared" si="90"/>
        <v>2302.3600000000006</v>
      </c>
      <c r="M1435" s="18">
        <f t="shared" si="88"/>
        <v>33697.64</v>
      </c>
    </row>
    <row r="1436" spans="1:13" ht="30" customHeight="1" x14ac:dyDescent="0.25">
      <c r="A1436" s="20">
        <v>1433</v>
      </c>
      <c r="B1436" s="21" t="s">
        <v>1646</v>
      </c>
      <c r="C1436" s="22" t="s">
        <v>32</v>
      </c>
      <c r="D1436" s="40" t="s">
        <v>1161</v>
      </c>
      <c r="E1436" s="37" t="s">
        <v>314</v>
      </c>
      <c r="F1436" s="37" t="s">
        <v>34</v>
      </c>
      <c r="G1436" s="27">
        <v>22000</v>
      </c>
      <c r="H1436" s="26"/>
      <c r="I1436" s="19">
        <f t="shared" si="89"/>
        <v>631.4</v>
      </c>
      <c r="J1436" s="26">
        <f t="shared" si="91"/>
        <v>668.8</v>
      </c>
      <c r="K1436" s="26">
        <v>164.2</v>
      </c>
      <c r="L1436" s="19">
        <f t="shared" si="90"/>
        <v>1464.3999999999999</v>
      </c>
      <c r="M1436" s="18">
        <f t="shared" si="88"/>
        <v>20535.599999999999</v>
      </c>
    </row>
    <row r="1437" spans="1:13" ht="30" customHeight="1" x14ac:dyDescent="0.25">
      <c r="A1437" s="20">
        <v>1434</v>
      </c>
      <c r="B1437" s="21" t="s">
        <v>1647</v>
      </c>
      <c r="C1437" s="22" t="s">
        <v>32</v>
      </c>
      <c r="D1437" s="40" t="s">
        <v>1161</v>
      </c>
      <c r="E1437" s="37" t="s">
        <v>314</v>
      </c>
      <c r="F1437" s="37" t="s">
        <v>27</v>
      </c>
      <c r="G1437" s="27">
        <v>22000</v>
      </c>
      <c r="H1437" s="26"/>
      <c r="I1437" s="19">
        <f t="shared" si="89"/>
        <v>631.4</v>
      </c>
      <c r="J1437" s="26">
        <f t="shared" si="91"/>
        <v>668.8</v>
      </c>
      <c r="K1437" s="26">
        <v>25</v>
      </c>
      <c r="L1437" s="19">
        <f t="shared" si="90"/>
        <v>1325.1999999999998</v>
      </c>
      <c r="M1437" s="18">
        <f t="shared" si="88"/>
        <v>20674.8</v>
      </c>
    </row>
    <row r="1438" spans="1:13" ht="30" customHeight="1" x14ac:dyDescent="0.25">
      <c r="A1438" s="20">
        <v>1435</v>
      </c>
      <c r="B1438" s="21" t="s">
        <v>1648</v>
      </c>
      <c r="C1438" s="22" t="s">
        <v>32</v>
      </c>
      <c r="D1438" s="40" t="s">
        <v>1161</v>
      </c>
      <c r="E1438" s="37" t="s">
        <v>314</v>
      </c>
      <c r="F1438" s="37" t="s">
        <v>27</v>
      </c>
      <c r="G1438" s="27">
        <v>36000</v>
      </c>
      <c r="H1438" s="26"/>
      <c r="I1438" s="19">
        <f t="shared" si="89"/>
        <v>1033.2</v>
      </c>
      <c r="J1438" s="26">
        <f t="shared" si="91"/>
        <v>1094.4000000000001</v>
      </c>
      <c r="K1438" s="26">
        <v>25</v>
      </c>
      <c r="L1438" s="19">
        <f t="shared" si="90"/>
        <v>2152.6000000000004</v>
      </c>
      <c r="M1438" s="18">
        <f t="shared" si="88"/>
        <v>33847.4</v>
      </c>
    </row>
    <row r="1439" spans="1:13" ht="30" customHeight="1" x14ac:dyDescent="0.25">
      <c r="A1439" s="20">
        <v>1436</v>
      </c>
      <c r="B1439" s="21" t="s">
        <v>1649</v>
      </c>
      <c r="C1439" s="22" t="s">
        <v>14</v>
      </c>
      <c r="D1439" s="40" t="s">
        <v>1161</v>
      </c>
      <c r="E1439" s="37" t="s">
        <v>314</v>
      </c>
      <c r="F1439" s="37" t="s">
        <v>27</v>
      </c>
      <c r="G1439" s="27">
        <v>13861.52</v>
      </c>
      <c r="H1439" s="26"/>
      <c r="I1439" s="19">
        <f t="shared" si="89"/>
        <v>397.825624</v>
      </c>
      <c r="J1439" s="26">
        <f t="shared" si="91"/>
        <v>421.39020800000003</v>
      </c>
      <c r="K1439" s="26">
        <v>25</v>
      </c>
      <c r="L1439" s="19">
        <f t="shared" si="90"/>
        <v>844.21583200000009</v>
      </c>
      <c r="M1439" s="18">
        <f t="shared" si="88"/>
        <v>13017.304168000001</v>
      </c>
    </row>
    <row r="1440" spans="1:13" ht="30" customHeight="1" x14ac:dyDescent="0.25">
      <c r="A1440" s="20">
        <v>1437</v>
      </c>
      <c r="B1440" s="21" t="s">
        <v>1650</v>
      </c>
      <c r="C1440" s="22" t="s">
        <v>14</v>
      </c>
      <c r="D1440" s="40" t="s">
        <v>1161</v>
      </c>
      <c r="E1440" s="37" t="s">
        <v>314</v>
      </c>
      <c r="F1440" s="37" t="s">
        <v>27</v>
      </c>
      <c r="G1440" s="27">
        <v>13200</v>
      </c>
      <c r="H1440" s="26"/>
      <c r="I1440" s="19">
        <f t="shared" si="89"/>
        <v>378.84</v>
      </c>
      <c r="J1440" s="26">
        <f t="shared" si="91"/>
        <v>401.28</v>
      </c>
      <c r="K1440" s="26">
        <v>25</v>
      </c>
      <c r="L1440" s="19">
        <f t="shared" si="90"/>
        <v>805.11999999999989</v>
      </c>
      <c r="M1440" s="18">
        <f t="shared" si="88"/>
        <v>12394.880000000001</v>
      </c>
    </row>
    <row r="1441" spans="1:13" ht="30" customHeight="1" x14ac:dyDescent="0.25">
      <c r="A1441" s="20">
        <v>1438</v>
      </c>
      <c r="B1441" s="21" t="s">
        <v>1651</v>
      </c>
      <c r="C1441" s="22" t="s">
        <v>14</v>
      </c>
      <c r="D1441" s="40" t="s">
        <v>1161</v>
      </c>
      <c r="E1441" s="37" t="s">
        <v>314</v>
      </c>
      <c r="F1441" s="37" t="s">
        <v>27</v>
      </c>
      <c r="G1441" s="27">
        <v>10000</v>
      </c>
      <c r="H1441" s="26"/>
      <c r="I1441" s="19">
        <f t="shared" si="89"/>
        <v>287</v>
      </c>
      <c r="J1441" s="26">
        <f t="shared" si="91"/>
        <v>304</v>
      </c>
      <c r="K1441" s="26">
        <v>25</v>
      </c>
      <c r="L1441" s="19">
        <f t="shared" si="90"/>
        <v>616</v>
      </c>
      <c r="M1441" s="18">
        <f t="shared" si="88"/>
        <v>9384</v>
      </c>
    </row>
    <row r="1442" spans="1:13" ht="30" customHeight="1" x14ac:dyDescent="0.25">
      <c r="A1442" s="20">
        <v>1439</v>
      </c>
      <c r="B1442" s="21" t="s">
        <v>1652</v>
      </c>
      <c r="C1442" s="22" t="s">
        <v>32</v>
      </c>
      <c r="D1442" s="40" t="s">
        <v>1161</v>
      </c>
      <c r="E1442" s="37" t="s">
        <v>314</v>
      </c>
      <c r="F1442" s="37" t="s">
        <v>34</v>
      </c>
      <c r="G1442" s="27">
        <v>43000</v>
      </c>
      <c r="H1442" s="26">
        <v>687.54</v>
      </c>
      <c r="I1442" s="19">
        <f t="shared" si="89"/>
        <v>1234.0999999999999</v>
      </c>
      <c r="J1442" s="26">
        <f t="shared" si="91"/>
        <v>1307.2</v>
      </c>
      <c r="K1442" s="26">
        <v>2290.94</v>
      </c>
      <c r="L1442" s="19">
        <f t="shared" si="90"/>
        <v>5519.7800000000007</v>
      </c>
      <c r="M1442" s="18">
        <f t="shared" si="88"/>
        <v>37480.22</v>
      </c>
    </row>
    <row r="1443" spans="1:13" ht="30" customHeight="1" x14ac:dyDescent="0.25">
      <c r="A1443" s="20">
        <v>1440</v>
      </c>
      <c r="B1443" s="21" t="s">
        <v>1653</v>
      </c>
      <c r="C1443" s="22" t="s">
        <v>32</v>
      </c>
      <c r="D1443" s="40" t="s">
        <v>1161</v>
      </c>
      <c r="E1443" s="37" t="s">
        <v>314</v>
      </c>
      <c r="F1443" s="37" t="s">
        <v>27</v>
      </c>
      <c r="G1443" s="27">
        <v>22000</v>
      </c>
      <c r="H1443" s="26"/>
      <c r="I1443" s="19">
        <f t="shared" si="89"/>
        <v>631.4</v>
      </c>
      <c r="J1443" s="26">
        <f t="shared" si="91"/>
        <v>668.8</v>
      </c>
      <c r="K1443" s="26">
        <v>174.76</v>
      </c>
      <c r="L1443" s="19">
        <f t="shared" si="90"/>
        <v>1474.9599999999998</v>
      </c>
      <c r="M1443" s="18">
        <f t="shared" si="88"/>
        <v>20525.04</v>
      </c>
    </row>
    <row r="1444" spans="1:13" ht="30" customHeight="1" x14ac:dyDescent="0.25">
      <c r="A1444" s="20">
        <v>1441</v>
      </c>
      <c r="B1444" s="21" t="s">
        <v>1654</v>
      </c>
      <c r="C1444" s="22" t="s">
        <v>32</v>
      </c>
      <c r="D1444" s="40" t="s">
        <v>1161</v>
      </c>
      <c r="E1444" s="37" t="s">
        <v>314</v>
      </c>
      <c r="F1444" s="37" t="s">
        <v>27</v>
      </c>
      <c r="G1444" s="27">
        <v>22000</v>
      </c>
      <c r="H1444" s="26"/>
      <c r="I1444" s="19">
        <f t="shared" si="89"/>
        <v>631.4</v>
      </c>
      <c r="J1444" s="26">
        <f t="shared" si="91"/>
        <v>668.8</v>
      </c>
      <c r="K1444" s="26">
        <v>167.62</v>
      </c>
      <c r="L1444" s="19">
        <f t="shared" si="90"/>
        <v>1467.8199999999997</v>
      </c>
      <c r="M1444" s="18">
        <f t="shared" si="88"/>
        <v>20532.18</v>
      </c>
    </row>
    <row r="1445" spans="1:13" ht="30" customHeight="1" x14ac:dyDescent="0.25">
      <c r="A1445" s="20">
        <v>1442</v>
      </c>
      <c r="B1445" s="21" t="s">
        <v>1655</v>
      </c>
      <c r="C1445" s="22" t="s">
        <v>32</v>
      </c>
      <c r="D1445" s="40" t="s">
        <v>1161</v>
      </c>
      <c r="E1445" s="37" t="s">
        <v>314</v>
      </c>
      <c r="F1445" s="37" t="s">
        <v>27</v>
      </c>
      <c r="G1445" s="27">
        <v>22000</v>
      </c>
      <c r="H1445" s="26"/>
      <c r="I1445" s="19">
        <f t="shared" si="89"/>
        <v>631.4</v>
      </c>
      <c r="J1445" s="26">
        <f t="shared" si="91"/>
        <v>668.8</v>
      </c>
      <c r="K1445" s="26">
        <v>2585.79</v>
      </c>
      <c r="L1445" s="19">
        <f t="shared" si="90"/>
        <v>3885.99</v>
      </c>
      <c r="M1445" s="18">
        <f t="shared" si="88"/>
        <v>18114.010000000002</v>
      </c>
    </row>
    <row r="1446" spans="1:13" ht="30" customHeight="1" x14ac:dyDescent="0.25">
      <c r="A1446" s="20">
        <v>1443</v>
      </c>
      <c r="B1446" s="21" t="s">
        <v>1656</v>
      </c>
      <c r="C1446" s="22" t="s">
        <v>32</v>
      </c>
      <c r="D1446" s="40" t="s">
        <v>1161</v>
      </c>
      <c r="E1446" s="37" t="s">
        <v>314</v>
      </c>
      <c r="F1446" s="37" t="s">
        <v>27</v>
      </c>
      <c r="G1446" s="27">
        <v>36000</v>
      </c>
      <c r="H1446" s="26"/>
      <c r="I1446" s="19">
        <f t="shared" si="89"/>
        <v>1033.2</v>
      </c>
      <c r="J1446" s="26">
        <f t="shared" si="91"/>
        <v>1094.4000000000001</v>
      </c>
      <c r="K1446" s="26">
        <v>25</v>
      </c>
      <c r="L1446" s="19">
        <f t="shared" si="90"/>
        <v>2152.6000000000004</v>
      </c>
      <c r="M1446" s="18">
        <f t="shared" si="88"/>
        <v>33847.4</v>
      </c>
    </row>
    <row r="1447" spans="1:13" ht="30" customHeight="1" x14ac:dyDescent="0.25">
      <c r="A1447" s="20">
        <v>1444</v>
      </c>
      <c r="B1447" s="21" t="s">
        <v>1657</v>
      </c>
      <c r="C1447" s="22" t="s">
        <v>32</v>
      </c>
      <c r="D1447" s="40" t="s">
        <v>1161</v>
      </c>
      <c r="E1447" s="37" t="s">
        <v>314</v>
      </c>
      <c r="F1447" s="37" t="s">
        <v>27</v>
      </c>
      <c r="G1447" s="27">
        <v>22000</v>
      </c>
      <c r="H1447" s="26"/>
      <c r="I1447" s="19">
        <f t="shared" si="89"/>
        <v>631.4</v>
      </c>
      <c r="J1447" s="26">
        <f t="shared" si="91"/>
        <v>668.8</v>
      </c>
      <c r="K1447" s="26">
        <v>1797.92</v>
      </c>
      <c r="L1447" s="19">
        <f t="shared" si="90"/>
        <v>3098.12</v>
      </c>
      <c r="M1447" s="18">
        <f t="shared" si="88"/>
        <v>18901.88</v>
      </c>
    </row>
    <row r="1448" spans="1:13" ht="30" customHeight="1" x14ac:dyDescent="0.25">
      <c r="A1448" s="20">
        <v>1445</v>
      </c>
      <c r="B1448" s="21" t="s">
        <v>1658</v>
      </c>
      <c r="C1448" s="22" t="s">
        <v>32</v>
      </c>
      <c r="D1448" s="40" t="s">
        <v>1161</v>
      </c>
      <c r="E1448" s="37" t="s">
        <v>314</v>
      </c>
      <c r="F1448" s="37" t="s">
        <v>27</v>
      </c>
      <c r="G1448" s="26">
        <v>22000</v>
      </c>
      <c r="H1448" s="43"/>
      <c r="I1448" s="19">
        <f t="shared" si="89"/>
        <v>631.4</v>
      </c>
      <c r="J1448" s="26">
        <f t="shared" si="91"/>
        <v>668.8</v>
      </c>
      <c r="K1448" s="43">
        <v>25</v>
      </c>
      <c r="L1448" s="19">
        <f t="shared" si="90"/>
        <v>1325.1999999999998</v>
      </c>
      <c r="M1448" s="18">
        <f t="shared" si="88"/>
        <v>20674.8</v>
      </c>
    </row>
    <row r="1449" spans="1:13" ht="30" customHeight="1" x14ac:dyDescent="0.25">
      <c r="A1449" s="20">
        <v>1446</v>
      </c>
      <c r="B1449" s="21" t="s">
        <v>1659</v>
      </c>
      <c r="C1449" s="22" t="s">
        <v>32</v>
      </c>
      <c r="D1449" s="40" t="s">
        <v>1161</v>
      </c>
      <c r="E1449" s="37" t="s">
        <v>1772</v>
      </c>
      <c r="F1449" s="37" t="s">
        <v>27</v>
      </c>
      <c r="G1449" s="27">
        <v>43000</v>
      </c>
      <c r="H1449" s="26">
        <v>509.02</v>
      </c>
      <c r="I1449" s="19">
        <f t="shared" si="89"/>
        <v>1234.0999999999999</v>
      </c>
      <c r="J1449" s="26">
        <f t="shared" si="91"/>
        <v>1307.2</v>
      </c>
      <c r="K1449" s="26">
        <v>2405.2399999999998</v>
      </c>
      <c r="L1449" s="19">
        <f t="shared" si="90"/>
        <v>5455.5599999999995</v>
      </c>
      <c r="M1449" s="18">
        <f t="shared" si="88"/>
        <v>37544.44</v>
      </c>
    </row>
    <row r="1450" spans="1:13" ht="30" customHeight="1" x14ac:dyDescent="0.25">
      <c r="A1450" s="20">
        <v>1447</v>
      </c>
      <c r="B1450" s="21" t="s">
        <v>1660</v>
      </c>
      <c r="C1450" s="22" t="s">
        <v>32</v>
      </c>
      <c r="D1450" s="40" t="s">
        <v>1161</v>
      </c>
      <c r="E1450" s="37" t="s">
        <v>314</v>
      </c>
      <c r="F1450" s="37" t="s">
        <v>27</v>
      </c>
      <c r="G1450" s="26">
        <v>22000</v>
      </c>
      <c r="H1450" s="43"/>
      <c r="I1450" s="19">
        <f t="shared" si="89"/>
        <v>631.4</v>
      </c>
      <c r="J1450" s="26">
        <f t="shared" si="91"/>
        <v>668.8</v>
      </c>
      <c r="K1450" s="43">
        <v>25</v>
      </c>
      <c r="L1450" s="19">
        <f t="shared" si="90"/>
        <v>1325.1999999999998</v>
      </c>
      <c r="M1450" s="18">
        <f t="shared" si="88"/>
        <v>20674.8</v>
      </c>
    </row>
    <row r="1451" spans="1:13" ht="30" customHeight="1" x14ac:dyDescent="0.25">
      <c r="A1451" s="20">
        <v>1448</v>
      </c>
      <c r="B1451" s="21" t="s">
        <v>1661</v>
      </c>
      <c r="C1451" s="22" t="s">
        <v>14</v>
      </c>
      <c r="D1451" s="40" t="s">
        <v>1161</v>
      </c>
      <c r="E1451" s="37" t="s">
        <v>314</v>
      </c>
      <c r="F1451" s="37" t="s">
        <v>27</v>
      </c>
      <c r="G1451" s="27">
        <v>22000</v>
      </c>
      <c r="H1451" s="26"/>
      <c r="I1451" s="19">
        <f t="shared" si="89"/>
        <v>631.4</v>
      </c>
      <c r="J1451" s="26">
        <f t="shared" si="91"/>
        <v>668.8</v>
      </c>
      <c r="K1451" s="26">
        <v>130</v>
      </c>
      <c r="L1451" s="19">
        <f t="shared" si="90"/>
        <v>1430.1999999999998</v>
      </c>
      <c r="M1451" s="18">
        <f t="shared" si="88"/>
        <v>20569.8</v>
      </c>
    </row>
    <row r="1452" spans="1:13" ht="30" customHeight="1" x14ac:dyDescent="0.25">
      <c r="A1452" s="20">
        <v>1449</v>
      </c>
      <c r="B1452" s="21" t="s">
        <v>1662</v>
      </c>
      <c r="C1452" s="22" t="s">
        <v>14</v>
      </c>
      <c r="D1452" s="40" t="s">
        <v>1161</v>
      </c>
      <c r="E1452" s="37" t="s">
        <v>314</v>
      </c>
      <c r="F1452" s="37" t="s">
        <v>27</v>
      </c>
      <c r="G1452" s="26">
        <v>22000</v>
      </c>
      <c r="H1452" s="28"/>
      <c r="I1452" s="19">
        <f t="shared" si="89"/>
        <v>631.4</v>
      </c>
      <c r="J1452" s="26">
        <f t="shared" si="91"/>
        <v>668.8</v>
      </c>
      <c r="K1452" s="26">
        <v>1005.1</v>
      </c>
      <c r="L1452" s="19">
        <f t="shared" si="90"/>
        <v>2305.2999999999997</v>
      </c>
      <c r="M1452" s="18">
        <f t="shared" si="88"/>
        <v>19694.7</v>
      </c>
    </row>
    <row r="1453" spans="1:13" ht="30" customHeight="1" x14ac:dyDescent="0.25">
      <c r="A1453" s="20">
        <v>1450</v>
      </c>
      <c r="B1453" s="21" t="s">
        <v>1663</v>
      </c>
      <c r="C1453" s="22" t="s">
        <v>32</v>
      </c>
      <c r="D1453" s="40" t="s">
        <v>1161</v>
      </c>
      <c r="E1453" s="37" t="s">
        <v>314</v>
      </c>
      <c r="F1453" s="37" t="s">
        <v>27</v>
      </c>
      <c r="G1453" s="27">
        <v>22000</v>
      </c>
      <c r="H1453" s="26"/>
      <c r="I1453" s="19">
        <f t="shared" si="89"/>
        <v>631.4</v>
      </c>
      <c r="J1453" s="26">
        <f t="shared" si="91"/>
        <v>668.8</v>
      </c>
      <c r="K1453" s="26">
        <v>745.46</v>
      </c>
      <c r="L1453" s="19">
        <f t="shared" si="90"/>
        <v>2045.6599999999999</v>
      </c>
      <c r="M1453" s="18">
        <f t="shared" si="88"/>
        <v>19954.34</v>
      </c>
    </row>
    <row r="1454" spans="1:13" ht="30" customHeight="1" x14ac:dyDescent="0.25">
      <c r="A1454" s="20">
        <v>1451</v>
      </c>
      <c r="B1454" s="21" t="s">
        <v>1664</v>
      </c>
      <c r="C1454" s="22" t="s">
        <v>32</v>
      </c>
      <c r="D1454" s="40" t="s">
        <v>1161</v>
      </c>
      <c r="E1454" s="37" t="s">
        <v>314</v>
      </c>
      <c r="F1454" s="37" t="s">
        <v>27</v>
      </c>
      <c r="G1454" s="27">
        <v>22000</v>
      </c>
      <c r="H1454" s="26"/>
      <c r="I1454" s="19">
        <f t="shared" si="89"/>
        <v>631.4</v>
      </c>
      <c r="J1454" s="26">
        <f t="shared" si="91"/>
        <v>668.8</v>
      </c>
      <c r="K1454" s="26">
        <v>1737</v>
      </c>
      <c r="L1454" s="19">
        <f t="shared" si="90"/>
        <v>3037.2</v>
      </c>
      <c r="M1454" s="18">
        <f t="shared" si="88"/>
        <v>18962.8</v>
      </c>
    </row>
    <row r="1455" spans="1:13" ht="30" customHeight="1" x14ac:dyDescent="0.25">
      <c r="A1455" s="20">
        <v>1452</v>
      </c>
      <c r="B1455" s="21" t="s">
        <v>1665</v>
      </c>
      <c r="C1455" s="22" t="s">
        <v>32</v>
      </c>
      <c r="D1455" s="40" t="s">
        <v>1161</v>
      </c>
      <c r="E1455" s="37" t="s">
        <v>314</v>
      </c>
      <c r="F1455" s="37" t="s">
        <v>27</v>
      </c>
      <c r="G1455" s="27">
        <v>22000</v>
      </c>
      <c r="H1455" s="26"/>
      <c r="I1455" s="19">
        <f t="shared" si="89"/>
        <v>631.4</v>
      </c>
      <c r="J1455" s="26">
        <f t="shared" si="91"/>
        <v>668.8</v>
      </c>
      <c r="K1455" s="26">
        <v>678.4</v>
      </c>
      <c r="L1455" s="19">
        <f t="shared" si="90"/>
        <v>1978.6</v>
      </c>
      <c r="M1455" s="18">
        <f t="shared" si="88"/>
        <v>20021.400000000001</v>
      </c>
    </row>
    <row r="1456" spans="1:13" ht="30" customHeight="1" x14ac:dyDescent="0.25">
      <c r="A1456" s="20">
        <v>1453</v>
      </c>
      <c r="B1456" s="21" t="s">
        <v>1666</v>
      </c>
      <c r="C1456" s="22" t="s">
        <v>32</v>
      </c>
      <c r="D1456" s="40" t="s">
        <v>1161</v>
      </c>
      <c r="E1456" s="37" t="s">
        <v>314</v>
      </c>
      <c r="F1456" s="37" t="s">
        <v>27</v>
      </c>
      <c r="G1456" s="27">
        <v>22000</v>
      </c>
      <c r="H1456" s="26"/>
      <c r="I1456" s="19">
        <f t="shared" si="89"/>
        <v>631.4</v>
      </c>
      <c r="J1456" s="26">
        <f t="shared" si="91"/>
        <v>668.8</v>
      </c>
      <c r="K1456" s="26">
        <v>25</v>
      </c>
      <c r="L1456" s="19">
        <f t="shared" si="90"/>
        <v>1325.1999999999998</v>
      </c>
      <c r="M1456" s="18">
        <f t="shared" si="88"/>
        <v>20674.8</v>
      </c>
    </row>
    <row r="1457" spans="1:13" ht="30" customHeight="1" x14ac:dyDescent="0.25">
      <c r="A1457" s="20">
        <v>1454</v>
      </c>
      <c r="B1457" s="21" t="s">
        <v>1667</v>
      </c>
      <c r="C1457" s="22" t="s">
        <v>14</v>
      </c>
      <c r="D1457" s="40" t="s">
        <v>1161</v>
      </c>
      <c r="E1457" s="37" t="s">
        <v>314</v>
      </c>
      <c r="F1457" s="37" t="s">
        <v>27</v>
      </c>
      <c r="G1457" s="27">
        <v>22000</v>
      </c>
      <c r="H1457" s="26"/>
      <c r="I1457" s="19">
        <f t="shared" si="89"/>
        <v>631.4</v>
      </c>
      <c r="J1457" s="26">
        <f t="shared" si="91"/>
        <v>668.8</v>
      </c>
      <c r="K1457" s="26">
        <v>130</v>
      </c>
      <c r="L1457" s="19">
        <f t="shared" si="90"/>
        <v>1430.1999999999998</v>
      </c>
      <c r="M1457" s="18">
        <f t="shared" si="88"/>
        <v>20569.8</v>
      </c>
    </row>
    <row r="1458" spans="1:13" ht="30" customHeight="1" x14ac:dyDescent="0.25">
      <c r="A1458" s="20">
        <v>1455</v>
      </c>
      <c r="B1458" s="21" t="s">
        <v>1668</v>
      </c>
      <c r="C1458" s="22" t="s">
        <v>14</v>
      </c>
      <c r="D1458" s="40" t="s">
        <v>1161</v>
      </c>
      <c r="E1458" s="37" t="s">
        <v>314</v>
      </c>
      <c r="F1458" s="37" t="s">
        <v>27</v>
      </c>
      <c r="G1458" s="27">
        <v>22000</v>
      </c>
      <c r="H1458" s="26"/>
      <c r="I1458" s="19">
        <f t="shared" si="89"/>
        <v>631.4</v>
      </c>
      <c r="J1458" s="26">
        <f t="shared" si="91"/>
        <v>668.8</v>
      </c>
      <c r="K1458" s="26">
        <v>25</v>
      </c>
      <c r="L1458" s="19">
        <f t="shared" si="90"/>
        <v>1325.1999999999998</v>
      </c>
      <c r="M1458" s="18">
        <f t="shared" si="88"/>
        <v>20674.8</v>
      </c>
    </row>
    <row r="1459" spans="1:13" ht="30" customHeight="1" x14ac:dyDescent="0.25">
      <c r="A1459" s="20">
        <v>1456</v>
      </c>
      <c r="B1459" s="21" t="s">
        <v>1669</v>
      </c>
      <c r="C1459" s="22" t="s">
        <v>32</v>
      </c>
      <c r="D1459" s="40" t="s">
        <v>1161</v>
      </c>
      <c r="E1459" s="37" t="s">
        <v>314</v>
      </c>
      <c r="F1459" s="37" t="s">
        <v>27</v>
      </c>
      <c r="G1459" s="27">
        <v>22000</v>
      </c>
      <c r="H1459" s="26"/>
      <c r="I1459" s="19">
        <f t="shared" si="89"/>
        <v>631.4</v>
      </c>
      <c r="J1459" s="26">
        <f t="shared" si="91"/>
        <v>668.8</v>
      </c>
      <c r="K1459" s="26">
        <v>291.58</v>
      </c>
      <c r="L1459" s="19">
        <f t="shared" si="90"/>
        <v>1591.7799999999997</v>
      </c>
      <c r="M1459" s="18">
        <f t="shared" si="88"/>
        <v>20408.22</v>
      </c>
    </row>
    <row r="1460" spans="1:13" ht="30" customHeight="1" x14ac:dyDescent="0.25">
      <c r="A1460" s="20">
        <v>1457</v>
      </c>
      <c r="B1460" s="21" t="s">
        <v>1670</v>
      </c>
      <c r="C1460" s="22" t="s">
        <v>32</v>
      </c>
      <c r="D1460" s="40" t="s">
        <v>1161</v>
      </c>
      <c r="E1460" s="37" t="s">
        <v>314</v>
      </c>
      <c r="F1460" s="37" t="s">
        <v>27</v>
      </c>
      <c r="G1460" s="27">
        <v>22000</v>
      </c>
      <c r="H1460" s="26"/>
      <c r="I1460" s="19">
        <f t="shared" si="89"/>
        <v>631.4</v>
      </c>
      <c r="J1460" s="26">
        <f t="shared" si="91"/>
        <v>668.8</v>
      </c>
      <c r="K1460" s="26">
        <v>339.48</v>
      </c>
      <c r="L1460" s="19">
        <f t="shared" si="90"/>
        <v>1639.6799999999998</v>
      </c>
      <c r="M1460" s="18">
        <f t="shared" si="88"/>
        <v>20360.32</v>
      </c>
    </row>
    <row r="1461" spans="1:13" ht="30" customHeight="1" x14ac:dyDescent="0.25">
      <c r="A1461" s="20">
        <v>1458</v>
      </c>
      <c r="B1461" s="21" t="s">
        <v>1671</v>
      </c>
      <c r="C1461" s="22" t="s">
        <v>14</v>
      </c>
      <c r="D1461" s="40" t="s">
        <v>1161</v>
      </c>
      <c r="E1461" s="37" t="s">
        <v>314</v>
      </c>
      <c r="F1461" s="37" t="s">
        <v>27</v>
      </c>
      <c r="G1461" s="27">
        <v>22000</v>
      </c>
      <c r="H1461" s="26"/>
      <c r="I1461" s="19">
        <f t="shared" si="89"/>
        <v>631.4</v>
      </c>
      <c r="J1461" s="26">
        <f t="shared" si="91"/>
        <v>668.8</v>
      </c>
      <c r="K1461" s="26">
        <v>324.52</v>
      </c>
      <c r="L1461" s="19">
        <f t="shared" si="90"/>
        <v>1624.7199999999998</v>
      </c>
      <c r="M1461" s="18">
        <f t="shared" si="88"/>
        <v>20375.28</v>
      </c>
    </row>
    <row r="1462" spans="1:13" ht="30" customHeight="1" x14ac:dyDescent="0.25">
      <c r="A1462" s="20">
        <v>1459</v>
      </c>
      <c r="B1462" s="21" t="s">
        <v>1672</v>
      </c>
      <c r="C1462" s="22" t="s">
        <v>32</v>
      </c>
      <c r="D1462" s="40" t="s">
        <v>1161</v>
      </c>
      <c r="E1462" s="37" t="s">
        <v>314</v>
      </c>
      <c r="F1462" s="37" t="s">
        <v>34</v>
      </c>
      <c r="G1462" s="27">
        <v>22000</v>
      </c>
      <c r="H1462" s="26"/>
      <c r="I1462" s="19">
        <f t="shared" si="89"/>
        <v>631.4</v>
      </c>
      <c r="J1462" s="26">
        <f t="shared" si="91"/>
        <v>668.8</v>
      </c>
      <c r="K1462" s="26">
        <v>195</v>
      </c>
      <c r="L1462" s="19">
        <f t="shared" si="90"/>
        <v>1495.1999999999998</v>
      </c>
      <c r="M1462" s="18">
        <f t="shared" si="88"/>
        <v>20504.8</v>
      </c>
    </row>
    <row r="1463" spans="1:13" ht="30" customHeight="1" x14ac:dyDescent="0.25">
      <c r="A1463" s="20">
        <v>1460</v>
      </c>
      <c r="B1463" s="21" t="s">
        <v>1673</v>
      </c>
      <c r="C1463" s="22" t="s">
        <v>32</v>
      </c>
      <c r="D1463" s="40" t="s">
        <v>1161</v>
      </c>
      <c r="E1463" s="37" t="s">
        <v>314</v>
      </c>
      <c r="F1463" s="37" t="s">
        <v>27</v>
      </c>
      <c r="G1463" s="27">
        <v>22000</v>
      </c>
      <c r="H1463" s="26"/>
      <c r="I1463" s="19">
        <f t="shared" si="89"/>
        <v>631.4</v>
      </c>
      <c r="J1463" s="26">
        <f t="shared" si="91"/>
        <v>668.8</v>
      </c>
      <c r="K1463" s="26">
        <v>4934.34</v>
      </c>
      <c r="L1463" s="19">
        <f t="shared" si="90"/>
        <v>6234.54</v>
      </c>
      <c r="M1463" s="18">
        <f t="shared" si="88"/>
        <v>15765.46</v>
      </c>
    </row>
    <row r="1464" spans="1:13" ht="30" customHeight="1" x14ac:dyDescent="0.25">
      <c r="A1464" s="20">
        <v>1461</v>
      </c>
      <c r="B1464" s="21" t="s">
        <v>1674</v>
      </c>
      <c r="C1464" s="22" t="s">
        <v>32</v>
      </c>
      <c r="D1464" s="40" t="s">
        <v>1161</v>
      </c>
      <c r="E1464" s="37" t="s">
        <v>314</v>
      </c>
      <c r="F1464" s="37" t="s">
        <v>34</v>
      </c>
      <c r="G1464" s="27">
        <v>22000</v>
      </c>
      <c r="H1464" s="26"/>
      <c r="I1464" s="19">
        <f t="shared" si="89"/>
        <v>631.4</v>
      </c>
      <c r="J1464" s="26">
        <f t="shared" si="91"/>
        <v>668.8</v>
      </c>
      <c r="K1464" s="26">
        <v>174.76</v>
      </c>
      <c r="L1464" s="19">
        <f t="shared" si="90"/>
        <v>1474.9599999999998</v>
      </c>
      <c r="M1464" s="18">
        <f t="shared" si="88"/>
        <v>20525.04</v>
      </c>
    </row>
    <row r="1465" spans="1:13" ht="30" customHeight="1" x14ac:dyDescent="0.25">
      <c r="A1465" s="20">
        <v>1462</v>
      </c>
      <c r="B1465" s="21" t="s">
        <v>1675</v>
      </c>
      <c r="C1465" s="22" t="s">
        <v>14</v>
      </c>
      <c r="D1465" s="40" t="s">
        <v>1161</v>
      </c>
      <c r="E1465" s="37" t="s">
        <v>314</v>
      </c>
      <c r="F1465" s="37" t="s">
        <v>27</v>
      </c>
      <c r="G1465" s="27">
        <v>14356.65</v>
      </c>
      <c r="H1465" s="26"/>
      <c r="I1465" s="19">
        <f t="shared" si="89"/>
        <v>412.03585499999997</v>
      </c>
      <c r="J1465" s="26">
        <f t="shared" si="91"/>
        <v>436.44216</v>
      </c>
      <c r="K1465" s="26">
        <v>25</v>
      </c>
      <c r="L1465" s="19">
        <f t="shared" si="90"/>
        <v>873.47801499999991</v>
      </c>
      <c r="M1465" s="18">
        <f t="shared" si="88"/>
        <v>13483.171984999999</v>
      </c>
    </row>
    <row r="1466" spans="1:13" ht="30" customHeight="1" x14ac:dyDescent="0.25">
      <c r="A1466" s="20">
        <v>1463</v>
      </c>
      <c r="B1466" s="21" t="s">
        <v>1676</v>
      </c>
      <c r="C1466" s="22" t="s">
        <v>32</v>
      </c>
      <c r="D1466" s="40" t="s">
        <v>1161</v>
      </c>
      <c r="E1466" s="37" t="s">
        <v>314</v>
      </c>
      <c r="F1466" s="37" t="s">
        <v>27</v>
      </c>
      <c r="G1466" s="27">
        <v>22000</v>
      </c>
      <c r="H1466" s="26"/>
      <c r="I1466" s="19">
        <f t="shared" si="89"/>
        <v>631.4</v>
      </c>
      <c r="J1466" s="26">
        <f t="shared" si="91"/>
        <v>668.8</v>
      </c>
      <c r="K1466" s="26">
        <v>1675</v>
      </c>
      <c r="L1466" s="19">
        <f t="shared" si="90"/>
        <v>2975.2</v>
      </c>
      <c r="M1466" s="18">
        <f t="shared" si="88"/>
        <v>19024.8</v>
      </c>
    </row>
    <row r="1467" spans="1:13" ht="30" customHeight="1" x14ac:dyDescent="0.25">
      <c r="A1467" s="20">
        <v>1464</v>
      </c>
      <c r="B1467" s="21" t="s">
        <v>1677</v>
      </c>
      <c r="C1467" s="22" t="s">
        <v>14</v>
      </c>
      <c r="D1467" s="40" t="s">
        <v>1161</v>
      </c>
      <c r="E1467" s="37" t="s">
        <v>314</v>
      </c>
      <c r="F1467" s="37" t="s">
        <v>27</v>
      </c>
      <c r="G1467" s="26">
        <v>22000</v>
      </c>
      <c r="H1467" s="28"/>
      <c r="I1467" s="19">
        <f t="shared" si="89"/>
        <v>631.4</v>
      </c>
      <c r="J1467" s="26">
        <f t="shared" si="91"/>
        <v>668.8</v>
      </c>
      <c r="K1467" s="26">
        <v>351.7</v>
      </c>
      <c r="L1467" s="19">
        <f t="shared" si="90"/>
        <v>1651.8999999999999</v>
      </c>
      <c r="M1467" s="18">
        <f t="shared" si="88"/>
        <v>20348.099999999999</v>
      </c>
    </row>
    <row r="1468" spans="1:13" ht="30" customHeight="1" x14ac:dyDescent="0.25">
      <c r="A1468" s="20">
        <v>1465</v>
      </c>
      <c r="B1468" s="21" t="s">
        <v>1678</v>
      </c>
      <c r="C1468" s="22" t="s">
        <v>14</v>
      </c>
      <c r="D1468" s="40" t="s">
        <v>1161</v>
      </c>
      <c r="E1468" s="37" t="s">
        <v>314</v>
      </c>
      <c r="F1468" s="37" t="s">
        <v>34</v>
      </c>
      <c r="G1468" s="27">
        <v>22000</v>
      </c>
      <c r="H1468" s="26"/>
      <c r="I1468" s="19">
        <f t="shared" si="89"/>
        <v>631.4</v>
      </c>
      <c r="J1468" s="26">
        <f t="shared" si="91"/>
        <v>668.8</v>
      </c>
      <c r="K1468" s="26">
        <v>25</v>
      </c>
      <c r="L1468" s="19">
        <f t="shared" si="90"/>
        <v>1325.1999999999998</v>
      </c>
      <c r="M1468" s="18">
        <f t="shared" si="88"/>
        <v>20674.8</v>
      </c>
    </row>
    <row r="1469" spans="1:13" ht="30" customHeight="1" x14ac:dyDescent="0.25">
      <c r="A1469" s="20">
        <v>1466</v>
      </c>
      <c r="B1469" s="21" t="s">
        <v>1679</v>
      </c>
      <c r="C1469" s="22" t="s">
        <v>32</v>
      </c>
      <c r="D1469" s="40" t="s">
        <v>1161</v>
      </c>
      <c r="E1469" s="37" t="s">
        <v>314</v>
      </c>
      <c r="F1469" s="37" t="s">
        <v>27</v>
      </c>
      <c r="G1469" s="27">
        <v>10000</v>
      </c>
      <c r="H1469" s="26"/>
      <c r="I1469" s="19">
        <f t="shared" si="89"/>
        <v>287</v>
      </c>
      <c r="J1469" s="26">
        <f t="shared" si="91"/>
        <v>304</v>
      </c>
      <c r="K1469" s="26">
        <v>25</v>
      </c>
      <c r="L1469" s="19">
        <f t="shared" si="90"/>
        <v>616</v>
      </c>
      <c r="M1469" s="18">
        <f t="shared" si="88"/>
        <v>9384</v>
      </c>
    </row>
    <row r="1470" spans="1:13" ht="30" customHeight="1" x14ac:dyDescent="0.25">
      <c r="A1470" s="20">
        <v>1467</v>
      </c>
      <c r="B1470" s="21" t="s">
        <v>1680</v>
      </c>
      <c r="C1470" s="22" t="s">
        <v>32</v>
      </c>
      <c r="D1470" s="40" t="s">
        <v>1161</v>
      </c>
      <c r="E1470" s="37" t="s">
        <v>314</v>
      </c>
      <c r="F1470" s="37" t="s">
        <v>27</v>
      </c>
      <c r="G1470" s="27">
        <v>22000</v>
      </c>
      <c r="H1470" s="26"/>
      <c r="I1470" s="19">
        <f t="shared" si="89"/>
        <v>631.4</v>
      </c>
      <c r="J1470" s="26">
        <f t="shared" si="91"/>
        <v>668.8</v>
      </c>
      <c r="K1470" s="26">
        <v>324.52</v>
      </c>
      <c r="L1470" s="19">
        <f t="shared" si="90"/>
        <v>1624.7199999999998</v>
      </c>
      <c r="M1470" s="18">
        <f t="shared" si="88"/>
        <v>20375.28</v>
      </c>
    </row>
    <row r="1471" spans="1:13" ht="30" customHeight="1" x14ac:dyDescent="0.25">
      <c r="A1471" s="20">
        <v>1468</v>
      </c>
      <c r="B1471" s="21" t="s">
        <v>1681</v>
      </c>
      <c r="C1471" s="22" t="s">
        <v>32</v>
      </c>
      <c r="D1471" s="40" t="s">
        <v>1161</v>
      </c>
      <c r="E1471" s="37" t="s">
        <v>314</v>
      </c>
      <c r="F1471" s="37" t="s">
        <v>27</v>
      </c>
      <c r="G1471" s="27">
        <v>22000</v>
      </c>
      <c r="H1471" s="26"/>
      <c r="I1471" s="19">
        <f t="shared" si="89"/>
        <v>631.4</v>
      </c>
      <c r="J1471" s="26">
        <f t="shared" si="91"/>
        <v>668.8</v>
      </c>
      <c r="K1471" s="26">
        <v>351.7</v>
      </c>
      <c r="L1471" s="19">
        <f t="shared" si="90"/>
        <v>1651.8999999999999</v>
      </c>
      <c r="M1471" s="18">
        <f t="shared" si="88"/>
        <v>20348.099999999999</v>
      </c>
    </row>
    <row r="1472" spans="1:13" ht="30" customHeight="1" x14ac:dyDescent="0.25">
      <c r="A1472" s="20">
        <v>1469</v>
      </c>
      <c r="B1472" s="21" t="s">
        <v>1682</v>
      </c>
      <c r="C1472" s="22" t="s">
        <v>14</v>
      </c>
      <c r="D1472" s="40" t="s">
        <v>1161</v>
      </c>
      <c r="E1472" s="37" t="s">
        <v>314</v>
      </c>
      <c r="F1472" s="37" t="s">
        <v>27</v>
      </c>
      <c r="G1472" s="27">
        <v>22000</v>
      </c>
      <c r="H1472" s="26"/>
      <c r="I1472" s="19">
        <f t="shared" si="89"/>
        <v>631.4</v>
      </c>
      <c r="J1472" s="26">
        <f t="shared" si="91"/>
        <v>668.8</v>
      </c>
      <c r="K1472" s="26">
        <v>25</v>
      </c>
      <c r="L1472" s="19">
        <f t="shared" si="90"/>
        <v>1325.1999999999998</v>
      </c>
      <c r="M1472" s="18">
        <f t="shared" si="88"/>
        <v>20674.8</v>
      </c>
    </row>
    <row r="1473" spans="1:13" ht="30" customHeight="1" x14ac:dyDescent="0.25">
      <c r="A1473" s="20">
        <v>1470</v>
      </c>
      <c r="B1473" s="21" t="s">
        <v>1683</v>
      </c>
      <c r="C1473" s="22" t="s">
        <v>32</v>
      </c>
      <c r="D1473" s="40" t="s">
        <v>1161</v>
      </c>
      <c r="E1473" s="37" t="s">
        <v>314</v>
      </c>
      <c r="F1473" s="37" t="s">
        <v>27</v>
      </c>
      <c r="G1473" s="27">
        <v>22000</v>
      </c>
      <c r="H1473" s="26"/>
      <c r="I1473" s="19">
        <f t="shared" si="89"/>
        <v>631.4</v>
      </c>
      <c r="J1473" s="26">
        <f t="shared" si="91"/>
        <v>668.8</v>
      </c>
      <c r="K1473" s="26">
        <v>750.09</v>
      </c>
      <c r="L1473" s="19">
        <f t="shared" si="90"/>
        <v>2050.29</v>
      </c>
      <c r="M1473" s="18">
        <f t="shared" si="88"/>
        <v>19949.71</v>
      </c>
    </row>
    <row r="1474" spans="1:13" ht="30" customHeight="1" x14ac:dyDescent="0.25">
      <c r="A1474" s="20">
        <v>1471</v>
      </c>
      <c r="B1474" s="21" t="s">
        <v>1684</v>
      </c>
      <c r="C1474" s="22" t="s">
        <v>14</v>
      </c>
      <c r="D1474" s="40" t="s">
        <v>1161</v>
      </c>
      <c r="E1474" s="37" t="s">
        <v>314</v>
      </c>
      <c r="F1474" s="37" t="s">
        <v>27</v>
      </c>
      <c r="G1474" s="27">
        <v>14356.65</v>
      </c>
      <c r="H1474" s="26"/>
      <c r="I1474" s="19">
        <f t="shared" si="89"/>
        <v>412.03585499999997</v>
      </c>
      <c r="J1474" s="26">
        <f t="shared" si="91"/>
        <v>436.44216</v>
      </c>
      <c r="K1474" s="26">
        <v>25</v>
      </c>
      <c r="L1474" s="19">
        <f t="shared" si="90"/>
        <v>873.47801499999991</v>
      </c>
      <c r="M1474" s="18">
        <f t="shared" si="88"/>
        <v>13483.171984999999</v>
      </c>
    </row>
    <row r="1475" spans="1:13" ht="30" customHeight="1" x14ac:dyDescent="0.25">
      <c r="A1475" s="20">
        <v>1472</v>
      </c>
      <c r="B1475" s="21" t="s">
        <v>1685</v>
      </c>
      <c r="C1475" s="22" t="s">
        <v>14</v>
      </c>
      <c r="D1475" s="40" t="s">
        <v>1161</v>
      </c>
      <c r="E1475" s="37" t="s">
        <v>314</v>
      </c>
      <c r="F1475" s="37" t="s">
        <v>27</v>
      </c>
      <c r="G1475" s="27">
        <v>22000</v>
      </c>
      <c r="H1475" s="26"/>
      <c r="I1475" s="19">
        <f t="shared" si="89"/>
        <v>631.4</v>
      </c>
      <c r="J1475" s="26">
        <f t="shared" si="91"/>
        <v>668.8</v>
      </c>
      <c r="K1475" s="26">
        <v>25</v>
      </c>
      <c r="L1475" s="19">
        <f t="shared" si="90"/>
        <v>1325.1999999999998</v>
      </c>
      <c r="M1475" s="18">
        <f t="shared" si="88"/>
        <v>20674.8</v>
      </c>
    </row>
    <row r="1476" spans="1:13" ht="30" customHeight="1" x14ac:dyDescent="0.25">
      <c r="A1476" s="20">
        <v>1473</v>
      </c>
      <c r="B1476" s="21" t="s">
        <v>1686</v>
      </c>
      <c r="C1476" s="22" t="s">
        <v>32</v>
      </c>
      <c r="D1476" s="40" t="s">
        <v>1161</v>
      </c>
      <c r="E1476" s="37" t="s">
        <v>314</v>
      </c>
      <c r="F1476" s="37" t="s">
        <v>27</v>
      </c>
      <c r="G1476" s="26">
        <v>22000</v>
      </c>
      <c r="H1476" s="43"/>
      <c r="I1476" s="19">
        <f t="shared" si="89"/>
        <v>631.4</v>
      </c>
      <c r="J1476" s="26">
        <f t="shared" si="91"/>
        <v>668.8</v>
      </c>
      <c r="K1476" s="43">
        <v>25</v>
      </c>
      <c r="L1476" s="19">
        <f t="shared" si="90"/>
        <v>1325.1999999999998</v>
      </c>
      <c r="M1476" s="18">
        <f t="shared" ref="M1476:M1539" si="92">+G1476-L1476</f>
        <v>20674.8</v>
      </c>
    </row>
    <row r="1477" spans="1:13" ht="30" customHeight="1" x14ac:dyDescent="0.25">
      <c r="A1477" s="20">
        <v>1474</v>
      </c>
      <c r="B1477" s="21" t="s">
        <v>1687</v>
      </c>
      <c r="C1477" s="22" t="s">
        <v>14</v>
      </c>
      <c r="D1477" s="40" t="s">
        <v>1161</v>
      </c>
      <c r="E1477" s="37" t="s">
        <v>314</v>
      </c>
      <c r="F1477" s="37" t="s">
        <v>27</v>
      </c>
      <c r="G1477" s="26">
        <v>22000</v>
      </c>
      <c r="H1477" s="28"/>
      <c r="I1477" s="19">
        <f t="shared" ref="I1477:I1540" si="93">+G1477*2.87%</f>
        <v>631.4</v>
      </c>
      <c r="J1477" s="26">
        <f t="shared" si="91"/>
        <v>668.8</v>
      </c>
      <c r="K1477" s="26">
        <v>25</v>
      </c>
      <c r="L1477" s="19">
        <f t="shared" ref="L1477:L1540" si="94">+H1477+I1477+J1477+K1477</f>
        <v>1325.1999999999998</v>
      </c>
      <c r="M1477" s="18">
        <f t="shared" si="92"/>
        <v>20674.8</v>
      </c>
    </row>
    <row r="1478" spans="1:13" ht="30" customHeight="1" x14ac:dyDescent="0.25">
      <c r="A1478" s="20">
        <v>1475</v>
      </c>
      <c r="B1478" s="21" t="s">
        <v>1688</v>
      </c>
      <c r="C1478" s="22" t="s">
        <v>32</v>
      </c>
      <c r="D1478" s="40" t="s">
        <v>1161</v>
      </c>
      <c r="E1478" s="37" t="s">
        <v>314</v>
      </c>
      <c r="F1478" s="37" t="s">
        <v>27</v>
      </c>
      <c r="G1478" s="27">
        <v>22000</v>
      </c>
      <c r="H1478" s="26"/>
      <c r="I1478" s="19">
        <f t="shared" si="93"/>
        <v>631.4</v>
      </c>
      <c r="J1478" s="26">
        <f t="shared" ref="J1478:J1541" si="95">+G1478*3.04%</f>
        <v>668.8</v>
      </c>
      <c r="K1478" s="26">
        <v>174.76</v>
      </c>
      <c r="L1478" s="19">
        <f t="shared" si="94"/>
        <v>1474.9599999999998</v>
      </c>
      <c r="M1478" s="18">
        <f t="shared" si="92"/>
        <v>20525.04</v>
      </c>
    </row>
    <row r="1479" spans="1:13" ht="30" customHeight="1" x14ac:dyDescent="0.25">
      <c r="A1479" s="20">
        <v>1476</v>
      </c>
      <c r="B1479" s="21" t="s">
        <v>1689</v>
      </c>
      <c r="C1479" s="22" t="s">
        <v>14</v>
      </c>
      <c r="D1479" s="40" t="s">
        <v>1161</v>
      </c>
      <c r="E1479" s="37" t="s">
        <v>314</v>
      </c>
      <c r="F1479" s="37" t="s">
        <v>27</v>
      </c>
      <c r="G1479" s="27">
        <v>14356.65</v>
      </c>
      <c r="H1479" s="26"/>
      <c r="I1479" s="19">
        <f t="shared" si="93"/>
        <v>412.03585499999997</v>
      </c>
      <c r="J1479" s="26">
        <f t="shared" si="95"/>
        <v>436.44216</v>
      </c>
      <c r="K1479" s="26">
        <v>25</v>
      </c>
      <c r="L1479" s="19">
        <f t="shared" si="94"/>
        <v>873.47801499999991</v>
      </c>
      <c r="M1479" s="18">
        <f t="shared" si="92"/>
        <v>13483.171984999999</v>
      </c>
    </row>
    <row r="1480" spans="1:13" ht="30" customHeight="1" x14ac:dyDescent="0.25">
      <c r="A1480" s="20">
        <v>1477</v>
      </c>
      <c r="B1480" s="21" t="s">
        <v>1690</v>
      </c>
      <c r="C1480" s="22" t="s">
        <v>14</v>
      </c>
      <c r="D1480" s="40" t="s">
        <v>1161</v>
      </c>
      <c r="E1480" s="37" t="s">
        <v>314</v>
      </c>
      <c r="F1480" s="37" t="s">
        <v>27</v>
      </c>
      <c r="G1480" s="27">
        <v>23147.22</v>
      </c>
      <c r="H1480" s="26"/>
      <c r="I1480" s="19">
        <f t="shared" si="93"/>
        <v>664.32521400000007</v>
      </c>
      <c r="J1480" s="26">
        <f t="shared" si="95"/>
        <v>703.67548800000009</v>
      </c>
      <c r="K1480" s="26">
        <v>1049.6099999999999</v>
      </c>
      <c r="L1480" s="19">
        <f t="shared" si="94"/>
        <v>2417.6107019999999</v>
      </c>
      <c r="M1480" s="18">
        <f t="shared" si="92"/>
        <v>20729.609298000003</v>
      </c>
    </row>
    <row r="1481" spans="1:13" ht="30" customHeight="1" x14ac:dyDescent="0.25">
      <c r="A1481" s="20">
        <v>1478</v>
      </c>
      <c r="B1481" s="21" t="s">
        <v>1691</v>
      </c>
      <c r="C1481" s="22" t="s">
        <v>14</v>
      </c>
      <c r="D1481" s="40" t="s">
        <v>1161</v>
      </c>
      <c r="E1481" s="37" t="s">
        <v>314</v>
      </c>
      <c r="F1481" s="37" t="s">
        <v>27</v>
      </c>
      <c r="G1481" s="27">
        <v>13200</v>
      </c>
      <c r="H1481" s="26"/>
      <c r="I1481" s="19">
        <f t="shared" si="93"/>
        <v>378.84</v>
      </c>
      <c r="J1481" s="26">
        <f t="shared" si="95"/>
        <v>401.28</v>
      </c>
      <c r="K1481" s="26">
        <v>25</v>
      </c>
      <c r="L1481" s="19">
        <f t="shared" si="94"/>
        <v>805.11999999999989</v>
      </c>
      <c r="M1481" s="18">
        <f t="shared" si="92"/>
        <v>12394.880000000001</v>
      </c>
    </row>
    <row r="1482" spans="1:13" ht="30" customHeight="1" x14ac:dyDescent="0.25">
      <c r="A1482" s="20">
        <v>1479</v>
      </c>
      <c r="B1482" s="21" t="s">
        <v>1692</v>
      </c>
      <c r="C1482" s="22" t="s">
        <v>14</v>
      </c>
      <c r="D1482" s="40" t="s">
        <v>1161</v>
      </c>
      <c r="E1482" s="37" t="s">
        <v>314</v>
      </c>
      <c r="F1482" s="37" t="s">
        <v>34</v>
      </c>
      <c r="G1482" s="27">
        <v>22000</v>
      </c>
      <c r="H1482" s="26"/>
      <c r="I1482" s="19">
        <f t="shared" si="93"/>
        <v>631.4</v>
      </c>
      <c r="J1482" s="26">
        <f t="shared" si="95"/>
        <v>668.8</v>
      </c>
      <c r="K1482" s="26">
        <v>25</v>
      </c>
      <c r="L1482" s="19">
        <f t="shared" si="94"/>
        <v>1325.1999999999998</v>
      </c>
      <c r="M1482" s="18">
        <f t="shared" si="92"/>
        <v>20674.8</v>
      </c>
    </row>
    <row r="1483" spans="1:13" ht="30" customHeight="1" x14ac:dyDescent="0.25">
      <c r="A1483" s="20">
        <v>1480</v>
      </c>
      <c r="B1483" s="21" t="s">
        <v>1693</v>
      </c>
      <c r="C1483" s="22" t="s">
        <v>14</v>
      </c>
      <c r="D1483" s="40" t="s">
        <v>1161</v>
      </c>
      <c r="E1483" s="37" t="s">
        <v>314</v>
      </c>
      <c r="F1483" s="37" t="s">
        <v>27</v>
      </c>
      <c r="G1483" s="27">
        <v>22000</v>
      </c>
      <c r="H1483" s="26"/>
      <c r="I1483" s="19">
        <f t="shared" si="93"/>
        <v>631.4</v>
      </c>
      <c r="J1483" s="26">
        <f t="shared" si="95"/>
        <v>668.8</v>
      </c>
      <c r="K1483" s="26">
        <v>25</v>
      </c>
      <c r="L1483" s="19">
        <f t="shared" si="94"/>
        <v>1325.1999999999998</v>
      </c>
      <c r="M1483" s="18">
        <f t="shared" si="92"/>
        <v>20674.8</v>
      </c>
    </row>
    <row r="1484" spans="1:13" ht="30" customHeight="1" x14ac:dyDescent="0.25">
      <c r="A1484" s="20">
        <v>1481</v>
      </c>
      <c r="B1484" s="21" t="s">
        <v>1694</v>
      </c>
      <c r="C1484" s="22" t="s">
        <v>32</v>
      </c>
      <c r="D1484" s="40" t="s">
        <v>1161</v>
      </c>
      <c r="E1484" s="37" t="s">
        <v>314</v>
      </c>
      <c r="F1484" s="37" t="s">
        <v>27</v>
      </c>
      <c r="G1484" s="27">
        <v>22000</v>
      </c>
      <c r="H1484" s="26"/>
      <c r="I1484" s="19">
        <f t="shared" si="93"/>
        <v>631.4</v>
      </c>
      <c r="J1484" s="26">
        <f t="shared" si="95"/>
        <v>668.8</v>
      </c>
      <c r="K1484" s="26">
        <v>25</v>
      </c>
      <c r="L1484" s="19">
        <f t="shared" si="94"/>
        <v>1325.1999999999998</v>
      </c>
      <c r="M1484" s="18">
        <f t="shared" si="92"/>
        <v>20674.8</v>
      </c>
    </row>
    <row r="1485" spans="1:13" ht="30" customHeight="1" x14ac:dyDescent="0.25">
      <c r="A1485" s="20">
        <v>1482</v>
      </c>
      <c r="B1485" s="21" t="s">
        <v>1695</v>
      </c>
      <c r="C1485" s="22" t="s">
        <v>14</v>
      </c>
      <c r="D1485" s="40" t="s">
        <v>1161</v>
      </c>
      <c r="E1485" s="37" t="s">
        <v>314</v>
      </c>
      <c r="F1485" s="37" t="s">
        <v>27</v>
      </c>
      <c r="G1485" s="27">
        <v>22000</v>
      </c>
      <c r="H1485" s="26"/>
      <c r="I1485" s="19">
        <f t="shared" si="93"/>
        <v>631.4</v>
      </c>
      <c r="J1485" s="26">
        <f t="shared" si="95"/>
        <v>668.8</v>
      </c>
      <c r="K1485" s="26">
        <v>25</v>
      </c>
      <c r="L1485" s="19">
        <f t="shared" si="94"/>
        <v>1325.1999999999998</v>
      </c>
      <c r="M1485" s="18">
        <f t="shared" si="92"/>
        <v>20674.8</v>
      </c>
    </row>
    <row r="1486" spans="1:13" ht="30" customHeight="1" x14ac:dyDescent="0.25">
      <c r="A1486" s="20">
        <v>1483</v>
      </c>
      <c r="B1486" s="21" t="s">
        <v>1696</v>
      </c>
      <c r="C1486" s="22" t="s">
        <v>14</v>
      </c>
      <c r="D1486" s="40" t="s">
        <v>1161</v>
      </c>
      <c r="E1486" s="37" t="s">
        <v>314</v>
      </c>
      <c r="F1486" s="37" t="s">
        <v>27</v>
      </c>
      <c r="G1486" s="27">
        <v>4400</v>
      </c>
      <c r="H1486" s="26"/>
      <c r="I1486" s="19">
        <f t="shared" si="93"/>
        <v>126.28</v>
      </c>
      <c r="J1486" s="26">
        <f t="shared" si="95"/>
        <v>133.76</v>
      </c>
      <c r="K1486" s="26">
        <v>25</v>
      </c>
      <c r="L1486" s="19">
        <f t="shared" si="94"/>
        <v>285.03999999999996</v>
      </c>
      <c r="M1486" s="18">
        <f t="shared" si="92"/>
        <v>4114.96</v>
      </c>
    </row>
    <row r="1487" spans="1:13" ht="30" customHeight="1" x14ac:dyDescent="0.25">
      <c r="A1487" s="20">
        <v>1484</v>
      </c>
      <c r="B1487" s="21" t="s">
        <v>1697</v>
      </c>
      <c r="C1487" s="22" t="s">
        <v>14</v>
      </c>
      <c r="D1487" s="40" t="s">
        <v>1161</v>
      </c>
      <c r="E1487" s="37" t="s">
        <v>314</v>
      </c>
      <c r="F1487" s="37" t="s">
        <v>27</v>
      </c>
      <c r="G1487" s="27">
        <v>22000</v>
      </c>
      <c r="H1487" s="26"/>
      <c r="I1487" s="19">
        <f t="shared" si="93"/>
        <v>631.4</v>
      </c>
      <c r="J1487" s="26">
        <f t="shared" si="95"/>
        <v>668.8</v>
      </c>
      <c r="K1487" s="26">
        <v>1541.82</v>
      </c>
      <c r="L1487" s="19">
        <f t="shared" si="94"/>
        <v>2842.0199999999995</v>
      </c>
      <c r="M1487" s="18">
        <f t="shared" si="92"/>
        <v>19157.98</v>
      </c>
    </row>
    <row r="1488" spans="1:13" ht="30" customHeight="1" x14ac:dyDescent="0.25">
      <c r="A1488" s="20">
        <v>1485</v>
      </c>
      <c r="B1488" s="21" t="s">
        <v>1698</v>
      </c>
      <c r="C1488" s="22" t="s">
        <v>32</v>
      </c>
      <c r="D1488" s="40" t="s">
        <v>1161</v>
      </c>
      <c r="E1488" s="37" t="s">
        <v>314</v>
      </c>
      <c r="F1488" s="37" t="s">
        <v>27</v>
      </c>
      <c r="G1488" s="27">
        <v>22000</v>
      </c>
      <c r="H1488" s="26"/>
      <c r="I1488" s="19">
        <f t="shared" si="93"/>
        <v>631.4</v>
      </c>
      <c r="J1488" s="26">
        <f t="shared" si="95"/>
        <v>668.8</v>
      </c>
      <c r="K1488" s="26">
        <v>1397.32</v>
      </c>
      <c r="L1488" s="19">
        <f t="shared" si="94"/>
        <v>2697.5199999999995</v>
      </c>
      <c r="M1488" s="18">
        <f t="shared" si="92"/>
        <v>19302.48</v>
      </c>
    </row>
    <row r="1489" spans="1:13" ht="30" customHeight="1" x14ac:dyDescent="0.25">
      <c r="A1489" s="20">
        <v>1486</v>
      </c>
      <c r="B1489" s="21" t="s">
        <v>1699</v>
      </c>
      <c r="C1489" s="22" t="s">
        <v>32</v>
      </c>
      <c r="D1489" s="40" t="s">
        <v>1161</v>
      </c>
      <c r="E1489" s="37" t="s">
        <v>314</v>
      </c>
      <c r="F1489" s="37" t="s">
        <v>27</v>
      </c>
      <c r="G1489" s="27">
        <v>22000</v>
      </c>
      <c r="H1489" s="26"/>
      <c r="I1489" s="19">
        <f t="shared" si="93"/>
        <v>631.4</v>
      </c>
      <c r="J1489" s="26">
        <f t="shared" si="95"/>
        <v>668.8</v>
      </c>
      <c r="K1489" s="26">
        <v>174.76</v>
      </c>
      <c r="L1489" s="19">
        <f t="shared" si="94"/>
        <v>1474.9599999999998</v>
      </c>
      <c r="M1489" s="18">
        <f t="shared" si="92"/>
        <v>20525.04</v>
      </c>
    </row>
    <row r="1490" spans="1:13" ht="30" customHeight="1" x14ac:dyDescent="0.25">
      <c r="A1490" s="20">
        <v>1487</v>
      </c>
      <c r="B1490" s="21" t="s">
        <v>1700</v>
      </c>
      <c r="C1490" s="22" t="s">
        <v>32</v>
      </c>
      <c r="D1490" s="40" t="s">
        <v>1161</v>
      </c>
      <c r="E1490" s="37" t="s">
        <v>314</v>
      </c>
      <c r="F1490" s="37" t="s">
        <v>27</v>
      </c>
      <c r="G1490" s="27">
        <v>22000</v>
      </c>
      <c r="H1490" s="26"/>
      <c r="I1490" s="19">
        <f t="shared" si="93"/>
        <v>631.4</v>
      </c>
      <c r="J1490" s="26">
        <f t="shared" si="95"/>
        <v>668.8</v>
      </c>
      <c r="K1490" s="26">
        <v>2239.73</v>
      </c>
      <c r="L1490" s="19">
        <f t="shared" si="94"/>
        <v>3539.93</v>
      </c>
      <c r="M1490" s="18">
        <f t="shared" si="92"/>
        <v>18460.07</v>
      </c>
    </row>
    <row r="1491" spans="1:13" ht="30" customHeight="1" x14ac:dyDescent="0.25">
      <c r="A1491" s="20">
        <v>1488</v>
      </c>
      <c r="B1491" s="21" t="s">
        <v>1701</v>
      </c>
      <c r="C1491" s="22" t="s">
        <v>32</v>
      </c>
      <c r="D1491" s="40" t="s">
        <v>1161</v>
      </c>
      <c r="E1491" s="37" t="s">
        <v>314</v>
      </c>
      <c r="F1491" s="37" t="s">
        <v>27</v>
      </c>
      <c r="G1491" s="27">
        <v>22000</v>
      </c>
      <c r="H1491" s="26"/>
      <c r="I1491" s="19">
        <f t="shared" si="93"/>
        <v>631.4</v>
      </c>
      <c r="J1491" s="26">
        <f t="shared" si="95"/>
        <v>668.8</v>
      </c>
      <c r="K1491" s="26">
        <v>678.4</v>
      </c>
      <c r="L1491" s="19">
        <f t="shared" si="94"/>
        <v>1978.6</v>
      </c>
      <c r="M1491" s="18">
        <f t="shared" si="92"/>
        <v>20021.400000000001</v>
      </c>
    </row>
    <row r="1492" spans="1:13" ht="30" customHeight="1" x14ac:dyDescent="0.25">
      <c r="A1492" s="20">
        <v>1489</v>
      </c>
      <c r="B1492" s="21" t="s">
        <v>1702</v>
      </c>
      <c r="C1492" s="22" t="s">
        <v>32</v>
      </c>
      <c r="D1492" s="40" t="s">
        <v>1161</v>
      </c>
      <c r="E1492" s="37" t="s">
        <v>314</v>
      </c>
      <c r="F1492" s="37" t="s">
        <v>27</v>
      </c>
      <c r="G1492" s="27">
        <v>22000</v>
      </c>
      <c r="H1492" s="26"/>
      <c r="I1492" s="19">
        <f t="shared" si="93"/>
        <v>631.4</v>
      </c>
      <c r="J1492" s="26">
        <f t="shared" si="95"/>
        <v>668.8</v>
      </c>
      <c r="K1492" s="26">
        <v>25</v>
      </c>
      <c r="L1492" s="19">
        <f t="shared" si="94"/>
        <v>1325.1999999999998</v>
      </c>
      <c r="M1492" s="18">
        <f t="shared" si="92"/>
        <v>20674.8</v>
      </c>
    </row>
    <row r="1493" spans="1:13" ht="30" customHeight="1" x14ac:dyDescent="0.25">
      <c r="A1493" s="20">
        <v>1490</v>
      </c>
      <c r="B1493" s="21" t="s">
        <v>1703</v>
      </c>
      <c r="C1493" s="22" t="s">
        <v>14</v>
      </c>
      <c r="D1493" s="40" t="s">
        <v>1161</v>
      </c>
      <c r="E1493" s="37" t="s">
        <v>314</v>
      </c>
      <c r="F1493" s="37" t="s">
        <v>27</v>
      </c>
      <c r="G1493" s="27">
        <v>10000</v>
      </c>
      <c r="H1493" s="26"/>
      <c r="I1493" s="19">
        <f t="shared" si="93"/>
        <v>287</v>
      </c>
      <c r="J1493" s="26">
        <f t="shared" si="95"/>
        <v>304</v>
      </c>
      <c r="K1493" s="26">
        <v>25</v>
      </c>
      <c r="L1493" s="19">
        <f t="shared" si="94"/>
        <v>616</v>
      </c>
      <c r="M1493" s="18">
        <f t="shared" si="92"/>
        <v>9384</v>
      </c>
    </row>
    <row r="1494" spans="1:13" ht="30" customHeight="1" x14ac:dyDescent="0.25">
      <c r="A1494" s="20">
        <v>1491</v>
      </c>
      <c r="B1494" s="21" t="s">
        <v>1704</v>
      </c>
      <c r="C1494" s="22" t="s">
        <v>14</v>
      </c>
      <c r="D1494" s="40" t="s">
        <v>1161</v>
      </c>
      <c r="E1494" s="37" t="s">
        <v>314</v>
      </c>
      <c r="F1494" s="37" t="s">
        <v>27</v>
      </c>
      <c r="G1494" s="27">
        <v>22000</v>
      </c>
      <c r="H1494" s="26"/>
      <c r="I1494" s="19">
        <f t="shared" si="93"/>
        <v>631.4</v>
      </c>
      <c r="J1494" s="26">
        <f t="shared" si="95"/>
        <v>668.8</v>
      </c>
      <c r="K1494" s="26">
        <v>25</v>
      </c>
      <c r="L1494" s="19">
        <f t="shared" si="94"/>
        <v>1325.1999999999998</v>
      </c>
      <c r="M1494" s="18">
        <f t="shared" si="92"/>
        <v>20674.8</v>
      </c>
    </row>
    <row r="1495" spans="1:13" ht="30" customHeight="1" x14ac:dyDescent="0.25">
      <c r="A1495" s="20">
        <v>1492</v>
      </c>
      <c r="B1495" s="21" t="s">
        <v>1705</v>
      </c>
      <c r="C1495" s="22" t="s">
        <v>32</v>
      </c>
      <c r="D1495" s="40" t="s">
        <v>1161</v>
      </c>
      <c r="E1495" s="37" t="s">
        <v>314</v>
      </c>
      <c r="F1495" s="37" t="s">
        <v>27</v>
      </c>
      <c r="G1495" s="27">
        <v>22000</v>
      </c>
      <c r="H1495" s="26"/>
      <c r="I1495" s="19">
        <f t="shared" si="93"/>
        <v>631.4</v>
      </c>
      <c r="J1495" s="26">
        <f t="shared" si="95"/>
        <v>668.8</v>
      </c>
      <c r="K1495" s="26">
        <v>1215.1199999999999</v>
      </c>
      <c r="L1495" s="19">
        <f t="shared" si="94"/>
        <v>2515.3199999999997</v>
      </c>
      <c r="M1495" s="18">
        <f t="shared" si="92"/>
        <v>19484.68</v>
      </c>
    </row>
    <row r="1496" spans="1:13" ht="30" customHeight="1" x14ac:dyDescent="0.25">
      <c r="A1496" s="20">
        <v>1493</v>
      </c>
      <c r="B1496" s="21" t="s">
        <v>1706</v>
      </c>
      <c r="C1496" s="22" t="s">
        <v>32</v>
      </c>
      <c r="D1496" s="40" t="s">
        <v>1161</v>
      </c>
      <c r="E1496" s="37" t="s">
        <v>314</v>
      </c>
      <c r="F1496" s="37" t="s">
        <v>27</v>
      </c>
      <c r="G1496" s="27">
        <v>22000</v>
      </c>
      <c r="H1496" s="26"/>
      <c r="I1496" s="19">
        <f t="shared" si="93"/>
        <v>631.4</v>
      </c>
      <c r="J1496" s="26">
        <f t="shared" si="95"/>
        <v>668.8</v>
      </c>
      <c r="K1496" s="26">
        <v>504.52</v>
      </c>
      <c r="L1496" s="19">
        <f t="shared" si="94"/>
        <v>1804.7199999999998</v>
      </c>
      <c r="M1496" s="18">
        <f t="shared" si="92"/>
        <v>20195.28</v>
      </c>
    </row>
    <row r="1497" spans="1:13" ht="30" customHeight="1" x14ac:dyDescent="0.25">
      <c r="A1497" s="20">
        <v>1494</v>
      </c>
      <c r="B1497" s="21" t="s">
        <v>1707</v>
      </c>
      <c r="C1497" s="22" t="s">
        <v>32</v>
      </c>
      <c r="D1497" s="40" t="s">
        <v>1161</v>
      </c>
      <c r="E1497" s="37" t="s">
        <v>314</v>
      </c>
      <c r="F1497" s="37" t="s">
        <v>27</v>
      </c>
      <c r="G1497" s="27">
        <v>10000</v>
      </c>
      <c r="H1497" s="26"/>
      <c r="I1497" s="19">
        <f t="shared" si="93"/>
        <v>287</v>
      </c>
      <c r="J1497" s="26">
        <f t="shared" si="95"/>
        <v>304</v>
      </c>
      <c r="K1497" s="26">
        <v>25</v>
      </c>
      <c r="L1497" s="19">
        <f t="shared" si="94"/>
        <v>616</v>
      </c>
      <c r="M1497" s="18">
        <f t="shared" si="92"/>
        <v>9384</v>
      </c>
    </row>
    <row r="1498" spans="1:13" ht="30" customHeight="1" x14ac:dyDescent="0.25">
      <c r="A1498" s="20">
        <v>1495</v>
      </c>
      <c r="B1498" s="21" t="s">
        <v>1708</v>
      </c>
      <c r="C1498" s="22" t="s">
        <v>32</v>
      </c>
      <c r="D1498" s="40" t="s">
        <v>1161</v>
      </c>
      <c r="E1498" s="37" t="s">
        <v>314</v>
      </c>
      <c r="F1498" s="37" t="s">
        <v>27</v>
      </c>
      <c r="G1498" s="26">
        <v>22000</v>
      </c>
      <c r="H1498" s="43"/>
      <c r="I1498" s="19">
        <f t="shared" si="93"/>
        <v>631.4</v>
      </c>
      <c r="J1498" s="26">
        <f t="shared" si="95"/>
        <v>668.8</v>
      </c>
      <c r="K1498" s="43">
        <v>187.5</v>
      </c>
      <c r="L1498" s="19">
        <f t="shared" si="94"/>
        <v>1487.6999999999998</v>
      </c>
      <c r="M1498" s="18">
        <f t="shared" si="92"/>
        <v>20512.3</v>
      </c>
    </row>
    <row r="1499" spans="1:13" ht="30" customHeight="1" x14ac:dyDescent="0.25">
      <c r="A1499" s="20">
        <v>1496</v>
      </c>
      <c r="B1499" s="21" t="s">
        <v>1709</v>
      </c>
      <c r="C1499" s="22" t="s">
        <v>14</v>
      </c>
      <c r="D1499" s="40" t="s">
        <v>1161</v>
      </c>
      <c r="E1499" s="37" t="s">
        <v>314</v>
      </c>
      <c r="F1499" s="37" t="s">
        <v>27</v>
      </c>
      <c r="G1499" s="26">
        <v>36000</v>
      </c>
      <c r="H1499" s="43"/>
      <c r="I1499" s="19">
        <f t="shared" si="93"/>
        <v>1033.2</v>
      </c>
      <c r="J1499" s="26">
        <f t="shared" si="95"/>
        <v>1094.4000000000001</v>
      </c>
      <c r="K1499" s="43">
        <v>775</v>
      </c>
      <c r="L1499" s="19">
        <f t="shared" si="94"/>
        <v>2902.6000000000004</v>
      </c>
      <c r="M1499" s="18">
        <f t="shared" si="92"/>
        <v>33097.4</v>
      </c>
    </row>
    <row r="1500" spans="1:13" ht="30" customHeight="1" x14ac:dyDescent="0.25">
      <c r="A1500" s="20">
        <v>1497</v>
      </c>
      <c r="B1500" s="21" t="s">
        <v>1710</v>
      </c>
      <c r="C1500" s="22" t="s">
        <v>32</v>
      </c>
      <c r="D1500" s="40" t="s">
        <v>1161</v>
      </c>
      <c r="E1500" s="37" t="s">
        <v>314</v>
      </c>
      <c r="F1500" s="37" t="s">
        <v>34</v>
      </c>
      <c r="G1500" s="27">
        <v>22000</v>
      </c>
      <c r="H1500" s="26"/>
      <c r="I1500" s="19">
        <f t="shared" si="93"/>
        <v>631.4</v>
      </c>
      <c r="J1500" s="26">
        <f t="shared" si="95"/>
        <v>668.8</v>
      </c>
      <c r="K1500" s="26">
        <v>1774.7</v>
      </c>
      <c r="L1500" s="19">
        <f t="shared" si="94"/>
        <v>3074.8999999999996</v>
      </c>
      <c r="M1500" s="18">
        <f t="shared" si="92"/>
        <v>18925.099999999999</v>
      </c>
    </row>
    <row r="1501" spans="1:13" ht="30" customHeight="1" x14ac:dyDescent="0.25">
      <c r="A1501" s="20">
        <v>1498</v>
      </c>
      <c r="B1501" s="21" t="s">
        <v>1711</v>
      </c>
      <c r="C1501" s="22" t="s">
        <v>32</v>
      </c>
      <c r="D1501" s="40" t="s">
        <v>1161</v>
      </c>
      <c r="E1501" s="37" t="s">
        <v>314</v>
      </c>
      <c r="F1501" s="37" t="s">
        <v>34</v>
      </c>
      <c r="G1501" s="27">
        <v>22000</v>
      </c>
      <c r="H1501" s="26"/>
      <c r="I1501" s="19">
        <f t="shared" si="93"/>
        <v>631.4</v>
      </c>
      <c r="J1501" s="26">
        <f t="shared" si="95"/>
        <v>668.8</v>
      </c>
      <c r="K1501" s="26">
        <v>1364.88</v>
      </c>
      <c r="L1501" s="19">
        <f t="shared" si="94"/>
        <v>2665.08</v>
      </c>
      <c r="M1501" s="18">
        <f t="shared" si="92"/>
        <v>19334.919999999998</v>
      </c>
    </row>
    <row r="1502" spans="1:13" ht="30" customHeight="1" x14ac:dyDescent="0.25">
      <c r="A1502" s="20">
        <v>1499</v>
      </c>
      <c r="B1502" s="21" t="s">
        <v>1712</v>
      </c>
      <c r="C1502" s="22" t="s">
        <v>32</v>
      </c>
      <c r="D1502" s="40" t="s">
        <v>1161</v>
      </c>
      <c r="E1502" s="37" t="s">
        <v>314</v>
      </c>
      <c r="F1502" s="37" t="s">
        <v>27</v>
      </c>
      <c r="G1502" s="27">
        <v>22000</v>
      </c>
      <c r="H1502" s="26"/>
      <c r="I1502" s="19">
        <f t="shared" si="93"/>
        <v>631.4</v>
      </c>
      <c r="J1502" s="26">
        <f t="shared" si="95"/>
        <v>668.8</v>
      </c>
      <c r="K1502" s="26">
        <v>3595.36</v>
      </c>
      <c r="L1502" s="19">
        <f t="shared" si="94"/>
        <v>4895.5599999999995</v>
      </c>
      <c r="M1502" s="18">
        <f t="shared" si="92"/>
        <v>17104.440000000002</v>
      </c>
    </row>
    <row r="1503" spans="1:13" ht="30" customHeight="1" x14ac:dyDescent="0.25">
      <c r="A1503" s="20">
        <v>1500</v>
      </c>
      <c r="B1503" s="21" t="s">
        <v>1713</v>
      </c>
      <c r="C1503" s="22" t="s">
        <v>32</v>
      </c>
      <c r="D1503" s="40" t="s">
        <v>1161</v>
      </c>
      <c r="E1503" s="37" t="s">
        <v>314</v>
      </c>
      <c r="F1503" s="37" t="s">
        <v>34</v>
      </c>
      <c r="G1503" s="27">
        <v>22000</v>
      </c>
      <c r="H1503" s="26"/>
      <c r="I1503" s="19">
        <f t="shared" si="93"/>
        <v>631.4</v>
      </c>
      <c r="J1503" s="26">
        <f t="shared" si="95"/>
        <v>668.8</v>
      </c>
      <c r="K1503" s="26">
        <v>25</v>
      </c>
      <c r="L1503" s="19">
        <f t="shared" si="94"/>
        <v>1325.1999999999998</v>
      </c>
      <c r="M1503" s="18">
        <f t="shared" si="92"/>
        <v>20674.8</v>
      </c>
    </row>
    <row r="1504" spans="1:13" ht="30" customHeight="1" x14ac:dyDescent="0.25">
      <c r="A1504" s="20">
        <v>1501</v>
      </c>
      <c r="B1504" s="21" t="s">
        <v>1714</v>
      </c>
      <c r="C1504" s="22" t="s">
        <v>14</v>
      </c>
      <c r="D1504" s="40" t="s">
        <v>1161</v>
      </c>
      <c r="E1504" s="37" t="s">
        <v>314</v>
      </c>
      <c r="F1504" s="37" t="s">
        <v>27</v>
      </c>
      <c r="G1504" s="27">
        <v>22000</v>
      </c>
      <c r="H1504" s="26"/>
      <c r="I1504" s="19">
        <f t="shared" si="93"/>
        <v>631.4</v>
      </c>
      <c r="J1504" s="26">
        <f t="shared" si="95"/>
        <v>668.8</v>
      </c>
      <c r="K1504" s="26">
        <v>25</v>
      </c>
      <c r="L1504" s="19">
        <f t="shared" si="94"/>
        <v>1325.1999999999998</v>
      </c>
      <c r="M1504" s="18">
        <f t="shared" si="92"/>
        <v>20674.8</v>
      </c>
    </row>
    <row r="1505" spans="1:13" ht="30" customHeight="1" x14ac:dyDescent="0.25">
      <c r="A1505" s="20">
        <v>1502</v>
      </c>
      <c r="B1505" s="21" t="s">
        <v>1715</v>
      </c>
      <c r="C1505" s="22" t="s">
        <v>14</v>
      </c>
      <c r="D1505" s="40" t="s">
        <v>1161</v>
      </c>
      <c r="E1505" s="37" t="s">
        <v>314</v>
      </c>
      <c r="F1505" s="37" t="s">
        <v>27</v>
      </c>
      <c r="G1505" s="27">
        <v>10000</v>
      </c>
      <c r="H1505" s="26"/>
      <c r="I1505" s="19">
        <f t="shared" si="93"/>
        <v>287</v>
      </c>
      <c r="J1505" s="26">
        <f t="shared" si="95"/>
        <v>304</v>
      </c>
      <c r="K1505" s="26">
        <v>25</v>
      </c>
      <c r="L1505" s="19">
        <f t="shared" si="94"/>
        <v>616</v>
      </c>
      <c r="M1505" s="18">
        <f t="shared" si="92"/>
        <v>9384</v>
      </c>
    </row>
    <row r="1506" spans="1:13" ht="30" customHeight="1" x14ac:dyDescent="0.25">
      <c r="A1506" s="20">
        <v>1503</v>
      </c>
      <c r="B1506" s="21" t="s">
        <v>1716</v>
      </c>
      <c r="C1506" s="22" t="s">
        <v>14</v>
      </c>
      <c r="D1506" s="40" t="s">
        <v>1161</v>
      </c>
      <c r="E1506" s="37" t="s">
        <v>314</v>
      </c>
      <c r="F1506" s="37" t="s">
        <v>27</v>
      </c>
      <c r="G1506" s="27">
        <v>12350.2</v>
      </c>
      <c r="H1506" s="26"/>
      <c r="I1506" s="19">
        <f t="shared" si="93"/>
        <v>354.45074</v>
      </c>
      <c r="J1506" s="26">
        <f t="shared" si="95"/>
        <v>375.44607999999999</v>
      </c>
      <c r="K1506" s="26">
        <v>25</v>
      </c>
      <c r="L1506" s="19">
        <f t="shared" si="94"/>
        <v>754.89681999999993</v>
      </c>
      <c r="M1506" s="18">
        <f t="shared" si="92"/>
        <v>11595.303180000001</v>
      </c>
    </row>
    <row r="1507" spans="1:13" ht="30" customHeight="1" x14ac:dyDescent="0.25">
      <c r="A1507" s="20">
        <v>1504</v>
      </c>
      <c r="B1507" s="21" t="s">
        <v>1717</v>
      </c>
      <c r="C1507" s="22" t="s">
        <v>14</v>
      </c>
      <c r="D1507" s="40" t="s">
        <v>1161</v>
      </c>
      <c r="E1507" s="37" t="s">
        <v>314</v>
      </c>
      <c r="F1507" s="37" t="s">
        <v>34</v>
      </c>
      <c r="G1507" s="27">
        <v>22000</v>
      </c>
      <c r="H1507" s="26"/>
      <c r="I1507" s="19">
        <f t="shared" si="93"/>
        <v>631.4</v>
      </c>
      <c r="J1507" s="26">
        <f t="shared" si="95"/>
        <v>668.8</v>
      </c>
      <c r="K1507" s="26">
        <v>25</v>
      </c>
      <c r="L1507" s="19">
        <f t="shared" si="94"/>
        <v>1325.1999999999998</v>
      </c>
      <c r="M1507" s="18">
        <f t="shared" si="92"/>
        <v>20674.8</v>
      </c>
    </row>
    <row r="1508" spans="1:13" ht="30" customHeight="1" x14ac:dyDescent="0.25">
      <c r="A1508" s="20">
        <v>1505</v>
      </c>
      <c r="B1508" s="21" t="s">
        <v>1718</v>
      </c>
      <c r="C1508" s="22" t="s">
        <v>32</v>
      </c>
      <c r="D1508" s="40" t="s">
        <v>1161</v>
      </c>
      <c r="E1508" s="37" t="s">
        <v>314</v>
      </c>
      <c r="F1508" s="37" t="s">
        <v>27</v>
      </c>
      <c r="G1508" s="27">
        <v>22000</v>
      </c>
      <c r="H1508" s="26"/>
      <c r="I1508" s="19">
        <f t="shared" si="93"/>
        <v>631.4</v>
      </c>
      <c r="J1508" s="26">
        <f t="shared" si="95"/>
        <v>668.8</v>
      </c>
      <c r="K1508" s="26">
        <v>25</v>
      </c>
      <c r="L1508" s="19">
        <f t="shared" si="94"/>
        <v>1325.1999999999998</v>
      </c>
      <c r="M1508" s="18">
        <f t="shared" si="92"/>
        <v>20674.8</v>
      </c>
    </row>
    <row r="1509" spans="1:13" ht="30" customHeight="1" x14ac:dyDescent="0.25">
      <c r="A1509" s="20">
        <v>1506</v>
      </c>
      <c r="B1509" s="21" t="s">
        <v>1719</v>
      </c>
      <c r="C1509" s="22" t="s">
        <v>14</v>
      </c>
      <c r="D1509" s="40" t="s">
        <v>1161</v>
      </c>
      <c r="E1509" s="37" t="s">
        <v>314</v>
      </c>
      <c r="F1509" s="37" t="s">
        <v>27</v>
      </c>
      <c r="G1509" s="27">
        <v>22000</v>
      </c>
      <c r="H1509" s="26"/>
      <c r="I1509" s="19">
        <f t="shared" si="93"/>
        <v>631.4</v>
      </c>
      <c r="J1509" s="26">
        <f t="shared" si="95"/>
        <v>668.8</v>
      </c>
      <c r="K1509" s="26">
        <v>2930.52</v>
      </c>
      <c r="L1509" s="19">
        <f t="shared" si="94"/>
        <v>4230.7199999999993</v>
      </c>
      <c r="M1509" s="18">
        <f t="shared" si="92"/>
        <v>17769.28</v>
      </c>
    </row>
    <row r="1510" spans="1:13" ht="30" customHeight="1" x14ac:dyDescent="0.25">
      <c r="A1510" s="20">
        <v>1507</v>
      </c>
      <c r="B1510" s="21" t="s">
        <v>1720</v>
      </c>
      <c r="C1510" s="22" t="s">
        <v>32</v>
      </c>
      <c r="D1510" s="40" t="s">
        <v>1161</v>
      </c>
      <c r="E1510" s="37" t="s">
        <v>314</v>
      </c>
      <c r="F1510" s="37" t="s">
        <v>34</v>
      </c>
      <c r="G1510" s="27">
        <v>37000</v>
      </c>
      <c r="H1510" s="26">
        <v>19.25</v>
      </c>
      <c r="I1510" s="19">
        <f t="shared" si="93"/>
        <v>1061.9000000000001</v>
      </c>
      <c r="J1510" s="26">
        <f t="shared" si="95"/>
        <v>1124.8</v>
      </c>
      <c r="K1510" s="26">
        <v>474.28</v>
      </c>
      <c r="L1510" s="19">
        <f t="shared" si="94"/>
        <v>2680.2299999999996</v>
      </c>
      <c r="M1510" s="18">
        <f t="shared" si="92"/>
        <v>34319.770000000004</v>
      </c>
    </row>
    <row r="1511" spans="1:13" ht="30" customHeight="1" x14ac:dyDescent="0.25">
      <c r="A1511" s="20">
        <v>1508</v>
      </c>
      <c r="B1511" s="21" t="s">
        <v>1721</v>
      </c>
      <c r="C1511" s="22" t="s">
        <v>14</v>
      </c>
      <c r="D1511" s="40" t="s">
        <v>1161</v>
      </c>
      <c r="E1511" s="37" t="s">
        <v>314</v>
      </c>
      <c r="F1511" s="37" t="s">
        <v>27</v>
      </c>
      <c r="G1511" s="27">
        <v>22000</v>
      </c>
      <c r="H1511" s="26"/>
      <c r="I1511" s="19">
        <f t="shared" si="93"/>
        <v>631.4</v>
      </c>
      <c r="J1511" s="26">
        <f t="shared" si="95"/>
        <v>668.8</v>
      </c>
      <c r="K1511" s="26">
        <v>25</v>
      </c>
      <c r="L1511" s="19">
        <f t="shared" si="94"/>
        <v>1325.1999999999998</v>
      </c>
      <c r="M1511" s="18">
        <f t="shared" si="92"/>
        <v>20674.8</v>
      </c>
    </row>
    <row r="1512" spans="1:13" ht="30" customHeight="1" x14ac:dyDescent="0.25">
      <c r="A1512" s="20">
        <v>1509</v>
      </c>
      <c r="B1512" s="24" t="s">
        <v>1722</v>
      </c>
      <c r="C1512" s="22" t="s">
        <v>14</v>
      </c>
      <c r="D1512" s="40" t="s">
        <v>1161</v>
      </c>
      <c r="E1512" s="37" t="s">
        <v>314</v>
      </c>
      <c r="F1512" s="37" t="s">
        <v>27</v>
      </c>
      <c r="G1512" s="32">
        <v>36000</v>
      </c>
      <c r="H1512" s="26"/>
      <c r="I1512" s="19">
        <f t="shared" si="93"/>
        <v>1033.2</v>
      </c>
      <c r="J1512" s="26">
        <f t="shared" si="95"/>
        <v>1094.4000000000001</v>
      </c>
      <c r="K1512" s="26">
        <v>25</v>
      </c>
      <c r="L1512" s="19">
        <f t="shared" si="94"/>
        <v>2152.6000000000004</v>
      </c>
      <c r="M1512" s="18">
        <f t="shared" si="92"/>
        <v>33847.4</v>
      </c>
    </row>
    <row r="1513" spans="1:13" ht="30" customHeight="1" x14ac:dyDescent="0.25">
      <c r="A1513" s="20">
        <v>1510</v>
      </c>
      <c r="B1513" s="21" t="s">
        <v>1723</v>
      </c>
      <c r="C1513" s="22" t="s">
        <v>14</v>
      </c>
      <c r="D1513" s="40" t="s">
        <v>1161</v>
      </c>
      <c r="E1513" s="37" t="s">
        <v>314</v>
      </c>
      <c r="F1513" s="37" t="s">
        <v>27</v>
      </c>
      <c r="G1513" s="26">
        <v>22000</v>
      </c>
      <c r="H1513" s="43"/>
      <c r="I1513" s="19">
        <f t="shared" si="93"/>
        <v>631.4</v>
      </c>
      <c r="J1513" s="26">
        <f t="shared" si="95"/>
        <v>668.8</v>
      </c>
      <c r="K1513" s="43">
        <v>25</v>
      </c>
      <c r="L1513" s="19">
        <f t="shared" si="94"/>
        <v>1325.1999999999998</v>
      </c>
      <c r="M1513" s="18">
        <f t="shared" si="92"/>
        <v>20674.8</v>
      </c>
    </row>
    <row r="1514" spans="1:13" ht="30" customHeight="1" x14ac:dyDescent="0.25">
      <c r="A1514" s="20">
        <v>1511</v>
      </c>
      <c r="B1514" s="21" t="s">
        <v>1724</v>
      </c>
      <c r="C1514" s="22" t="s">
        <v>14</v>
      </c>
      <c r="D1514" s="40" t="s">
        <v>1161</v>
      </c>
      <c r="E1514" s="37" t="s">
        <v>314</v>
      </c>
      <c r="F1514" s="37" t="s">
        <v>27</v>
      </c>
      <c r="G1514" s="27">
        <v>22000</v>
      </c>
      <c r="H1514" s="26"/>
      <c r="I1514" s="19">
        <f t="shared" si="93"/>
        <v>631.4</v>
      </c>
      <c r="J1514" s="26">
        <f t="shared" si="95"/>
        <v>668.8</v>
      </c>
      <c r="K1514" s="26">
        <v>25</v>
      </c>
      <c r="L1514" s="19">
        <f t="shared" si="94"/>
        <v>1325.1999999999998</v>
      </c>
      <c r="M1514" s="18">
        <f t="shared" si="92"/>
        <v>20674.8</v>
      </c>
    </row>
    <row r="1515" spans="1:13" ht="30" customHeight="1" x14ac:dyDescent="0.25">
      <c r="A1515" s="20">
        <v>1512</v>
      </c>
      <c r="B1515" s="21" t="s">
        <v>1725</v>
      </c>
      <c r="C1515" s="22" t="s">
        <v>32</v>
      </c>
      <c r="D1515" s="40" t="s">
        <v>1161</v>
      </c>
      <c r="E1515" s="37" t="s">
        <v>314</v>
      </c>
      <c r="F1515" s="37" t="s">
        <v>27</v>
      </c>
      <c r="G1515" s="27">
        <v>22000</v>
      </c>
      <c r="H1515" s="26"/>
      <c r="I1515" s="19">
        <f t="shared" si="93"/>
        <v>631.4</v>
      </c>
      <c r="J1515" s="26">
        <f t="shared" si="95"/>
        <v>668.8</v>
      </c>
      <c r="K1515" s="26">
        <v>25</v>
      </c>
      <c r="L1515" s="19">
        <f t="shared" si="94"/>
        <v>1325.1999999999998</v>
      </c>
      <c r="M1515" s="18">
        <f t="shared" si="92"/>
        <v>20674.8</v>
      </c>
    </row>
    <row r="1516" spans="1:13" ht="30" customHeight="1" x14ac:dyDescent="0.25">
      <c r="A1516" s="20">
        <v>1513</v>
      </c>
      <c r="B1516" s="21" t="s">
        <v>1726</v>
      </c>
      <c r="C1516" s="22" t="s">
        <v>32</v>
      </c>
      <c r="D1516" s="40" t="s">
        <v>1161</v>
      </c>
      <c r="E1516" s="37" t="s">
        <v>314</v>
      </c>
      <c r="F1516" s="37" t="s">
        <v>27</v>
      </c>
      <c r="G1516" s="27">
        <v>22000</v>
      </c>
      <c r="H1516" s="26"/>
      <c r="I1516" s="19">
        <f t="shared" si="93"/>
        <v>631.4</v>
      </c>
      <c r="J1516" s="26">
        <f t="shared" si="95"/>
        <v>668.8</v>
      </c>
      <c r="K1516" s="26">
        <v>25</v>
      </c>
      <c r="L1516" s="19">
        <f t="shared" si="94"/>
        <v>1325.1999999999998</v>
      </c>
      <c r="M1516" s="18">
        <f t="shared" si="92"/>
        <v>20674.8</v>
      </c>
    </row>
    <row r="1517" spans="1:13" ht="30" customHeight="1" x14ac:dyDescent="0.25">
      <c r="A1517" s="20">
        <v>1514</v>
      </c>
      <c r="B1517" s="21" t="s">
        <v>1727</v>
      </c>
      <c r="C1517" s="22" t="s">
        <v>32</v>
      </c>
      <c r="D1517" s="40" t="s">
        <v>1161</v>
      </c>
      <c r="E1517" s="37" t="s">
        <v>314</v>
      </c>
      <c r="F1517" s="37" t="s">
        <v>27</v>
      </c>
      <c r="G1517" s="27">
        <v>22000</v>
      </c>
      <c r="H1517" s="26"/>
      <c r="I1517" s="19">
        <f t="shared" si="93"/>
        <v>631.4</v>
      </c>
      <c r="J1517" s="26">
        <f t="shared" si="95"/>
        <v>668.8</v>
      </c>
      <c r="K1517" s="26">
        <v>25</v>
      </c>
      <c r="L1517" s="19">
        <f t="shared" si="94"/>
        <v>1325.1999999999998</v>
      </c>
      <c r="M1517" s="18">
        <f t="shared" si="92"/>
        <v>20674.8</v>
      </c>
    </row>
    <row r="1518" spans="1:13" ht="30" customHeight="1" x14ac:dyDescent="0.25">
      <c r="A1518" s="20">
        <v>1515</v>
      </c>
      <c r="B1518" s="21" t="s">
        <v>1728</v>
      </c>
      <c r="C1518" s="22" t="s">
        <v>32</v>
      </c>
      <c r="D1518" s="40" t="s">
        <v>1161</v>
      </c>
      <c r="E1518" s="37" t="s">
        <v>314</v>
      </c>
      <c r="F1518" s="37" t="s">
        <v>27</v>
      </c>
      <c r="G1518" s="26">
        <v>22000</v>
      </c>
      <c r="H1518" s="43"/>
      <c r="I1518" s="19">
        <f t="shared" si="93"/>
        <v>631.4</v>
      </c>
      <c r="J1518" s="26">
        <f t="shared" si="95"/>
        <v>668.8</v>
      </c>
      <c r="K1518" s="43">
        <v>25</v>
      </c>
      <c r="L1518" s="19">
        <f t="shared" si="94"/>
        <v>1325.1999999999998</v>
      </c>
      <c r="M1518" s="18">
        <f t="shared" si="92"/>
        <v>20674.8</v>
      </c>
    </row>
    <row r="1519" spans="1:13" ht="30" customHeight="1" x14ac:dyDescent="0.25">
      <c r="A1519" s="20">
        <v>1516</v>
      </c>
      <c r="B1519" s="21" t="s">
        <v>1729</v>
      </c>
      <c r="C1519" s="22" t="s">
        <v>32</v>
      </c>
      <c r="D1519" s="40" t="s">
        <v>1161</v>
      </c>
      <c r="E1519" s="37" t="s">
        <v>314</v>
      </c>
      <c r="F1519" s="37" t="s">
        <v>27</v>
      </c>
      <c r="G1519" s="27">
        <v>22000</v>
      </c>
      <c r="H1519" s="26"/>
      <c r="I1519" s="19">
        <f t="shared" si="93"/>
        <v>631.4</v>
      </c>
      <c r="J1519" s="26">
        <f t="shared" si="95"/>
        <v>668.8</v>
      </c>
      <c r="K1519" s="26">
        <v>25</v>
      </c>
      <c r="L1519" s="19">
        <f t="shared" si="94"/>
        <v>1325.1999999999998</v>
      </c>
      <c r="M1519" s="18">
        <f t="shared" si="92"/>
        <v>20674.8</v>
      </c>
    </row>
    <row r="1520" spans="1:13" ht="30" customHeight="1" x14ac:dyDescent="0.25">
      <c r="A1520" s="20">
        <v>1517</v>
      </c>
      <c r="B1520" s="21" t="s">
        <v>1730</v>
      </c>
      <c r="C1520" s="22" t="s">
        <v>32</v>
      </c>
      <c r="D1520" s="40" t="s">
        <v>1161</v>
      </c>
      <c r="E1520" s="37" t="s">
        <v>314</v>
      </c>
      <c r="F1520" s="37" t="s">
        <v>27</v>
      </c>
      <c r="G1520" s="27">
        <v>22000</v>
      </c>
      <c r="H1520" s="26"/>
      <c r="I1520" s="19">
        <f t="shared" si="93"/>
        <v>631.4</v>
      </c>
      <c r="J1520" s="26">
        <f t="shared" si="95"/>
        <v>668.8</v>
      </c>
      <c r="K1520" s="26">
        <v>25</v>
      </c>
      <c r="L1520" s="19">
        <f t="shared" si="94"/>
        <v>1325.1999999999998</v>
      </c>
      <c r="M1520" s="18">
        <f t="shared" si="92"/>
        <v>20674.8</v>
      </c>
    </row>
    <row r="1521" spans="1:13" ht="30" customHeight="1" x14ac:dyDescent="0.25">
      <c r="A1521" s="20">
        <v>1518</v>
      </c>
      <c r="B1521" s="21" t="s">
        <v>1731</v>
      </c>
      <c r="C1521" s="22" t="s">
        <v>32</v>
      </c>
      <c r="D1521" s="40" t="s">
        <v>1161</v>
      </c>
      <c r="E1521" s="37" t="s">
        <v>314</v>
      </c>
      <c r="F1521" s="37" t="s">
        <v>27</v>
      </c>
      <c r="G1521" s="27">
        <v>22000</v>
      </c>
      <c r="H1521" s="26"/>
      <c r="I1521" s="19">
        <f t="shared" si="93"/>
        <v>631.4</v>
      </c>
      <c r="J1521" s="26">
        <f t="shared" si="95"/>
        <v>668.8</v>
      </c>
      <c r="K1521" s="26">
        <v>773.8</v>
      </c>
      <c r="L1521" s="19">
        <f t="shared" si="94"/>
        <v>2074</v>
      </c>
      <c r="M1521" s="18">
        <f t="shared" si="92"/>
        <v>19926</v>
      </c>
    </row>
    <row r="1522" spans="1:13" ht="30" customHeight="1" x14ac:dyDescent="0.25">
      <c r="A1522" s="20">
        <v>1519</v>
      </c>
      <c r="B1522" s="21" t="s">
        <v>1732</v>
      </c>
      <c r="C1522" s="22" t="s">
        <v>32</v>
      </c>
      <c r="D1522" s="40" t="s">
        <v>1161</v>
      </c>
      <c r="E1522" s="37" t="s">
        <v>314</v>
      </c>
      <c r="F1522" s="37" t="s">
        <v>27</v>
      </c>
      <c r="G1522" s="27">
        <v>22000</v>
      </c>
      <c r="H1522" s="26"/>
      <c r="I1522" s="19">
        <f t="shared" si="93"/>
        <v>631.4</v>
      </c>
      <c r="J1522" s="26">
        <f t="shared" si="95"/>
        <v>668.8</v>
      </c>
      <c r="K1522" s="26">
        <v>25</v>
      </c>
      <c r="L1522" s="19">
        <f t="shared" si="94"/>
        <v>1325.1999999999998</v>
      </c>
      <c r="M1522" s="18">
        <f t="shared" si="92"/>
        <v>20674.8</v>
      </c>
    </row>
    <row r="1523" spans="1:13" ht="30" customHeight="1" x14ac:dyDescent="0.25">
      <c r="A1523" s="20">
        <v>1520</v>
      </c>
      <c r="B1523" s="21" t="s">
        <v>1733</v>
      </c>
      <c r="C1523" s="22" t="s">
        <v>32</v>
      </c>
      <c r="D1523" s="40" t="s">
        <v>1161</v>
      </c>
      <c r="E1523" s="37" t="s">
        <v>314</v>
      </c>
      <c r="F1523" s="37" t="s">
        <v>27</v>
      </c>
      <c r="G1523" s="27">
        <v>22000</v>
      </c>
      <c r="H1523" s="26"/>
      <c r="I1523" s="19">
        <f t="shared" si="93"/>
        <v>631.4</v>
      </c>
      <c r="J1523" s="26">
        <f t="shared" si="95"/>
        <v>668.8</v>
      </c>
      <c r="K1523" s="26">
        <v>678.4</v>
      </c>
      <c r="L1523" s="19">
        <f t="shared" si="94"/>
        <v>1978.6</v>
      </c>
      <c r="M1523" s="18">
        <f t="shared" si="92"/>
        <v>20021.400000000001</v>
      </c>
    </row>
    <row r="1524" spans="1:13" ht="30" customHeight="1" x14ac:dyDescent="0.25">
      <c r="A1524" s="20">
        <v>1521</v>
      </c>
      <c r="B1524" s="21" t="s">
        <v>1734</v>
      </c>
      <c r="C1524" s="22" t="s">
        <v>32</v>
      </c>
      <c r="D1524" s="40" t="s">
        <v>1161</v>
      </c>
      <c r="E1524" s="37" t="s">
        <v>314</v>
      </c>
      <c r="F1524" s="37" t="s">
        <v>27</v>
      </c>
      <c r="G1524" s="26">
        <v>22000</v>
      </c>
      <c r="H1524" s="43"/>
      <c r="I1524" s="19">
        <f t="shared" si="93"/>
        <v>631.4</v>
      </c>
      <c r="J1524" s="26">
        <f t="shared" si="95"/>
        <v>668.8</v>
      </c>
      <c r="K1524" s="43">
        <v>25</v>
      </c>
      <c r="L1524" s="19">
        <f t="shared" si="94"/>
        <v>1325.1999999999998</v>
      </c>
      <c r="M1524" s="18">
        <f t="shared" si="92"/>
        <v>20674.8</v>
      </c>
    </row>
    <row r="1525" spans="1:13" ht="30" customHeight="1" x14ac:dyDescent="0.25">
      <c r="A1525" s="20">
        <v>1522</v>
      </c>
      <c r="B1525" s="21" t="s">
        <v>1735</v>
      </c>
      <c r="C1525" s="22" t="s">
        <v>32</v>
      </c>
      <c r="D1525" s="40" t="s">
        <v>1161</v>
      </c>
      <c r="E1525" s="37" t="s">
        <v>314</v>
      </c>
      <c r="F1525" s="37" t="s">
        <v>27</v>
      </c>
      <c r="G1525" s="27">
        <v>43000</v>
      </c>
      <c r="H1525" s="26">
        <v>866.06</v>
      </c>
      <c r="I1525" s="19">
        <f t="shared" si="93"/>
        <v>1234.0999999999999</v>
      </c>
      <c r="J1525" s="26">
        <f t="shared" si="95"/>
        <v>1307.2</v>
      </c>
      <c r="K1525" s="26">
        <v>750.09</v>
      </c>
      <c r="L1525" s="19">
        <f t="shared" si="94"/>
        <v>4157.45</v>
      </c>
      <c r="M1525" s="18">
        <f t="shared" si="92"/>
        <v>38842.550000000003</v>
      </c>
    </row>
    <row r="1526" spans="1:13" ht="30" customHeight="1" x14ac:dyDescent="0.25">
      <c r="A1526" s="20">
        <v>1523</v>
      </c>
      <c r="B1526" s="21" t="s">
        <v>1736</v>
      </c>
      <c r="C1526" s="22" t="s">
        <v>32</v>
      </c>
      <c r="D1526" s="40" t="s">
        <v>1161</v>
      </c>
      <c r="E1526" s="37" t="s">
        <v>314</v>
      </c>
      <c r="F1526" s="37" t="s">
        <v>27</v>
      </c>
      <c r="G1526" s="27">
        <v>22000</v>
      </c>
      <c r="H1526" s="26"/>
      <c r="I1526" s="19">
        <f t="shared" si="93"/>
        <v>631.4</v>
      </c>
      <c r="J1526" s="26">
        <f t="shared" si="95"/>
        <v>668.8</v>
      </c>
      <c r="K1526" s="26">
        <v>25</v>
      </c>
      <c r="L1526" s="19">
        <f t="shared" si="94"/>
        <v>1325.1999999999998</v>
      </c>
      <c r="M1526" s="18">
        <f t="shared" si="92"/>
        <v>20674.8</v>
      </c>
    </row>
    <row r="1527" spans="1:13" ht="30" customHeight="1" x14ac:dyDescent="0.25">
      <c r="A1527" s="20">
        <v>1524</v>
      </c>
      <c r="B1527" s="21" t="s">
        <v>1737</v>
      </c>
      <c r="C1527" s="22" t="s">
        <v>32</v>
      </c>
      <c r="D1527" s="40" t="s">
        <v>1161</v>
      </c>
      <c r="E1527" s="37" t="s">
        <v>314</v>
      </c>
      <c r="F1527" s="37" t="s">
        <v>27</v>
      </c>
      <c r="G1527" s="27">
        <v>31500</v>
      </c>
      <c r="H1527" s="26"/>
      <c r="I1527" s="19">
        <f t="shared" si="93"/>
        <v>904.05</v>
      </c>
      <c r="J1527" s="26">
        <f t="shared" si="95"/>
        <v>957.6</v>
      </c>
      <c r="K1527" s="26">
        <v>1406</v>
      </c>
      <c r="L1527" s="19">
        <f t="shared" si="94"/>
        <v>3267.65</v>
      </c>
      <c r="M1527" s="18">
        <f t="shared" si="92"/>
        <v>28232.35</v>
      </c>
    </row>
    <row r="1528" spans="1:13" ht="30" customHeight="1" x14ac:dyDescent="0.25">
      <c r="A1528" s="20">
        <v>1525</v>
      </c>
      <c r="B1528" s="24" t="s">
        <v>1738</v>
      </c>
      <c r="C1528" s="22" t="s">
        <v>14</v>
      </c>
      <c r="D1528" s="40" t="s">
        <v>1161</v>
      </c>
      <c r="E1528" s="37" t="s">
        <v>314</v>
      </c>
      <c r="F1528" s="37" t="s">
        <v>27</v>
      </c>
      <c r="G1528" s="29">
        <v>24000</v>
      </c>
      <c r="H1528" s="29"/>
      <c r="I1528" s="19">
        <f t="shared" si="93"/>
        <v>688.8</v>
      </c>
      <c r="J1528" s="26">
        <f t="shared" si="95"/>
        <v>729.6</v>
      </c>
      <c r="K1528" s="29">
        <v>25</v>
      </c>
      <c r="L1528" s="19">
        <f t="shared" si="94"/>
        <v>1443.4</v>
      </c>
      <c r="M1528" s="18">
        <f t="shared" si="92"/>
        <v>22556.6</v>
      </c>
    </row>
    <row r="1529" spans="1:13" ht="30" customHeight="1" x14ac:dyDescent="0.25">
      <c r="A1529" s="20">
        <v>1526</v>
      </c>
      <c r="B1529" s="21" t="s">
        <v>1739</v>
      </c>
      <c r="C1529" s="22" t="s">
        <v>14</v>
      </c>
      <c r="D1529" s="40" t="s">
        <v>1161</v>
      </c>
      <c r="E1529" s="40" t="s">
        <v>314</v>
      </c>
      <c r="F1529" s="37" t="s">
        <v>27</v>
      </c>
      <c r="G1529" s="27">
        <v>22000</v>
      </c>
      <c r="H1529" s="26"/>
      <c r="I1529" s="19">
        <f t="shared" si="93"/>
        <v>631.4</v>
      </c>
      <c r="J1529" s="26">
        <f t="shared" si="95"/>
        <v>668.8</v>
      </c>
      <c r="K1529" s="26">
        <v>25</v>
      </c>
      <c r="L1529" s="19">
        <f t="shared" si="94"/>
        <v>1325.1999999999998</v>
      </c>
      <c r="M1529" s="18">
        <f t="shared" si="92"/>
        <v>20674.8</v>
      </c>
    </row>
    <row r="1530" spans="1:13" ht="30" customHeight="1" x14ac:dyDescent="0.25">
      <c r="A1530" s="20">
        <v>1527</v>
      </c>
      <c r="B1530" s="33" t="s">
        <v>1740</v>
      </c>
      <c r="C1530" s="34" t="s">
        <v>14</v>
      </c>
      <c r="D1530" s="40" t="s">
        <v>1161</v>
      </c>
      <c r="E1530" s="37" t="s">
        <v>314</v>
      </c>
      <c r="F1530" s="75" t="s">
        <v>30</v>
      </c>
      <c r="G1530" s="35">
        <v>22000</v>
      </c>
      <c r="H1530" s="35"/>
      <c r="I1530" s="19">
        <f t="shared" si="93"/>
        <v>631.4</v>
      </c>
      <c r="J1530" s="26">
        <f t="shared" si="95"/>
        <v>668.8</v>
      </c>
      <c r="K1530" s="26">
        <v>25</v>
      </c>
      <c r="L1530" s="19">
        <f t="shared" si="94"/>
        <v>1325.1999999999998</v>
      </c>
      <c r="M1530" s="18">
        <f t="shared" si="92"/>
        <v>20674.8</v>
      </c>
    </row>
    <row r="1531" spans="1:13" ht="30" customHeight="1" x14ac:dyDescent="0.25">
      <c r="A1531" s="20">
        <v>1528</v>
      </c>
      <c r="B1531" s="64" t="s">
        <v>1925</v>
      </c>
      <c r="C1531" s="52" t="s">
        <v>14</v>
      </c>
      <c r="D1531" s="37" t="s">
        <v>1161</v>
      </c>
      <c r="E1531" s="37" t="s">
        <v>314</v>
      </c>
      <c r="F1531" s="75" t="s">
        <v>30</v>
      </c>
      <c r="G1531" s="35">
        <v>36000</v>
      </c>
      <c r="H1531" s="35"/>
      <c r="I1531" s="19">
        <f t="shared" si="93"/>
        <v>1033.2</v>
      </c>
      <c r="J1531" s="26">
        <f t="shared" si="95"/>
        <v>1094.4000000000001</v>
      </c>
      <c r="K1531" s="26">
        <v>25</v>
      </c>
      <c r="L1531" s="19">
        <f t="shared" si="94"/>
        <v>2152.6000000000004</v>
      </c>
      <c r="M1531" s="18">
        <f t="shared" si="92"/>
        <v>33847.4</v>
      </c>
    </row>
    <row r="1532" spans="1:13" ht="30" customHeight="1" x14ac:dyDescent="0.25">
      <c r="A1532" s="20">
        <v>1529</v>
      </c>
      <c r="B1532" s="64" t="s">
        <v>1926</v>
      </c>
      <c r="C1532" s="52" t="s">
        <v>14</v>
      </c>
      <c r="D1532" s="37" t="s">
        <v>1161</v>
      </c>
      <c r="E1532" s="37" t="s">
        <v>314</v>
      </c>
      <c r="F1532" s="75" t="s">
        <v>30</v>
      </c>
      <c r="G1532" s="35">
        <v>36000</v>
      </c>
      <c r="H1532" s="35"/>
      <c r="I1532" s="19">
        <f t="shared" si="93"/>
        <v>1033.2</v>
      </c>
      <c r="J1532" s="26">
        <f t="shared" si="95"/>
        <v>1094.4000000000001</v>
      </c>
      <c r="K1532" s="26">
        <v>25</v>
      </c>
      <c r="L1532" s="19">
        <f t="shared" si="94"/>
        <v>2152.6000000000004</v>
      </c>
      <c r="M1532" s="18">
        <f t="shared" si="92"/>
        <v>33847.4</v>
      </c>
    </row>
    <row r="1533" spans="1:13" ht="30" customHeight="1" x14ac:dyDescent="0.25">
      <c r="A1533" s="20">
        <v>1530</v>
      </c>
      <c r="B1533" s="64" t="s">
        <v>1927</v>
      </c>
      <c r="C1533" s="52" t="s">
        <v>14</v>
      </c>
      <c r="D1533" s="37" t="s">
        <v>1161</v>
      </c>
      <c r="E1533" s="37" t="s">
        <v>314</v>
      </c>
      <c r="F1533" s="75" t="s">
        <v>30</v>
      </c>
      <c r="G1533" s="35">
        <v>36000</v>
      </c>
      <c r="H1533" s="35"/>
      <c r="I1533" s="19">
        <f t="shared" si="93"/>
        <v>1033.2</v>
      </c>
      <c r="J1533" s="26">
        <f t="shared" si="95"/>
        <v>1094.4000000000001</v>
      </c>
      <c r="K1533" s="26">
        <v>25</v>
      </c>
      <c r="L1533" s="19">
        <f t="shared" si="94"/>
        <v>2152.6000000000004</v>
      </c>
      <c r="M1533" s="18">
        <f t="shared" si="92"/>
        <v>33847.4</v>
      </c>
    </row>
    <row r="1534" spans="1:13" ht="30" customHeight="1" x14ac:dyDescent="0.25">
      <c r="A1534" s="20">
        <v>1531</v>
      </c>
      <c r="B1534" s="33" t="s">
        <v>1741</v>
      </c>
      <c r="C1534" s="34" t="s">
        <v>32</v>
      </c>
      <c r="D1534" s="40" t="s">
        <v>1742</v>
      </c>
      <c r="E1534" s="37" t="s">
        <v>136</v>
      </c>
      <c r="F1534" s="75" t="s">
        <v>30</v>
      </c>
      <c r="G1534" s="35">
        <v>55000</v>
      </c>
      <c r="H1534" s="35">
        <v>2559.6799999999998</v>
      </c>
      <c r="I1534" s="19">
        <f t="shared" si="93"/>
        <v>1578.5</v>
      </c>
      <c r="J1534" s="26">
        <f t="shared" si="95"/>
        <v>1672</v>
      </c>
      <c r="K1534" s="35">
        <v>25</v>
      </c>
      <c r="L1534" s="19">
        <f t="shared" si="94"/>
        <v>5835.18</v>
      </c>
      <c r="M1534" s="18">
        <f t="shared" si="92"/>
        <v>49164.82</v>
      </c>
    </row>
    <row r="1535" spans="1:13" ht="30" customHeight="1" x14ac:dyDescent="0.25">
      <c r="A1535" s="20">
        <v>1532</v>
      </c>
      <c r="B1535" s="24" t="s">
        <v>1743</v>
      </c>
      <c r="C1535" s="22" t="s">
        <v>14</v>
      </c>
      <c r="D1535" s="40" t="s">
        <v>1744</v>
      </c>
      <c r="E1535" s="37" t="s">
        <v>1745</v>
      </c>
      <c r="F1535" s="37" t="s">
        <v>27</v>
      </c>
      <c r="G1535" s="36">
        <v>25000</v>
      </c>
      <c r="H1535" s="28"/>
      <c r="I1535" s="19">
        <f t="shared" si="93"/>
        <v>717.5</v>
      </c>
      <c r="J1535" s="26">
        <f t="shared" si="95"/>
        <v>760</v>
      </c>
      <c r="K1535" s="26">
        <v>25</v>
      </c>
      <c r="L1535" s="19">
        <f t="shared" si="94"/>
        <v>1502.5</v>
      </c>
      <c r="M1535" s="18">
        <f t="shared" si="92"/>
        <v>23497.5</v>
      </c>
    </row>
    <row r="1536" spans="1:13" ht="30" customHeight="1" x14ac:dyDescent="0.25">
      <c r="A1536" s="20">
        <v>1533</v>
      </c>
      <c r="B1536" s="33" t="s">
        <v>1746</v>
      </c>
      <c r="C1536" s="34" t="s">
        <v>14</v>
      </c>
      <c r="D1536" s="40" t="s">
        <v>1747</v>
      </c>
      <c r="E1536" s="37" t="s">
        <v>314</v>
      </c>
      <c r="F1536" s="75" t="s">
        <v>30</v>
      </c>
      <c r="G1536" s="35">
        <v>55000</v>
      </c>
      <c r="H1536" s="35">
        <v>2559.6799999999998</v>
      </c>
      <c r="I1536" s="19">
        <f t="shared" si="93"/>
        <v>1578.5</v>
      </c>
      <c r="J1536" s="26">
        <f t="shared" si="95"/>
        <v>1672</v>
      </c>
      <c r="K1536" s="35">
        <v>25</v>
      </c>
      <c r="L1536" s="19">
        <f t="shared" si="94"/>
        <v>5835.18</v>
      </c>
      <c r="M1536" s="18">
        <f t="shared" si="92"/>
        <v>49164.82</v>
      </c>
    </row>
    <row r="1537" spans="1:13" ht="30" customHeight="1" x14ac:dyDescent="0.25">
      <c r="A1537" s="20">
        <v>1534</v>
      </c>
      <c r="B1537" s="24" t="s">
        <v>1748</v>
      </c>
      <c r="C1537" s="22" t="s">
        <v>14</v>
      </c>
      <c r="D1537" s="40" t="s">
        <v>1749</v>
      </c>
      <c r="E1537" s="37" t="s">
        <v>500</v>
      </c>
      <c r="F1537" s="37" t="s">
        <v>27</v>
      </c>
      <c r="G1537" s="36">
        <v>25000</v>
      </c>
      <c r="H1537" s="28"/>
      <c r="I1537" s="19">
        <f t="shared" si="93"/>
        <v>717.5</v>
      </c>
      <c r="J1537" s="26">
        <f t="shared" si="95"/>
        <v>760</v>
      </c>
      <c r="K1537" s="26">
        <v>25</v>
      </c>
      <c r="L1537" s="19">
        <f t="shared" si="94"/>
        <v>1502.5</v>
      </c>
      <c r="M1537" s="18">
        <f t="shared" si="92"/>
        <v>23497.5</v>
      </c>
    </row>
    <row r="1538" spans="1:13" ht="30" customHeight="1" x14ac:dyDescent="0.25">
      <c r="A1538" s="20">
        <v>1535</v>
      </c>
      <c r="B1538" s="24" t="s">
        <v>1750</v>
      </c>
      <c r="C1538" s="22" t="s">
        <v>32</v>
      </c>
      <c r="D1538" s="40" t="s">
        <v>1742</v>
      </c>
      <c r="E1538" s="37" t="s">
        <v>500</v>
      </c>
      <c r="F1538" s="37" t="s">
        <v>27</v>
      </c>
      <c r="G1538" s="36">
        <v>25000</v>
      </c>
      <c r="H1538" s="28"/>
      <c r="I1538" s="19">
        <f t="shared" si="93"/>
        <v>717.5</v>
      </c>
      <c r="J1538" s="26">
        <f t="shared" si="95"/>
        <v>760</v>
      </c>
      <c r="K1538" s="26">
        <v>25</v>
      </c>
      <c r="L1538" s="19">
        <f t="shared" si="94"/>
        <v>1502.5</v>
      </c>
      <c r="M1538" s="18">
        <f t="shared" si="92"/>
        <v>23497.5</v>
      </c>
    </row>
    <row r="1539" spans="1:13" ht="30" customHeight="1" x14ac:dyDescent="0.25">
      <c r="A1539" s="20">
        <v>1536</v>
      </c>
      <c r="B1539" s="24" t="s">
        <v>1751</v>
      </c>
      <c r="C1539" s="22" t="s">
        <v>14</v>
      </c>
      <c r="D1539" s="40" t="s">
        <v>1744</v>
      </c>
      <c r="E1539" s="37" t="s">
        <v>500</v>
      </c>
      <c r="F1539" s="37" t="s">
        <v>27</v>
      </c>
      <c r="G1539" s="36">
        <v>25000</v>
      </c>
      <c r="H1539" s="28"/>
      <c r="I1539" s="19">
        <f t="shared" si="93"/>
        <v>717.5</v>
      </c>
      <c r="J1539" s="26">
        <f t="shared" si="95"/>
        <v>760</v>
      </c>
      <c r="K1539" s="26">
        <v>25</v>
      </c>
      <c r="L1539" s="19">
        <f t="shared" si="94"/>
        <v>1502.5</v>
      </c>
      <c r="M1539" s="18">
        <f t="shared" si="92"/>
        <v>23497.5</v>
      </c>
    </row>
    <row r="1540" spans="1:13" ht="30" customHeight="1" x14ac:dyDescent="0.25">
      <c r="A1540" s="20">
        <v>1537</v>
      </c>
      <c r="B1540" s="24" t="s">
        <v>1752</v>
      </c>
      <c r="C1540" s="22" t="s">
        <v>14</v>
      </c>
      <c r="D1540" s="40" t="s">
        <v>1749</v>
      </c>
      <c r="E1540" s="37" t="s">
        <v>323</v>
      </c>
      <c r="F1540" s="37" t="s">
        <v>27</v>
      </c>
      <c r="G1540" s="36">
        <v>25000</v>
      </c>
      <c r="H1540" s="28"/>
      <c r="I1540" s="19">
        <f t="shared" si="93"/>
        <v>717.5</v>
      </c>
      <c r="J1540" s="26">
        <f t="shared" si="95"/>
        <v>760</v>
      </c>
      <c r="K1540" s="26">
        <v>25</v>
      </c>
      <c r="L1540" s="19">
        <f t="shared" si="94"/>
        <v>1502.5</v>
      </c>
      <c r="M1540" s="18">
        <f t="shared" ref="M1540:M1603" si="96">+G1540-L1540</f>
        <v>23497.5</v>
      </c>
    </row>
    <row r="1541" spans="1:13" ht="30" customHeight="1" x14ac:dyDescent="0.25">
      <c r="A1541" s="20">
        <v>1538</v>
      </c>
      <c r="B1541" s="33" t="s">
        <v>1753</v>
      </c>
      <c r="C1541" s="34" t="s">
        <v>14</v>
      </c>
      <c r="D1541" s="40" t="s">
        <v>1749</v>
      </c>
      <c r="E1541" s="37" t="s">
        <v>323</v>
      </c>
      <c r="F1541" s="75" t="s">
        <v>30</v>
      </c>
      <c r="G1541" s="35">
        <v>36000</v>
      </c>
      <c r="H1541" s="35"/>
      <c r="I1541" s="19">
        <f t="shared" ref="I1541:I1605" si="97">+G1541*2.87%</f>
        <v>1033.2</v>
      </c>
      <c r="J1541" s="26">
        <f t="shared" si="95"/>
        <v>1094.4000000000001</v>
      </c>
      <c r="K1541" s="35">
        <v>25</v>
      </c>
      <c r="L1541" s="19">
        <f t="shared" ref="L1541:L1604" si="98">+H1541+I1541+J1541+K1541</f>
        <v>2152.6000000000004</v>
      </c>
      <c r="M1541" s="18">
        <f t="shared" si="96"/>
        <v>33847.4</v>
      </c>
    </row>
    <row r="1542" spans="1:13" ht="30" customHeight="1" x14ac:dyDescent="0.25">
      <c r="A1542" s="20">
        <v>1539</v>
      </c>
      <c r="B1542" s="24" t="s">
        <v>1754</v>
      </c>
      <c r="C1542" s="22" t="s">
        <v>32</v>
      </c>
      <c r="D1542" s="40" t="s">
        <v>1755</v>
      </c>
      <c r="E1542" s="37" t="s">
        <v>323</v>
      </c>
      <c r="F1542" s="37" t="s">
        <v>27</v>
      </c>
      <c r="G1542" s="36">
        <v>25000</v>
      </c>
      <c r="H1542" s="28"/>
      <c r="I1542" s="19">
        <f t="shared" si="97"/>
        <v>717.5</v>
      </c>
      <c r="J1542" s="26">
        <f t="shared" ref="J1542:J1606" si="99">+G1542*3.04%</f>
        <v>760</v>
      </c>
      <c r="K1542" s="26">
        <v>25</v>
      </c>
      <c r="L1542" s="19">
        <f t="shared" si="98"/>
        <v>1502.5</v>
      </c>
      <c r="M1542" s="18">
        <f t="shared" si="96"/>
        <v>23497.5</v>
      </c>
    </row>
    <row r="1543" spans="1:13" ht="30" customHeight="1" x14ac:dyDescent="0.25">
      <c r="A1543" s="20">
        <v>1540</v>
      </c>
      <c r="B1543" s="24" t="s">
        <v>1756</v>
      </c>
      <c r="C1543" s="22" t="s">
        <v>32</v>
      </c>
      <c r="D1543" s="40" t="s">
        <v>1757</v>
      </c>
      <c r="E1543" s="37" t="s">
        <v>40</v>
      </c>
      <c r="F1543" s="37" t="s">
        <v>27</v>
      </c>
      <c r="G1543" s="29">
        <v>25000</v>
      </c>
      <c r="H1543" s="29"/>
      <c r="I1543" s="19">
        <f t="shared" si="97"/>
        <v>717.5</v>
      </c>
      <c r="J1543" s="26">
        <f t="shared" si="99"/>
        <v>760</v>
      </c>
      <c r="K1543" s="29">
        <v>25</v>
      </c>
      <c r="L1543" s="19">
        <f t="shared" si="98"/>
        <v>1502.5</v>
      </c>
      <c r="M1543" s="18">
        <f t="shared" si="96"/>
        <v>23497.5</v>
      </c>
    </row>
    <row r="1544" spans="1:13" ht="30" customHeight="1" x14ac:dyDescent="0.25">
      <c r="A1544" s="20">
        <v>1541</v>
      </c>
      <c r="B1544" s="33" t="s">
        <v>1758</v>
      </c>
      <c r="C1544" s="34" t="s">
        <v>32</v>
      </c>
      <c r="D1544" s="40" t="s">
        <v>1759</v>
      </c>
      <c r="E1544" s="37" t="s">
        <v>314</v>
      </c>
      <c r="F1544" s="75" t="s">
        <v>30</v>
      </c>
      <c r="G1544" s="35">
        <v>90000</v>
      </c>
      <c r="H1544" s="35">
        <v>7871.39</v>
      </c>
      <c r="I1544" s="19">
        <f t="shared" si="97"/>
        <v>2583</v>
      </c>
      <c r="J1544" s="26">
        <f t="shared" si="99"/>
        <v>2736</v>
      </c>
      <c r="K1544" s="26">
        <v>25</v>
      </c>
      <c r="L1544" s="19">
        <f t="shared" si="98"/>
        <v>13215.39</v>
      </c>
      <c r="M1544" s="18">
        <f t="shared" si="96"/>
        <v>76784.61</v>
      </c>
    </row>
    <row r="1545" spans="1:13" ht="30" customHeight="1" x14ac:dyDescent="0.25">
      <c r="A1545" s="20">
        <v>1542</v>
      </c>
      <c r="B1545" s="23" t="s">
        <v>1760</v>
      </c>
      <c r="C1545" s="30" t="s">
        <v>32</v>
      </c>
      <c r="D1545" s="40" t="s">
        <v>1761</v>
      </c>
      <c r="E1545" s="37" t="s">
        <v>50</v>
      </c>
      <c r="F1545" s="48" t="s">
        <v>69</v>
      </c>
      <c r="G1545" s="26">
        <v>19000</v>
      </c>
      <c r="H1545" s="26"/>
      <c r="I1545" s="19">
        <f t="shared" si="97"/>
        <v>545.29999999999995</v>
      </c>
      <c r="J1545" s="26">
        <f t="shared" si="99"/>
        <v>577.6</v>
      </c>
      <c r="K1545" s="26">
        <v>25</v>
      </c>
      <c r="L1545" s="19">
        <f t="shared" si="98"/>
        <v>1147.9000000000001</v>
      </c>
      <c r="M1545" s="18">
        <f t="shared" si="96"/>
        <v>17852.099999999999</v>
      </c>
    </row>
    <row r="1546" spans="1:13" ht="30" customHeight="1" x14ac:dyDescent="0.25">
      <c r="A1546" s="20">
        <v>1543</v>
      </c>
      <c r="B1546" s="24" t="s">
        <v>1762</v>
      </c>
      <c r="C1546" s="22" t="s">
        <v>32</v>
      </c>
      <c r="D1546" s="40" t="s">
        <v>1759</v>
      </c>
      <c r="E1546" s="37" t="s">
        <v>50</v>
      </c>
      <c r="F1546" s="37" t="s">
        <v>27</v>
      </c>
      <c r="G1546" s="29">
        <v>30000</v>
      </c>
      <c r="H1546" s="29"/>
      <c r="I1546" s="19">
        <f t="shared" si="97"/>
        <v>861</v>
      </c>
      <c r="J1546" s="26">
        <f t="shared" si="99"/>
        <v>912</v>
      </c>
      <c r="K1546" s="29">
        <v>25</v>
      </c>
      <c r="L1546" s="19">
        <f t="shared" si="98"/>
        <v>1798</v>
      </c>
      <c r="M1546" s="18">
        <f t="shared" si="96"/>
        <v>28202</v>
      </c>
    </row>
    <row r="1547" spans="1:13" ht="30" customHeight="1" x14ac:dyDescent="0.25">
      <c r="A1547" s="20">
        <v>1544</v>
      </c>
      <c r="B1547" s="24" t="s">
        <v>1763</v>
      </c>
      <c r="C1547" s="22" t="s">
        <v>32</v>
      </c>
      <c r="D1547" s="40" t="s">
        <v>1759</v>
      </c>
      <c r="E1547" s="37" t="s">
        <v>50</v>
      </c>
      <c r="F1547" s="37" t="s">
        <v>27</v>
      </c>
      <c r="G1547" s="29">
        <v>30000</v>
      </c>
      <c r="H1547" s="29"/>
      <c r="I1547" s="19">
        <f t="shared" si="97"/>
        <v>861</v>
      </c>
      <c r="J1547" s="26">
        <f t="shared" si="99"/>
        <v>912</v>
      </c>
      <c r="K1547" s="29">
        <v>25</v>
      </c>
      <c r="L1547" s="19">
        <f t="shared" si="98"/>
        <v>1798</v>
      </c>
      <c r="M1547" s="18">
        <f t="shared" si="96"/>
        <v>28202</v>
      </c>
    </row>
    <row r="1548" spans="1:13" ht="30" customHeight="1" x14ac:dyDescent="0.25">
      <c r="A1548" s="20">
        <v>1545</v>
      </c>
      <c r="B1548" s="21" t="s">
        <v>1764</v>
      </c>
      <c r="C1548" s="22" t="s">
        <v>32</v>
      </c>
      <c r="D1548" s="40" t="s">
        <v>1759</v>
      </c>
      <c r="E1548" s="37" t="s">
        <v>50</v>
      </c>
      <c r="F1548" s="37" t="s">
        <v>27</v>
      </c>
      <c r="G1548" s="32">
        <v>25000</v>
      </c>
      <c r="H1548" s="28"/>
      <c r="I1548" s="19">
        <f t="shared" si="97"/>
        <v>717.5</v>
      </c>
      <c r="J1548" s="26">
        <f t="shared" si="99"/>
        <v>760</v>
      </c>
      <c r="K1548" s="26">
        <v>25</v>
      </c>
      <c r="L1548" s="19">
        <f t="shared" si="98"/>
        <v>1502.5</v>
      </c>
      <c r="M1548" s="18">
        <f t="shared" si="96"/>
        <v>23497.5</v>
      </c>
    </row>
    <row r="1549" spans="1:13" ht="30" customHeight="1" x14ac:dyDescent="0.25">
      <c r="A1549" s="20">
        <v>1546</v>
      </c>
      <c r="B1549" s="21" t="s">
        <v>1765</v>
      </c>
      <c r="C1549" s="22" t="s">
        <v>32</v>
      </c>
      <c r="D1549" s="40" t="s">
        <v>1759</v>
      </c>
      <c r="E1549" s="37" t="s">
        <v>915</v>
      </c>
      <c r="F1549" s="37" t="s">
        <v>27</v>
      </c>
      <c r="G1549" s="32">
        <v>25000</v>
      </c>
      <c r="H1549" s="26"/>
      <c r="I1549" s="19">
        <f t="shared" si="97"/>
        <v>717.5</v>
      </c>
      <c r="J1549" s="26">
        <f t="shared" si="99"/>
        <v>760</v>
      </c>
      <c r="K1549" s="26">
        <v>25</v>
      </c>
      <c r="L1549" s="19">
        <f t="shared" si="98"/>
        <v>1502.5</v>
      </c>
      <c r="M1549" s="18">
        <f t="shared" si="96"/>
        <v>23497.5</v>
      </c>
    </row>
    <row r="1550" spans="1:13" ht="30" customHeight="1" x14ac:dyDescent="0.25">
      <c r="A1550" s="20">
        <v>1547</v>
      </c>
      <c r="B1550" s="23" t="s">
        <v>1766</v>
      </c>
      <c r="C1550" s="30" t="s">
        <v>14</v>
      </c>
      <c r="D1550" s="40" t="s">
        <v>1767</v>
      </c>
      <c r="E1550" s="37" t="s">
        <v>29</v>
      </c>
      <c r="F1550" s="75" t="s">
        <v>30</v>
      </c>
      <c r="G1550" s="26">
        <v>11000</v>
      </c>
      <c r="H1550" s="26"/>
      <c r="I1550" s="19">
        <f t="shared" si="97"/>
        <v>315.7</v>
      </c>
      <c r="J1550" s="26">
        <f t="shared" si="99"/>
        <v>334.4</v>
      </c>
      <c r="K1550" s="26">
        <v>25</v>
      </c>
      <c r="L1550" s="19">
        <f t="shared" si="98"/>
        <v>675.09999999999991</v>
      </c>
      <c r="M1550" s="18">
        <f t="shared" si="96"/>
        <v>10324.9</v>
      </c>
    </row>
    <row r="1551" spans="1:13" ht="30" customHeight="1" x14ac:dyDescent="0.25">
      <c r="A1551" s="20">
        <v>1548</v>
      </c>
      <c r="B1551" s="33" t="s">
        <v>1768</v>
      </c>
      <c r="C1551" s="34" t="s">
        <v>14</v>
      </c>
      <c r="D1551" s="40" t="s">
        <v>1767</v>
      </c>
      <c r="E1551" s="37" t="s">
        <v>136</v>
      </c>
      <c r="F1551" s="75" t="s">
        <v>30</v>
      </c>
      <c r="G1551" s="35">
        <v>55000</v>
      </c>
      <c r="H1551" s="35">
        <v>2559.6799999999998</v>
      </c>
      <c r="I1551" s="19">
        <f t="shared" si="97"/>
        <v>1578.5</v>
      </c>
      <c r="J1551" s="26">
        <f t="shared" si="99"/>
        <v>1672</v>
      </c>
      <c r="K1551" s="35">
        <v>25</v>
      </c>
      <c r="L1551" s="19">
        <f t="shared" si="98"/>
        <v>5835.18</v>
      </c>
      <c r="M1551" s="18">
        <f t="shared" si="96"/>
        <v>49164.82</v>
      </c>
    </row>
    <row r="1552" spans="1:13" ht="30" customHeight="1" x14ac:dyDescent="0.25">
      <c r="A1552" s="20">
        <v>1549</v>
      </c>
      <c r="B1552" s="33" t="s">
        <v>1769</v>
      </c>
      <c r="C1552" s="34" t="s">
        <v>14</v>
      </c>
      <c r="D1552" s="40" t="s">
        <v>1767</v>
      </c>
      <c r="E1552" s="37" t="s">
        <v>1770</v>
      </c>
      <c r="F1552" s="75" t="s">
        <v>30</v>
      </c>
      <c r="G1552" s="35">
        <v>36000</v>
      </c>
      <c r="H1552" s="35"/>
      <c r="I1552" s="19">
        <f t="shared" si="97"/>
        <v>1033.2</v>
      </c>
      <c r="J1552" s="26">
        <f t="shared" si="99"/>
        <v>1094.4000000000001</v>
      </c>
      <c r="K1552" s="35">
        <v>25</v>
      </c>
      <c r="L1552" s="19">
        <f t="shared" si="98"/>
        <v>2152.6000000000004</v>
      </c>
      <c r="M1552" s="18">
        <f t="shared" si="96"/>
        <v>33847.4</v>
      </c>
    </row>
    <row r="1553" spans="1:13" ht="30" customHeight="1" x14ac:dyDescent="0.25">
      <c r="A1553" s="20">
        <v>1550</v>
      </c>
      <c r="B1553" s="23" t="s">
        <v>1771</v>
      </c>
      <c r="C1553" s="30" t="s">
        <v>32</v>
      </c>
      <c r="D1553" s="40" t="s">
        <v>1767</v>
      </c>
      <c r="E1553" s="37" t="s">
        <v>1772</v>
      </c>
      <c r="F1553" s="75" t="s">
        <v>30</v>
      </c>
      <c r="G1553" s="26">
        <v>26250</v>
      </c>
      <c r="H1553" s="26"/>
      <c r="I1553" s="19">
        <f t="shared" si="97"/>
        <v>753.375</v>
      </c>
      <c r="J1553" s="26">
        <f t="shared" si="99"/>
        <v>798</v>
      </c>
      <c r="K1553" s="26">
        <v>25</v>
      </c>
      <c r="L1553" s="19">
        <f t="shared" si="98"/>
        <v>1576.375</v>
      </c>
      <c r="M1553" s="18">
        <f t="shared" si="96"/>
        <v>24673.625</v>
      </c>
    </row>
    <row r="1554" spans="1:13" ht="30" customHeight="1" x14ac:dyDescent="0.25">
      <c r="A1554" s="20">
        <v>1551</v>
      </c>
      <c r="B1554" s="21" t="s">
        <v>1773</v>
      </c>
      <c r="C1554" s="22" t="s">
        <v>32</v>
      </c>
      <c r="D1554" s="40" t="s">
        <v>1767</v>
      </c>
      <c r="E1554" s="37" t="s">
        <v>50</v>
      </c>
      <c r="F1554" s="37" t="s">
        <v>27</v>
      </c>
      <c r="G1554" s="26">
        <v>25000</v>
      </c>
      <c r="H1554" s="26"/>
      <c r="I1554" s="19">
        <f t="shared" si="97"/>
        <v>717.5</v>
      </c>
      <c r="J1554" s="26">
        <f t="shared" si="99"/>
        <v>760</v>
      </c>
      <c r="K1554" s="26">
        <v>25</v>
      </c>
      <c r="L1554" s="19">
        <f t="shared" si="98"/>
        <v>1502.5</v>
      </c>
      <c r="M1554" s="18">
        <f t="shared" si="96"/>
        <v>23497.5</v>
      </c>
    </row>
    <row r="1555" spans="1:13" ht="30" customHeight="1" x14ac:dyDescent="0.25">
      <c r="A1555" s="20">
        <v>1552</v>
      </c>
      <c r="B1555" s="21" t="s">
        <v>1774</v>
      </c>
      <c r="C1555" s="22" t="s">
        <v>14</v>
      </c>
      <c r="D1555" s="40" t="s">
        <v>1767</v>
      </c>
      <c r="E1555" s="37" t="s">
        <v>50</v>
      </c>
      <c r="F1555" s="37" t="s">
        <v>27</v>
      </c>
      <c r="G1555" s="26">
        <v>25000</v>
      </c>
      <c r="H1555" s="26"/>
      <c r="I1555" s="19">
        <f t="shared" si="97"/>
        <v>717.5</v>
      </c>
      <c r="J1555" s="26">
        <f t="shared" si="99"/>
        <v>760</v>
      </c>
      <c r="K1555" s="26">
        <v>25</v>
      </c>
      <c r="L1555" s="19">
        <f t="shared" si="98"/>
        <v>1502.5</v>
      </c>
      <c r="M1555" s="18">
        <f t="shared" si="96"/>
        <v>23497.5</v>
      </c>
    </row>
    <row r="1556" spans="1:13" ht="30" customHeight="1" x14ac:dyDescent="0.25">
      <c r="A1556" s="20">
        <v>1553</v>
      </c>
      <c r="B1556" s="24" t="s">
        <v>1775</v>
      </c>
      <c r="C1556" s="22" t="s">
        <v>14</v>
      </c>
      <c r="D1556" s="40" t="s">
        <v>1767</v>
      </c>
      <c r="E1556" s="37" t="s">
        <v>50</v>
      </c>
      <c r="F1556" s="37" t="s">
        <v>27</v>
      </c>
      <c r="G1556" s="32">
        <v>25000</v>
      </c>
      <c r="H1556" s="32"/>
      <c r="I1556" s="19">
        <f t="shared" si="97"/>
        <v>717.5</v>
      </c>
      <c r="J1556" s="26">
        <f t="shared" si="99"/>
        <v>760</v>
      </c>
      <c r="K1556" s="26">
        <v>25</v>
      </c>
      <c r="L1556" s="19">
        <f t="shared" si="98"/>
        <v>1502.5</v>
      </c>
      <c r="M1556" s="18">
        <f t="shared" si="96"/>
        <v>23497.5</v>
      </c>
    </row>
    <row r="1557" spans="1:13" ht="30" customHeight="1" x14ac:dyDescent="0.25">
      <c r="A1557" s="20">
        <v>1554</v>
      </c>
      <c r="B1557" s="21" t="s">
        <v>1776</v>
      </c>
      <c r="C1557" s="22" t="s">
        <v>14</v>
      </c>
      <c r="D1557" s="40" t="s">
        <v>1767</v>
      </c>
      <c r="E1557" s="37" t="s">
        <v>50</v>
      </c>
      <c r="F1557" s="37" t="s">
        <v>27</v>
      </c>
      <c r="G1557" s="32">
        <v>25000</v>
      </c>
      <c r="H1557" s="26"/>
      <c r="I1557" s="19">
        <f t="shared" si="97"/>
        <v>717.5</v>
      </c>
      <c r="J1557" s="26">
        <f t="shared" si="99"/>
        <v>760</v>
      </c>
      <c r="K1557" s="26">
        <v>25</v>
      </c>
      <c r="L1557" s="19">
        <f t="shared" si="98"/>
        <v>1502.5</v>
      </c>
      <c r="M1557" s="18">
        <f t="shared" si="96"/>
        <v>23497.5</v>
      </c>
    </row>
    <row r="1558" spans="1:13" ht="30" customHeight="1" x14ac:dyDescent="0.25">
      <c r="A1558" s="20">
        <v>1555</v>
      </c>
      <c r="B1558" s="21" t="s">
        <v>1777</v>
      </c>
      <c r="C1558" s="22" t="s">
        <v>14</v>
      </c>
      <c r="D1558" s="40" t="s">
        <v>1767</v>
      </c>
      <c r="E1558" s="37" t="s">
        <v>50</v>
      </c>
      <c r="F1558" s="37" t="s">
        <v>27</v>
      </c>
      <c r="G1558" s="32">
        <v>25000</v>
      </c>
      <c r="H1558" s="26"/>
      <c r="I1558" s="19">
        <f t="shared" si="97"/>
        <v>717.5</v>
      </c>
      <c r="J1558" s="26">
        <f t="shared" si="99"/>
        <v>760</v>
      </c>
      <c r="K1558" s="26">
        <v>25</v>
      </c>
      <c r="L1558" s="19">
        <f t="shared" si="98"/>
        <v>1502.5</v>
      </c>
      <c r="M1558" s="18">
        <f t="shared" si="96"/>
        <v>23497.5</v>
      </c>
    </row>
    <row r="1559" spans="1:13" ht="30" customHeight="1" x14ac:dyDescent="0.25">
      <c r="A1559" s="20">
        <v>1556</v>
      </c>
      <c r="B1559" s="21" t="s">
        <v>1778</v>
      </c>
      <c r="C1559" s="22" t="s">
        <v>32</v>
      </c>
      <c r="D1559" s="40" t="s">
        <v>1767</v>
      </c>
      <c r="E1559" s="37" t="s">
        <v>50</v>
      </c>
      <c r="F1559" s="37" t="s">
        <v>27</v>
      </c>
      <c r="G1559" s="26">
        <v>25000</v>
      </c>
      <c r="H1559" s="26"/>
      <c r="I1559" s="19">
        <f t="shared" si="97"/>
        <v>717.5</v>
      </c>
      <c r="J1559" s="26">
        <f t="shared" si="99"/>
        <v>760</v>
      </c>
      <c r="K1559" s="26">
        <v>25</v>
      </c>
      <c r="L1559" s="19">
        <f t="shared" si="98"/>
        <v>1502.5</v>
      </c>
      <c r="M1559" s="18">
        <f t="shared" si="96"/>
        <v>23497.5</v>
      </c>
    </row>
    <row r="1560" spans="1:13" ht="30" customHeight="1" x14ac:dyDescent="0.25">
      <c r="A1560" s="20">
        <v>1557</v>
      </c>
      <c r="B1560" s="24" t="s">
        <v>1779</v>
      </c>
      <c r="C1560" s="22" t="s">
        <v>32</v>
      </c>
      <c r="D1560" s="40" t="s">
        <v>1767</v>
      </c>
      <c r="E1560" s="37" t="s">
        <v>50</v>
      </c>
      <c r="F1560" s="37" t="s">
        <v>27</v>
      </c>
      <c r="G1560" s="36">
        <v>25000</v>
      </c>
      <c r="H1560" s="28"/>
      <c r="I1560" s="19">
        <f t="shared" si="97"/>
        <v>717.5</v>
      </c>
      <c r="J1560" s="26">
        <f t="shared" si="99"/>
        <v>760</v>
      </c>
      <c r="K1560" s="26">
        <v>25</v>
      </c>
      <c r="L1560" s="19">
        <f t="shared" si="98"/>
        <v>1502.5</v>
      </c>
      <c r="M1560" s="18">
        <f t="shared" si="96"/>
        <v>23497.5</v>
      </c>
    </row>
    <row r="1561" spans="1:13" ht="30" customHeight="1" x14ac:dyDescent="0.25">
      <c r="A1561" s="20">
        <v>1558</v>
      </c>
      <c r="B1561" s="21" t="s">
        <v>1780</v>
      </c>
      <c r="C1561" s="22" t="s">
        <v>14</v>
      </c>
      <c r="D1561" s="40" t="s">
        <v>1767</v>
      </c>
      <c r="E1561" s="37" t="s">
        <v>50</v>
      </c>
      <c r="F1561" s="37" t="s">
        <v>27</v>
      </c>
      <c r="G1561" s="26">
        <v>25000</v>
      </c>
      <c r="H1561" s="26"/>
      <c r="I1561" s="19">
        <f t="shared" si="97"/>
        <v>717.5</v>
      </c>
      <c r="J1561" s="26">
        <f t="shared" si="99"/>
        <v>760</v>
      </c>
      <c r="K1561" s="26">
        <v>25</v>
      </c>
      <c r="L1561" s="19">
        <f t="shared" si="98"/>
        <v>1502.5</v>
      </c>
      <c r="M1561" s="18">
        <f t="shared" si="96"/>
        <v>23497.5</v>
      </c>
    </row>
    <row r="1562" spans="1:13" ht="30" customHeight="1" x14ac:dyDescent="0.25">
      <c r="A1562" s="20">
        <v>1559</v>
      </c>
      <c r="B1562" s="21" t="s">
        <v>1781</v>
      </c>
      <c r="C1562" s="22" t="s">
        <v>14</v>
      </c>
      <c r="D1562" s="40" t="s">
        <v>1767</v>
      </c>
      <c r="E1562" s="37" t="s">
        <v>50</v>
      </c>
      <c r="F1562" s="37" t="s">
        <v>27</v>
      </c>
      <c r="G1562" s="27">
        <v>25000</v>
      </c>
      <c r="H1562" s="26"/>
      <c r="I1562" s="19">
        <f t="shared" si="97"/>
        <v>717.5</v>
      </c>
      <c r="J1562" s="26">
        <f t="shared" si="99"/>
        <v>760</v>
      </c>
      <c r="K1562" s="26">
        <v>25</v>
      </c>
      <c r="L1562" s="19">
        <f t="shared" si="98"/>
        <v>1502.5</v>
      </c>
      <c r="M1562" s="18">
        <f t="shared" si="96"/>
        <v>23497.5</v>
      </c>
    </row>
    <row r="1563" spans="1:13" ht="30" customHeight="1" x14ac:dyDescent="0.25">
      <c r="A1563" s="20">
        <v>1560</v>
      </c>
      <c r="B1563" s="24" t="s">
        <v>1782</v>
      </c>
      <c r="C1563" s="22" t="s">
        <v>14</v>
      </c>
      <c r="D1563" s="40" t="s">
        <v>1767</v>
      </c>
      <c r="E1563" s="37" t="s">
        <v>50</v>
      </c>
      <c r="F1563" s="37" t="s">
        <v>27</v>
      </c>
      <c r="G1563" s="32">
        <v>25000</v>
      </c>
      <c r="H1563" s="26"/>
      <c r="I1563" s="19">
        <f t="shared" si="97"/>
        <v>717.5</v>
      </c>
      <c r="J1563" s="26">
        <f t="shared" si="99"/>
        <v>760</v>
      </c>
      <c r="K1563" s="26">
        <v>25</v>
      </c>
      <c r="L1563" s="19">
        <f t="shared" si="98"/>
        <v>1502.5</v>
      </c>
      <c r="M1563" s="18">
        <f t="shared" si="96"/>
        <v>23497.5</v>
      </c>
    </row>
    <row r="1564" spans="1:13" ht="30" customHeight="1" x14ac:dyDescent="0.25">
      <c r="A1564" s="20">
        <v>1561</v>
      </c>
      <c r="B1564" s="24" t="s">
        <v>1783</v>
      </c>
      <c r="C1564" s="22" t="s">
        <v>32</v>
      </c>
      <c r="D1564" s="40" t="s">
        <v>1767</v>
      </c>
      <c r="E1564" s="37" t="s">
        <v>50</v>
      </c>
      <c r="F1564" s="37" t="s">
        <v>27</v>
      </c>
      <c r="G1564" s="26">
        <v>25000</v>
      </c>
      <c r="H1564" s="28"/>
      <c r="I1564" s="19">
        <f t="shared" si="97"/>
        <v>717.5</v>
      </c>
      <c r="J1564" s="26">
        <f t="shared" si="99"/>
        <v>760</v>
      </c>
      <c r="K1564" s="26">
        <v>925</v>
      </c>
      <c r="L1564" s="19">
        <f t="shared" si="98"/>
        <v>2402.5</v>
      </c>
      <c r="M1564" s="18">
        <f t="shared" si="96"/>
        <v>22597.5</v>
      </c>
    </row>
    <row r="1565" spans="1:13" ht="30" customHeight="1" x14ac:dyDescent="0.25">
      <c r="A1565" s="20">
        <v>1562</v>
      </c>
      <c r="B1565" s="24" t="s">
        <v>1784</v>
      </c>
      <c r="C1565" s="22" t="s">
        <v>32</v>
      </c>
      <c r="D1565" s="40" t="s">
        <v>1767</v>
      </c>
      <c r="E1565" s="37" t="s">
        <v>50</v>
      </c>
      <c r="F1565" s="37" t="s">
        <v>27</v>
      </c>
      <c r="G1565" s="29">
        <v>25000</v>
      </c>
      <c r="H1565" s="29"/>
      <c r="I1565" s="19">
        <f t="shared" si="97"/>
        <v>717.5</v>
      </c>
      <c r="J1565" s="26">
        <f t="shared" si="99"/>
        <v>760</v>
      </c>
      <c r="K1565" s="29">
        <v>25</v>
      </c>
      <c r="L1565" s="19">
        <f t="shared" si="98"/>
        <v>1502.5</v>
      </c>
      <c r="M1565" s="18">
        <f t="shared" si="96"/>
        <v>23497.5</v>
      </c>
    </row>
    <row r="1566" spans="1:13" ht="30" customHeight="1" x14ac:dyDescent="0.25">
      <c r="A1566" s="20">
        <v>1563</v>
      </c>
      <c r="B1566" s="21" t="s">
        <v>1785</v>
      </c>
      <c r="C1566" s="22" t="s">
        <v>32</v>
      </c>
      <c r="D1566" s="40" t="s">
        <v>1767</v>
      </c>
      <c r="E1566" s="37" t="s">
        <v>50</v>
      </c>
      <c r="F1566" s="37" t="s">
        <v>27</v>
      </c>
      <c r="G1566" s="26">
        <v>25000</v>
      </c>
      <c r="H1566" s="26"/>
      <c r="I1566" s="19">
        <f t="shared" si="97"/>
        <v>717.5</v>
      </c>
      <c r="J1566" s="26">
        <f t="shared" si="99"/>
        <v>760</v>
      </c>
      <c r="K1566" s="26">
        <v>25</v>
      </c>
      <c r="L1566" s="19">
        <f t="shared" si="98"/>
        <v>1502.5</v>
      </c>
      <c r="M1566" s="18">
        <f t="shared" si="96"/>
        <v>23497.5</v>
      </c>
    </row>
    <row r="1567" spans="1:13" ht="30" customHeight="1" x14ac:dyDescent="0.25">
      <c r="A1567" s="20">
        <v>1564</v>
      </c>
      <c r="B1567" s="21" t="s">
        <v>1786</v>
      </c>
      <c r="C1567" s="22" t="s">
        <v>32</v>
      </c>
      <c r="D1567" s="40" t="s">
        <v>1767</v>
      </c>
      <c r="E1567" s="37" t="s">
        <v>50</v>
      </c>
      <c r="F1567" s="37" t="s">
        <v>27</v>
      </c>
      <c r="G1567" s="27">
        <v>25000</v>
      </c>
      <c r="H1567" s="26"/>
      <c r="I1567" s="19">
        <f t="shared" si="97"/>
        <v>717.5</v>
      </c>
      <c r="J1567" s="26">
        <f t="shared" si="99"/>
        <v>760</v>
      </c>
      <c r="K1567" s="26">
        <v>25</v>
      </c>
      <c r="L1567" s="19">
        <f t="shared" si="98"/>
        <v>1502.5</v>
      </c>
      <c r="M1567" s="18">
        <f t="shared" si="96"/>
        <v>23497.5</v>
      </c>
    </row>
    <row r="1568" spans="1:13" ht="30" customHeight="1" x14ac:dyDescent="0.25">
      <c r="A1568" s="20">
        <v>1565</v>
      </c>
      <c r="B1568" s="21" t="s">
        <v>1787</v>
      </c>
      <c r="C1568" s="22" t="s">
        <v>14</v>
      </c>
      <c r="D1568" s="40" t="s">
        <v>1767</v>
      </c>
      <c r="E1568" s="37" t="s">
        <v>50</v>
      </c>
      <c r="F1568" s="37" t="s">
        <v>27</v>
      </c>
      <c r="G1568" s="27">
        <v>25000</v>
      </c>
      <c r="H1568" s="26"/>
      <c r="I1568" s="19">
        <f t="shared" si="97"/>
        <v>717.5</v>
      </c>
      <c r="J1568" s="26">
        <f t="shared" si="99"/>
        <v>760</v>
      </c>
      <c r="K1568" s="26">
        <v>25</v>
      </c>
      <c r="L1568" s="19">
        <f t="shared" si="98"/>
        <v>1502.5</v>
      </c>
      <c r="M1568" s="18">
        <f t="shared" si="96"/>
        <v>23497.5</v>
      </c>
    </row>
    <row r="1569" spans="1:13" ht="30" customHeight="1" x14ac:dyDescent="0.25">
      <c r="A1569" s="20">
        <v>1566</v>
      </c>
      <c r="B1569" s="21" t="s">
        <v>1788</v>
      </c>
      <c r="C1569" s="22" t="s">
        <v>14</v>
      </c>
      <c r="D1569" s="40" t="s">
        <v>1767</v>
      </c>
      <c r="E1569" s="37" t="s">
        <v>50</v>
      </c>
      <c r="F1569" s="37" t="s">
        <v>27</v>
      </c>
      <c r="G1569" s="32">
        <v>25000</v>
      </c>
      <c r="H1569" s="32"/>
      <c r="I1569" s="19">
        <f t="shared" si="97"/>
        <v>717.5</v>
      </c>
      <c r="J1569" s="26">
        <f t="shared" si="99"/>
        <v>760</v>
      </c>
      <c r="K1569" s="26">
        <v>25</v>
      </c>
      <c r="L1569" s="19">
        <f t="shared" si="98"/>
        <v>1502.5</v>
      </c>
      <c r="M1569" s="18">
        <f t="shared" si="96"/>
        <v>23497.5</v>
      </c>
    </row>
    <row r="1570" spans="1:13" ht="30" customHeight="1" x14ac:dyDescent="0.25">
      <c r="A1570" s="20">
        <v>1567</v>
      </c>
      <c r="B1570" s="24" t="s">
        <v>1789</v>
      </c>
      <c r="C1570" s="22" t="s">
        <v>32</v>
      </c>
      <c r="D1570" s="40" t="s">
        <v>1767</v>
      </c>
      <c r="E1570" s="37" t="s">
        <v>50</v>
      </c>
      <c r="F1570" s="37" t="s">
        <v>27</v>
      </c>
      <c r="G1570" s="36">
        <v>25000</v>
      </c>
      <c r="H1570" s="28"/>
      <c r="I1570" s="19">
        <f t="shared" si="97"/>
        <v>717.5</v>
      </c>
      <c r="J1570" s="26">
        <f t="shared" si="99"/>
        <v>760</v>
      </c>
      <c r="K1570" s="26">
        <v>25</v>
      </c>
      <c r="L1570" s="19">
        <f t="shared" si="98"/>
        <v>1502.5</v>
      </c>
      <c r="M1570" s="18">
        <f t="shared" si="96"/>
        <v>23497.5</v>
      </c>
    </row>
    <row r="1571" spans="1:13" ht="30" customHeight="1" x14ac:dyDescent="0.25">
      <c r="A1571" s="20">
        <v>1568</v>
      </c>
      <c r="B1571" s="21" t="s">
        <v>1790</v>
      </c>
      <c r="C1571" s="22" t="s">
        <v>32</v>
      </c>
      <c r="D1571" s="40" t="s">
        <v>1767</v>
      </c>
      <c r="E1571" s="37" t="s">
        <v>50</v>
      </c>
      <c r="F1571" s="37" t="s">
        <v>69</v>
      </c>
      <c r="G1571" s="27">
        <v>19800</v>
      </c>
      <c r="H1571" s="26"/>
      <c r="I1571" s="19">
        <f t="shared" si="97"/>
        <v>568.26</v>
      </c>
      <c r="J1571" s="26">
        <f t="shared" si="99"/>
        <v>601.91999999999996</v>
      </c>
      <c r="K1571" s="26">
        <v>899.85</v>
      </c>
      <c r="L1571" s="19">
        <f t="shared" si="98"/>
        <v>2070.0299999999997</v>
      </c>
      <c r="M1571" s="18">
        <f t="shared" si="96"/>
        <v>17729.97</v>
      </c>
    </row>
    <row r="1572" spans="1:13" ht="30" customHeight="1" x14ac:dyDescent="0.25">
      <c r="A1572" s="20">
        <v>1569</v>
      </c>
      <c r="B1572" s="21" t="s">
        <v>1791</v>
      </c>
      <c r="C1572" s="22" t="s">
        <v>14</v>
      </c>
      <c r="D1572" s="40" t="s">
        <v>1767</v>
      </c>
      <c r="E1572" s="37" t="s">
        <v>50</v>
      </c>
      <c r="F1572" s="37" t="s">
        <v>27</v>
      </c>
      <c r="G1572" s="32">
        <v>25000</v>
      </c>
      <c r="H1572" s="26"/>
      <c r="I1572" s="19">
        <f t="shared" si="97"/>
        <v>717.5</v>
      </c>
      <c r="J1572" s="26">
        <f t="shared" si="99"/>
        <v>760</v>
      </c>
      <c r="K1572" s="26">
        <v>25</v>
      </c>
      <c r="L1572" s="19">
        <f t="shared" si="98"/>
        <v>1502.5</v>
      </c>
      <c r="M1572" s="18">
        <f t="shared" si="96"/>
        <v>23497.5</v>
      </c>
    </row>
    <row r="1573" spans="1:13" ht="30" customHeight="1" x14ac:dyDescent="0.25">
      <c r="A1573" s="20">
        <v>1570</v>
      </c>
      <c r="B1573" s="23" t="s">
        <v>1792</v>
      </c>
      <c r="C1573" s="30" t="s">
        <v>32</v>
      </c>
      <c r="D1573" s="40" t="s">
        <v>1767</v>
      </c>
      <c r="E1573" s="37" t="s">
        <v>50</v>
      </c>
      <c r="F1573" s="48" t="s">
        <v>69</v>
      </c>
      <c r="G1573" s="26">
        <v>19800</v>
      </c>
      <c r="H1573" s="26"/>
      <c r="I1573" s="19">
        <f t="shared" si="97"/>
        <v>568.26</v>
      </c>
      <c r="J1573" s="26">
        <f t="shared" si="99"/>
        <v>601.91999999999996</v>
      </c>
      <c r="K1573" s="26">
        <v>1215.1199999999999</v>
      </c>
      <c r="L1573" s="19">
        <f t="shared" si="98"/>
        <v>2385.2999999999997</v>
      </c>
      <c r="M1573" s="18">
        <f t="shared" si="96"/>
        <v>17414.7</v>
      </c>
    </row>
    <row r="1574" spans="1:13" ht="30" customHeight="1" x14ac:dyDescent="0.25">
      <c r="A1574" s="20">
        <v>1571</v>
      </c>
      <c r="B1574" s="23" t="s">
        <v>1793</v>
      </c>
      <c r="C1574" s="30" t="s">
        <v>14</v>
      </c>
      <c r="D1574" s="40" t="s">
        <v>1767</v>
      </c>
      <c r="E1574" s="37" t="s">
        <v>50</v>
      </c>
      <c r="F1574" s="48" t="s">
        <v>69</v>
      </c>
      <c r="G1574" s="26">
        <v>16500</v>
      </c>
      <c r="H1574" s="26"/>
      <c r="I1574" s="19">
        <f t="shared" si="97"/>
        <v>473.55</v>
      </c>
      <c r="J1574" s="26">
        <f t="shared" si="99"/>
        <v>501.6</v>
      </c>
      <c r="K1574" s="26">
        <v>25</v>
      </c>
      <c r="L1574" s="19">
        <f t="shared" si="98"/>
        <v>1000.1500000000001</v>
      </c>
      <c r="M1574" s="18">
        <f t="shared" si="96"/>
        <v>15499.85</v>
      </c>
    </row>
    <row r="1575" spans="1:13" ht="30" customHeight="1" x14ac:dyDescent="0.25">
      <c r="A1575" s="20">
        <v>1572</v>
      </c>
      <c r="B1575" s="23" t="s">
        <v>1794</v>
      </c>
      <c r="C1575" s="30" t="s">
        <v>14</v>
      </c>
      <c r="D1575" s="40" t="s">
        <v>1767</v>
      </c>
      <c r="E1575" s="37" t="s">
        <v>50</v>
      </c>
      <c r="F1575" s="48" t="s">
        <v>69</v>
      </c>
      <c r="G1575" s="26">
        <v>23000</v>
      </c>
      <c r="H1575" s="26"/>
      <c r="I1575" s="19">
        <f t="shared" si="97"/>
        <v>660.1</v>
      </c>
      <c r="J1575" s="26">
        <f t="shared" si="99"/>
        <v>699.2</v>
      </c>
      <c r="K1575" s="26">
        <v>25</v>
      </c>
      <c r="L1575" s="19">
        <f t="shared" si="98"/>
        <v>1384.3000000000002</v>
      </c>
      <c r="M1575" s="18">
        <f t="shared" si="96"/>
        <v>21615.7</v>
      </c>
    </row>
    <row r="1576" spans="1:13" ht="30" customHeight="1" x14ac:dyDescent="0.25">
      <c r="A1576" s="20">
        <v>1573</v>
      </c>
      <c r="B1576" s="23" t="s">
        <v>1795</v>
      </c>
      <c r="C1576" s="30" t="s">
        <v>32</v>
      </c>
      <c r="D1576" s="40" t="s">
        <v>1767</v>
      </c>
      <c r="E1576" s="37" t="s">
        <v>50</v>
      </c>
      <c r="F1576" s="75" t="s">
        <v>30</v>
      </c>
      <c r="G1576" s="26">
        <v>25000</v>
      </c>
      <c r="H1576" s="26"/>
      <c r="I1576" s="19">
        <f t="shared" si="97"/>
        <v>717.5</v>
      </c>
      <c r="J1576" s="26">
        <f t="shared" si="99"/>
        <v>760</v>
      </c>
      <c r="K1576" s="26">
        <v>25</v>
      </c>
      <c r="L1576" s="19">
        <f t="shared" si="98"/>
        <v>1502.5</v>
      </c>
      <c r="M1576" s="18">
        <f t="shared" si="96"/>
        <v>23497.5</v>
      </c>
    </row>
    <row r="1577" spans="1:13" ht="30" customHeight="1" x14ac:dyDescent="0.25">
      <c r="A1577" s="20">
        <v>1574</v>
      </c>
      <c r="B1577" s="23" t="s">
        <v>1796</v>
      </c>
      <c r="C1577" s="30" t="s">
        <v>14</v>
      </c>
      <c r="D1577" s="40" t="s">
        <v>1767</v>
      </c>
      <c r="E1577" s="37" t="s">
        <v>50</v>
      </c>
      <c r="F1577" s="48" t="s">
        <v>69</v>
      </c>
      <c r="G1577" s="26">
        <v>16500</v>
      </c>
      <c r="H1577" s="26"/>
      <c r="I1577" s="19">
        <f t="shared" si="97"/>
        <v>473.55</v>
      </c>
      <c r="J1577" s="26">
        <f t="shared" si="99"/>
        <v>501.6</v>
      </c>
      <c r="K1577" s="26">
        <v>25</v>
      </c>
      <c r="L1577" s="19">
        <f t="shared" si="98"/>
        <v>1000.1500000000001</v>
      </c>
      <c r="M1577" s="18">
        <f t="shared" si="96"/>
        <v>15499.85</v>
      </c>
    </row>
    <row r="1578" spans="1:13" ht="30" customHeight="1" x14ac:dyDescent="0.25">
      <c r="A1578" s="20">
        <v>1575</v>
      </c>
      <c r="B1578" s="24" t="s">
        <v>1797</v>
      </c>
      <c r="C1578" s="22" t="s">
        <v>14</v>
      </c>
      <c r="D1578" s="40" t="s">
        <v>1767</v>
      </c>
      <c r="E1578" s="37" t="s">
        <v>323</v>
      </c>
      <c r="F1578" s="37" t="s">
        <v>27</v>
      </c>
      <c r="G1578" s="36">
        <v>25000</v>
      </c>
      <c r="H1578" s="28"/>
      <c r="I1578" s="19">
        <f t="shared" si="97"/>
        <v>717.5</v>
      </c>
      <c r="J1578" s="26">
        <f t="shared" si="99"/>
        <v>760</v>
      </c>
      <c r="K1578" s="26">
        <v>25</v>
      </c>
      <c r="L1578" s="19">
        <f t="shared" si="98"/>
        <v>1502.5</v>
      </c>
      <c r="M1578" s="18">
        <f t="shared" si="96"/>
        <v>23497.5</v>
      </c>
    </row>
    <row r="1579" spans="1:13" ht="30" customHeight="1" x14ac:dyDescent="0.25">
      <c r="A1579" s="20">
        <v>1576</v>
      </c>
      <c r="B1579" s="23" t="s">
        <v>1798</v>
      </c>
      <c r="C1579" s="30" t="s">
        <v>32</v>
      </c>
      <c r="D1579" s="40" t="s">
        <v>1767</v>
      </c>
      <c r="E1579" s="37" t="s">
        <v>85</v>
      </c>
      <c r="F1579" s="48" t="s">
        <v>69</v>
      </c>
      <c r="G1579" s="26">
        <v>19800</v>
      </c>
      <c r="H1579" s="26"/>
      <c r="I1579" s="19">
        <f t="shared" si="97"/>
        <v>568.26</v>
      </c>
      <c r="J1579" s="26">
        <f t="shared" si="99"/>
        <v>601.91999999999996</v>
      </c>
      <c r="K1579" s="26">
        <v>25</v>
      </c>
      <c r="L1579" s="19">
        <f t="shared" si="98"/>
        <v>1195.1799999999998</v>
      </c>
      <c r="M1579" s="18">
        <f t="shared" si="96"/>
        <v>18604.82</v>
      </c>
    </row>
    <row r="1580" spans="1:13" ht="30" customHeight="1" x14ac:dyDescent="0.25">
      <c r="A1580" s="20">
        <v>1577</v>
      </c>
      <c r="B1580" s="21" t="s">
        <v>1799</v>
      </c>
      <c r="C1580" s="22" t="s">
        <v>32</v>
      </c>
      <c r="D1580" s="40" t="s">
        <v>1767</v>
      </c>
      <c r="E1580" s="37" t="s">
        <v>40</v>
      </c>
      <c r="F1580" s="37" t="s">
        <v>34</v>
      </c>
      <c r="G1580" s="27">
        <v>29400</v>
      </c>
      <c r="H1580" s="26"/>
      <c r="I1580" s="19">
        <f t="shared" si="97"/>
        <v>843.78</v>
      </c>
      <c r="J1580" s="26">
        <f t="shared" si="99"/>
        <v>893.76</v>
      </c>
      <c r="K1580" s="26">
        <v>1868.52</v>
      </c>
      <c r="L1580" s="19">
        <f t="shared" si="98"/>
        <v>3606.06</v>
      </c>
      <c r="M1580" s="18">
        <f t="shared" si="96"/>
        <v>25793.94</v>
      </c>
    </row>
    <row r="1581" spans="1:13" ht="30" customHeight="1" x14ac:dyDescent="0.25">
      <c r="A1581" s="20">
        <v>1578</v>
      </c>
      <c r="B1581" s="23" t="s">
        <v>1800</v>
      </c>
      <c r="C1581" s="30" t="s">
        <v>32</v>
      </c>
      <c r="D1581" s="40" t="s">
        <v>1767</v>
      </c>
      <c r="E1581" s="37" t="s">
        <v>40</v>
      </c>
      <c r="F1581" s="48" t="s">
        <v>69</v>
      </c>
      <c r="G1581" s="26">
        <v>16500</v>
      </c>
      <c r="H1581" s="26"/>
      <c r="I1581" s="19">
        <f t="shared" si="97"/>
        <v>473.55</v>
      </c>
      <c r="J1581" s="26">
        <f t="shared" si="99"/>
        <v>501.6</v>
      </c>
      <c r="K1581" s="26">
        <v>174.76</v>
      </c>
      <c r="L1581" s="19">
        <f t="shared" si="98"/>
        <v>1149.9100000000001</v>
      </c>
      <c r="M1581" s="18">
        <f t="shared" si="96"/>
        <v>15350.09</v>
      </c>
    </row>
    <row r="1582" spans="1:13" ht="30" customHeight="1" x14ac:dyDescent="0.25">
      <c r="A1582" s="20">
        <v>1579</v>
      </c>
      <c r="B1582" s="21" t="s">
        <v>1801</v>
      </c>
      <c r="C1582" s="22" t="s">
        <v>32</v>
      </c>
      <c r="D1582" s="40" t="s">
        <v>1767</v>
      </c>
      <c r="E1582" s="37" t="s">
        <v>40</v>
      </c>
      <c r="F1582" s="37" t="s">
        <v>34</v>
      </c>
      <c r="G1582" s="27">
        <v>16500</v>
      </c>
      <c r="H1582" s="26"/>
      <c r="I1582" s="19">
        <f t="shared" si="97"/>
        <v>473.55</v>
      </c>
      <c r="J1582" s="26">
        <f t="shared" si="99"/>
        <v>501.6</v>
      </c>
      <c r="K1582" s="26">
        <v>712.8</v>
      </c>
      <c r="L1582" s="19">
        <f t="shared" si="98"/>
        <v>1687.95</v>
      </c>
      <c r="M1582" s="18">
        <f t="shared" si="96"/>
        <v>14812.05</v>
      </c>
    </row>
    <row r="1583" spans="1:13" ht="30" customHeight="1" x14ac:dyDescent="0.25">
      <c r="A1583" s="20">
        <v>1580</v>
      </c>
      <c r="B1583" s="24" t="s">
        <v>1802</v>
      </c>
      <c r="C1583" s="22" t="s">
        <v>14</v>
      </c>
      <c r="D1583" s="40" t="s">
        <v>1767</v>
      </c>
      <c r="E1583" s="37" t="s">
        <v>500</v>
      </c>
      <c r="F1583" s="37" t="s">
        <v>27</v>
      </c>
      <c r="G1583" s="32">
        <v>25000</v>
      </c>
      <c r="H1583" s="28"/>
      <c r="I1583" s="19">
        <f t="shared" si="97"/>
        <v>717.5</v>
      </c>
      <c r="J1583" s="26">
        <f t="shared" si="99"/>
        <v>760</v>
      </c>
      <c r="K1583" s="26">
        <v>25</v>
      </c>
      <c r="L1583" s="19">
        <f t="shared" si="98"/>
        <v>1502.5</v>
      </c>
      <c r="M1583" s="18">
        <f t="shared" si="96"/>
        <v>23497.5</v>
      </c>
    </row>
    <row r="1584" spans="1:13" ht="30" customHeight="1" x14ac:dyDescent="0.25">
      <c r="A1584" s="20">
        <v>1581</v>
      </c>
      <c r="B1584" s="23" t="s">
        <v>1803</v>
      </c>
      <c r="C1584" s="30" t="s">
        <v>32</v>
      </c>
      <c r="D1584" s="40" t="s">
        <v>1767</v>
      </c>
      <c r="E1584" s="37" t="s">
        <v>267</v>
      </c>
      <c r="F1584" s="48" t="s">
        <v>69</v>
      </c>
      <c r="G1584" s="26">
        <v>16500</v>
      </c>
      <c r="H1584" s="26"/>
      <c r="I1584" s="19">
        <f t="shared" si="97"/>
        <v>473.55</v>
      </c>
      <c r="J1584" s="26">
        <f t="shared" si="99"/>
        <v>501.6</v>
      </c>
      <c r="K1584" s="26">
        <v>25</v>
      </c>
      <c r="L1584" s="19">
        <f t="shared" si="98"/>
        <v>1000.1500000000001</v>
      </c>
      <c r="M1584" s="18">
        <f t="shared" si="96"/>
        <v>15499.85</v>
      </c>
    </row>
    <row r="1585" spans="1:13" ht="30" customHeight="1" x14ac:dyDescent="0.25">
      <c r="A1585" s="20">
        <v>1582</v>
      </c>
      <c r="B1585" s="23" t="s">
        <v>1804</v>
      </c>
      <c r="C1585" s="30" t="s">
        <v>14</v>
      </c>
      <c r="D1585" s="40" t="s">
        <v>1767</v>
      </c>
      <c r="E1585" s="37" t="s">
        <v>267</v>
      </c>
      <c r="F1585" s="48" t="s">
        <v>69</v>
      </c>
      <c r="G1585" s="26">
        <v>16500</v>
      </c>
      <c r="H1585" s="26"/>
      <c r="I1585" s="19">
        <f t="shared" si="97"/>
        <v>473.55</v>
      </c>
      <c r="J1585" s="26">
        <f t="shared" si="99"/>
        <v>501.6</v>
      </c>
      <c r="K1585" s="26">
        <v>25</v>
      </c>
      <c r="L1585" s="19">
        <f t="shared" si="98"/>
        <v>1000.1500000000001</v>
      </c>
      <c r="M1585" s="18">
        <f t="shared" si="96"/>
        <v>15499.85</v>
      </c>
    </row>
    <row r="1586" spans="1:13" ht="30" customHeight="1" x14ac:dyDescent="0.25">
      <c r="A1586" s="20">
        <v>1583</v>
      </c>
      <c r="B1586" s="23" t="s">
        <v>1805</v>
      </c>
      <c r="C1586" s="30" t="s">
        <v>32</v>
      </c>
      <c r="D1586" s="40" t="s">
        <v>1767</v>
      </c>
      <c r="E1586" s="37" t="s">
        <v>267</v>
      </c>
      <c r="F1586" s="48" t="s">
        <v>69</v>
      </c>
      <c r="G1586" s="26">
        <v>16500</v>
      </c>
      <c r="H1586" s="26"/>
      <c r="I1586" s="19">
        <f t="shared" si="97"/>
        <v>473.55</v>
      </c>
      <c r="J1586" s="26">
        <f t="shared" si="99"/>
        <v>501.6</v>
      </c>
      <c r="K1586" s="26">
        <v>25</v>
      </c>
      <c r="L1586" s="19">
        <f t="shared" si="98"/>
        <v>1000.1500000000001</v>
      </c>
      <c r="M1586" s="18">
        <f t="shared" si="96"/>
        <v>15499.85</v>
      </c>
    </row>
    <row r="1587" spans="1:13" ht="30" customHeight="1" x14ac:dyDescent="0.25">
      <c r="A1587" s="20">
        <v>1584</v>
      </c>
      <c r="B1587" s="24" t="s">
        <v>1806</v>
      </c>
      <c r="C1587" s="22" t="s">
        <v>32</v>
      </c>
      <c r="D1587" s="40" t="s">
        <v>1767</v>
      </c>
      <c r="E1587" s="37" t="s">
        <v>55</v>
      </c>
      <c r="F1587" s="37" t="s">
        <v>27</v>
      </c>
      <c r="G1587" s="29">
        <v>25000</v>
      </c>
      <c r="H1587" s="29"/>
      <c r="I1587" s="19">
        <f t="shared" si="97"/>
        <v>717.5</v>
      </c>
      <c r="J1587" s="26">
        <f t="shared" si="99"/>
        <v>760</v>
      </c>
      <c r="K1587" s="29">
        <v>25</v>
      </c>
      <c r="L1587" s="19">
        <f t="shared" si="98"/>
        <v>1502.5</v>
      </c>
      <c r="M1587" s="18">
        <f t="shared" si="96"/>
        <v>23497.5</v>
      </c>
    </row>
    <row r="1588" spans="1:13" ht="30" customHeight="1" x14ac:dyDescent="0.25">
      <c r="A1588" s="20">
        <v>1585</v>
      </c>
      <c r="B1588" s="48" t="s">
        <v>1807</v>
      </c>
      <c r="C1588" s="22" t="s">
        <v>14</v>
      </c>
      <c r="D1588" s="40" t="s">
        <v>1767</v>
      </c>
      <c r="E1588" s="37" t="s">
        <v>1808</v>
      </c>
      <c r="F1588" s="37" t="s">
        <v>27</v>
      </c>
      <c r="G1588" s="29">
        <v>16500</v>
      </c>
      <c r="H1588" s="29"/>
      <c r="I1588" s="19">
        <f t="shared" si="97"/>
        <v>473.55</v>
      </c>
      <c r="J1588" s="26">
        <f t="shared" si="99"/>
        <v>501.6</v>
      </c>
      <c r="K1588" s="29">
        <v>25</v>
      </c>
      <c r="L1588" s="19">
        <f t="shared" si="98"/>
        <v>1000.1500000000001</v>
      </c>
      <c r="M1588" s="18">
        <f t="shared" si="96"/>
        <v>15499.85</v>
      </c>
    </row>
    <row r="1589" spans="1:13" ht="30" customHeight="1" x14ac:dyDescent="0.25">
      <c r="A1589" s="20">
        <v>1586</v>
      </c>
      <c r="B1589" s="21" t="s">
        <v>1809</v>
      </c>
      <c r="C1589" s="22" t="s">
        <v>14</v>
      </c>
      <c r="D1589" s="40" t="s">
        <v>1810</v>
      </c>
      <c r="E1589" s="37" t="s">
        <v>50</v>
      </c>
      <c r="F1589" s="37" t="s">
        <v>27</v>
      </c>
      <c r="G1589" s="26">
        <v>25000</v>
      </c>
      <c r="H1589" s="26"/>
      <c r="I1589" s="19">
        <f t="shared" si="97"/>
        <v>717.5</v>
      </c>
      <c r="J1589" s="26">
        <f t="shared" si="99"/>
        <v>760</v>
      </c>
      <c r="K1589" s="26">
        <v>25</v>
      </c>
      <c r="L1589" s="19">
        <f t="shared" si="98"/>
        <v>1502.5</v>
      </c>
      <c r="M1589" s="18">
        <f t="shared" si="96"/>
        <v>23497.5</v>
      </c>
    </row>
    <row r="1590" spans="1:13" ht="30" customHeight="1" x14ac:dyDescent="0.25">
      <c r="A1590" s="20">
        <v>1587</v>
      </c>
      <c r="B1590" s="21" t="s">
        <v>1811</v>
      </c>
      <c r="C1590" s="22" t="s">
        <v>14</v>
      </c>
      <c r="D1590" s="40" t="s">
        <v>1812</v>
      </c>
      <c r="E1590" s="37" t="s">
        <v>121</v>
      </c>
      <c r="F1590" s="37" t="s">
        <v>27</v>
      </c>
      <c r="G1590" s="26">
        <v>125000</v>
      </c>
      <c r="H1590" s="26">
        <v>17986.060000000001</v>
      </c>
      <c r="I1590" s="19">
        <f t="shared" si="97"/>
        <v>3587.5</v>
      </c>
      <c r="J1590" s="26">
        <f t="shared" si="99"/>
        <v>3800</v>
      </c>
      <c r="K1590" s="26">
        <v>939</v>
      </c>
      <c r="L1590" s="19">
        <f t="shared" si="98"/>
        <v>26312.560000000001</v>
      </c>
      <c r="M1590" s="18">
        <f t="shared" si="96"/>
        <v>98687.44</v>
      </c>
    </row>
    <row r="1591" spans="1:13" ht="30" customHeight="1" x14ac:dyDescent="0.25">
      <c r="A1591" s="20">
        <v>1588</v>
      </c>
      <c r="B1591" s="23" t="s">
        <v>1880</v>
      </c>
      <c r="C1591" s="30" t="s">
        <v>14</v>
      </c>
      <c r="D1591" s="40" t="s">
        <v>1812</v>
      </c>
      <c r="E1591" s="37" t="s">
        <v>121</v>
      </c>
      <c r="F1591" s="75" t="s">
        <v>30</v>
      </c>
      <c r="G1591" s="28">
        <v>125000</v>
      </c>
      <c r="H1591" s="26">
        <v>17986.060000000001</v>
      </c>
      <c r="I1591" s="19">
        <f>+G1591*2.87%</f>
        <v>3587.5</v>
      </c>
      <c r="J1591" s="26">
        <f>+G1591*3.04%</f>
        <v>3800</v>
      </c>
      <c r="K1591" s="26">
        <v>25</v>
      </c>
      <c r="L1591" s="19">
        <f t="shared" si="98"/>
        <v>25398.560000000001</v>
      </c>
      <c r="M1591" s="18">
        <f t="shared" si="96"/>
        <v>99601.44</v>
      </c>
    </row>
    <row r="1592" spans="1:13" ht="30" customHeight="1" x14ac:dyDescent="0.25">
      <c r="A1592" s="20">
        <v>1589</v>
      </c>
      <c r="B1592" s="21" t="s">
        <v>1813</v>
      </c>
      <c r="C1592" s="22" t="s">
        <v>32</v>
      </c>
      <c r="D1592" s="40" t="s">
        <v>1812</v>
      </c>
      <c r="E1592" s="37" t="s">
        <v>497</v>
      </c>
      <c r="F1592" s="37" t="s">
        <v>27</v>
      </c>
      <c r="G1592" s="27">
        <v>16500</v>
      </c>
      <c r="H1592" s="26"/>
      <c r="I1592" s="19">
        <f t="shared" si="97"/>
        <v>473.55</v>
      </c>
      <c r="J1592" s="26">
        <f t="shared" si="99"/>
        <v>501.6</v>
      </c>
      <c r="K1592" s="26">
        <v>130</v>
      </c>
      <c r="L1592" s="19">
        <f t="shared" si="98"/>
        <v>1105.1500000000001</v>
      </c>
      <c r="M1592" s="18">
        <f t="shared" si="96"/>
        <v>15394.85</v>
      </c>
    </row>
    <row r="1593" spans="1:13" ht="30" customHeight="1" x14ac:dyDescent="0.25">
      <c r="A1593" s="20">
        <v>1590</v>
      </c>
      <c r="B1593" s="33" t="s">
        <v>1814</v>
      </c>
      <c r="C1593" s="34" t="s">
        <v>32</v>
      </c>
      <c r="D1593" s="42" t="s">
        <v>1812</v>
      </c>
      <c r="E1593" s="37" t="s">
        <v>1815</v>
      </c>
      <c r="F1593" s="75" t="s">
        <v>30</v>
      </c>
      <c r="G1593" s="35">
        <v>55000</v>
      </c>
      <c r="H1593" s="35">
        <v>2559.6799999999998</v>
      </c>
      <c r="I1593" s="19">
        <f t="shared" si="97"/>
        <v>1578.5</v>
      </c>
      <c r="J1593" s="26">
        <f t="shared" si="99"/>
        <v>1672</v>
      </c>
      <c r="K1593" s="35">
        <v>25</v>
      </c>
      <c r="L1593" s="19">
        <f t="shared" si="98"/>
        <v>5835.18</v>
      </c>
      <c r="M1593" s="18">
        <f t="shared" si="96"/>
        <v>49164.82</v>
      </c>
    </row>
    <row r="1594" spans="1:13" ht="30" customHeight="1" x14ac:dyDescent="0.25">
      <c r="A1594" s="20">
        <v>1591</v>
      </c>
      <c r="B1594" s="21" t="s">
        <v>1816</v>
      </c>
      <c r="C1594" s="22" t="s">
        <v>32</v>
      </c>
      <c r="D1594" s="40" t="s">
        <v>1812</v>
      </c>
      <c r="E1594" s="37" t="s">
        <v>472</v>
      </c>
      <c r="F1594" s="37" t="s">
        <v>27</v>
      </c>
      <c r="G1594" s="27">
        <v>19800</v>
      </c>
      <c r="H1594" s="26"/>
      <c r="I1594" s="19">
        <f t="shared" si="97"/>
        <v>568.26</v>
      </c>
      <c r="J1594" s="26">
        <f t="shared" si="99"/>
        <v>601.91999999999996</v>
      </c>
      <c r="K1594" s="26">
        <v>1425</v>
      </c>
      <c r="L1594" s="19">
        <f t="shared" si="98"/>
        <v>2595.1799999999998</v>
      </c>
      <c r="M1594" s="18">
        <f t="shared" si="96"/>
        <v>17204.82</v>
      </c>
    </row>
    <row r="1595" spans="1:13" ht="30" customHeight="1" x14ac:dyDescent="0.25">
      <c r="A1595" s="20">
        <v>1592</v>
      </c>
      <c r="B1595" s="21" t="s">
        <v>1817</v>
      </c>
      <c r="C1595" s="22" t="s">
        <v>32</v>
      </c>
      <c r="D1595" s="40" t="s">
        <v>1812</v>
      </c>
      <c r="E1595" s="37" t="s">
        <v>472</v>
      </c>
      <c r="F1595" s="37" t="s">
        <v>27</v>
      </c>
      <c r="G1595" s="32">
        <v>30000</v>
      </c>
      <c r="H1595" s="32"/>
      <c r="I1595" s="19">
        <f t="shared" si="97"/>
        <v>861</v>
      </c>
      <c r="J1595" s="26">
        <f t="shared" si="99"/>
        <v>912</v>
      </c>
      <c r="K1595" s="26">
        <v>25</v>
      </c>
      <c r="L1595" s="19">
        <f t="shared" si="98"/>
        <v>1798</v>
      </c>
      <c r="M1595" s="18">
        <f t="shared" si="96"/>
        <v>28202</v>
      </c>
    </row>
    <row r="1596" spans="1:13" ht="30" customHeight="1" x14ac:dyDescent="0.25">
      <c r="A1596" s="20">
        <v>1593</v>
      </c>
      <c r="B1596" s="21" t="s">
        <v>1818</v>
      </c>
      <c r="C1596" s="22" t="s">
        <v>32</v>
      </c>
      <c r="D1596" s="40" t="s">
        <v>1812</v>
      </c>
      <c r="E1596" s="37" t="s">
        <v>50</v>
      </c>
      <c r="F1596" s="37" t="s">
        <v>34</v>
      </c>
      <c r="G1596" s="27">
        <v>25000</v>
      </c>
      <c r="H1596" s="26"/>
      <c r="I1596" s="19">
        <f t="shared" si="97"/>
        <v>717.5</v>
      </c>
      <c r="J1596" s="26">
        <f t="shared" si="99"/>
        <v>760</v>
      </c>
      <c r="K1596" s="26">
        <v>1330.3</v>
      </c>
      <c r="L1596" s="19">
        <f t="shared" si="98"/>
        <v>2807.8</v>
      </c>
      <c r="M1596" s="18">
        <f t="shared" si="96"/>
        <v>22192.2</v>
      </c>
    </row>
    <row r="1597" spans="1:13" ht="30" customHeight="1" x14ac:dyDescent="0.25">
      <c r="A1597" s="20">
        <v>1594</v>
      </c>
      <c r="B1597" s="21" t="s">
        <v>1819</v>
      </c>
      <c r="C1597" s="22" t="s">
        <v>32</v>
      </c>
      <c r="D1597" s="40" t="s">
        <v>1812</v>
      </c>
      <c r="E1597" s="37" t="s">
        <v>497</v>
      </c>
      <c r="F1597" s="37" t="s">
        <v>34</v>
      </c>
      <c r="G1597" s="27">
        <v>19800</v>
      </c>
      <c r="H1597" s="26"/>
      <c r="I1597" s="19">
        <f t="shared" si="97"/>
        <v>568.26</v>
      </c>
      <c r="J1597" s="26">
        <f t="shared" si="99"/>
        <v>601.91999999999996</v>
      </c>
      <c r="K1597" s="26">
        <v>25</v>
      </c>
      <c r="L1597" s="19">
        <f t="shared" si="98"/>
        <v>1195.1799999999998</v>
      </c>
      <c r="M1597" s="18">
        <f t="shared" si="96"/>
        <v>18604.82</v>
      </c>
    </row>
    <row r="1598" spans="1:13" ht="30" customHeight="1" x14ac:dyDescent="0.25">
      <c r="A1598" s="20">
        <v>1595</v>
      </c>
      <c r="B1598" s="21" t="s">
        <v>1820</v>
      </c>
      <c r="C1598" s="22" t="s">
        <v>32</v>
      </c>
      <c r="D1598" s="40" t="s">
        <v>1812</v>
      </c>
      <c r="E1598" s="37" t="s">
        <v>472</v>
      </c>
      <c r="F1598" s="37" t="s">
        <v>27</v>
      </c>
      <c r="G1598" s="26">
        <v>25000</v>
      </c>
      <c r="H1598" s="26"/>
      <c r="I1598" s="19">
        <f t="shared" si="97"/>
        <v>717.5</v>
      </c>
      <c r="J1598" s="26">
        <f t="shared" si="99"/>
        <v>760</v>
      </c>
      <c r="K1598" s="26">
        <v>25</v>
      </c>
      <c r="L1598" s="19">
        <f t="shared" si="98"/>
        <v>1502.5</v>
      </c>
      <c r="M1598" s="18">
        <f t="shared" si="96"/>
        <v>23497.5</v>
      </c>
    </row>
    <row r="1599" spans="1:13" ht="30" customHeight="1" x14ac:dyDescent="0.25">
      <c r="A1599" s="20">
        <v>1596</v>
      </c>
      <c r="B1599" s="23" t="s">
        <v>1821</v>
      </c>
      <c r="C1599" s="30" t="s">
        <v>32</v>
      </c>
      <c r="D1599" s="42" t="s">
        <v>1812</v>
      </c>
      <c r="E1599" s="37" t="s">
        <v>1815</v>
      </c>
      <c r="F1599" s="75" t="s">
        <v>30</v>
      </c>
      <c r="G1599" s="28">
        <v>55000</v>
      </c>
      <c r="H1599" s="35">
        <v>2559.6799999999998</v>
      </c>
      <c r="I1599" s="19">
        <f t="shared" si="97"/>
        <v>1578.5</v>
      </c>
      <c r="J1599" s="26">
        <f t="shared" si="99"/>
        <v>1672</v>
      </c>
      <c r="K1599" s="26">
        <v>25</v>
      </c>
      <c r="L1599" s="19">
        <f t="shared" si="98"/>
        <v>5835.18</v>
      </c>
      <c r="M1599" s="18">
        <f t="shared" si="96"/>
        <v>49164.82</v>
      </c>
    </row>
    <row r="1600" spans="1:13" ht="30" customHeight="1" x14ac:dyDescent="0.25">
      <c r="A1600" s="20">
        <v>1597</v>
      </c>
      <c r="B1600" s="33" t="s">
        <v>1822</v>
      </c>
      <c r="C1600" s="34" t="s">
        <v>32</v>
      </c>
      <c r="D1600" s="42" t="s">
        <v>1812</v>
      </c>
      <c r="E1600" s="37" t="s">
        <v>140</v>
      </c>
      <c r="F1600" s="75" t="s">
        <v>30</v>
      </c>
      <c r="G1600" s="35">
        <v>36000</v>
      </c>
      <c r="H1600" s="35"/>
      <c r="I1600" s="19">
        <f t="shared" si="97"/>
        <v>1033.2</v>
      </c>
      <c r="J1600" s="26">
        <f t="shared" si="99"/>
        <v>1094.4000000000001</v>
      </c>
      <c r="K1600" s="35">
        <v>25</v>
      </c>
      <c r="L1600" s="19">
        <f t="shared" si="98"/>
        <v>2152.6000000000004</v>
      </c>
      <c r="M1600" s="18">
        <f t="shared" si="96"/>
        <v>33847.4</v>
      </c>
    </row>
    <row r="1601" spans="1:13" ht="30" customHeight="1" x14ac:dyDescent="0.25">
      <c r="A1601" s="20">
        <v>1598</v>
      </c>
      <c r="B1601" s="33" t="s">
        <v>1823</v>
      </c>
      <c r="C1601" s="34" t="s">
        <v>14</v>
      </c>
      <c r="D1601" s="42" t="s">
        <v>1812</v>
      </c>
      <c r="E1601" s="37" t="s">
        <v>136</v>
      </c>
      <c r="F1601" s="75" t="s">
        <v>30</v>
      </c>
      <c r="G1601" s="35">
        <v>55000</v>
      </c>
      <c r="H1601" s="35">
        <v>2559.6799999999998</v>
      </c>
      <c r="I1601" s="19">
        <f t="shared" si="97"/>
        <v>1578.5</v>
      </c>
      <c r="J1601" s="26">
        <f t="shared" si="99"/>
        <v>1672</v>
      </c>
      <c r="K1601" s="35">
        <v>25</v>
      </c>
      <c r="L1601" s="19">
        <f t="shared" si="98"/>
        <v>5835.18</v>
      </c>
      <c r="M1601" s="18">
        <f t="shared" si="96"/>
        <v>49164.82</v>
      </c>
    </row>
    <row r="1602" spans="1:13" ht="30" customHeight="1" x14ac:dyDescent="0.25">
      <c r="A1602" s="20">
        <v>1599</v>
      </c>
      <c r="B1602" s="23" t="s">
        <v>1824</v>
      </c>
      <c r="C1602" s="30" t="s">
        <v>32</v>
      </c>
      <c r="D1602" s="40" t="s">
        <v>1812</v>
      </c>
      <c r="E1602" s="37" t="s">
        <v>736</v>
      </c>
      <c r="F1602" s="75" t="s">
        <v>30</v>
      </c>
      <c r="G1602" s="26">
        <v>26250</v>
      </c>
      <c r="H1602" s="26"/>
      <c r="I1602" s="19">
        <f t="shared" si="97"/>
        <v>753.375</v>
      </c>
      <c r="J1602" s="26">
        <f t="shared" si="99"/>
        <v>798</v>
      </c>
      <c r="K1602" s="26">
        <v>25</v>
      </c>
      <c r="L1602" s="19">
        <f t="shared" si="98"/>
        <v>1576.375</v>
      </c>
      <c r="M1602" s="18">
        <f t="shared" si="96"/>
        <v>24673.625</v>
      </c>
    </row>
    <row r="1603" spans="1:13" ht="30" customHeight="1" x14ac:dyDescent="0.25">
      <c r="A1603" s="20">
        <v>1600</v>
      </c>
      <c r="B1603" s="23" t="s">
        <v>1825</v>
      </c>
      <c r="C1603" s="30" t="s">
        <v>32</v>
      </c>
      <c r="D1603" s="40" t="s">
        <v>1812</v>
      </c>
      <c r="E1603" s="37" t="s">
        <v>1772</v>
      </c>
      <c r="F1603" s="75" t="s">
        <v>30</v>
      </c>
      <c r="G1603" s="26">
        <v>26250</v>
      </c>
      <c r="H1603" s="26"/>
      <c r="I1603" s="19">
        <f t="shared" si="97"/>
        <v>753.375</v>
      </c>
      <c r="J1603" s="26">
        <f t="shared" si="99"/>
        <v>798</v>
      </c>
      <c r="K1603" s="26">
        <v>25</v>
      </c>
      <c r="L1603" s="19">
        <f t="shared" si="98"/>
        <v>1576.375</v>
      </c>
      <c r="M1603" s="18">
        <f t="shared" si="96"/>
        <v>24673.625</v>
      </c>
    </row>
    <row r="1604" spans="1:13" ht="30" customHeight="1" x14ac:dyDescent="0.25">
      <c r="A1604" s="20">
        <v>1601</v>
      </c>
      <c r="B1604" s="21" t="s">
        <v>1826</v>
      </c>
      <c r="C1604" s="22" t="s">
        <v>14</v>
      </c>
      <c r="D1604" s="40" t="s">
        <v>1812</v>
      </c>
      <c r="E1604" s="37" t="s">
        <v>50</v>
      </c>
      <c r="F1604" s="37" t="s">
        <v>27</v>
      </c>
      <c r="G1604" s="26">
        <v>25000</v>
      </c>
      <c r="H1604" s="26"/>
      <c r="I1604" s="19">
        <f t="shared" si="97"/>
        <v>717.5</v>
      </c>
      <c r="J1604" s="26">
        <f t="shared" si="99"/>
        <v>760</v>
      </c>
      <c r="K1604" s="26">
        <v>25</v>
      </c>
      <c r="L1604" s="19">
        <f t="shared" si="98"/>
        <v>1502.5</v>
      </c>
      <c r="M1604" s="18">
        <f t="shared" ref="M1604:M1667" si="100">+G1604-L1604</f>
        <v>23497.5</v>
      </c>
    </row>
    <row r="1605" spans="1:13" ht="30" customHeight="1" x14ac:dyDescent="0.25">
      <c r="A1605" s="20">
        <v>1602</v>
      </c>
      <c r="B1605" s="24" t="s">
        <v>1827</v>
      </c>
      <c r="C1605" s="22" t="s">
        <v>32</v>
      </c>
      <c r="D1605" s="40" t="s">
        <v>1812</v>
      </c>
      <c r="E1605" s="37" t="s">
        <v>50</v>
      </c>
      <c r="F1605" s="37" t="s">
        <v>27</v>
      </c>
      <c r="G1605" s="32">
        <v>25000</v>
      </c>
      <c r="H1605" s="26"/>
      <c r="I1605" s="19">
        <f t="shared" si="97"/>
        <v>717.5</v>
      </c>
      <c r="J1605" s="26">
        <f t="shared" si="99"/>
        <v>760</v>
      </c>
      <c r="K1605" s="26">
        <v>1125</v>
      </c>
      <c r="L1605" s="19">
        <f t="shared" ref="L1605:L1668" si="101">+H1605+I1605+J1605+K1605</f>
        <v>2602.5</v>
      </c>
      <c r="M1605" s="18">
        <f t="shared" si="100"/>
        <v>22397.5</v>
      </c>
    </row>
    <row r="1606" spans="1:13" ht="30" customHeight="1" x14ac:dyDescent="0.25">
      <c r="A1606" s="20">
        <v>1603</v>
      </c>
      <c r="B1606" s="21" t="s">
        <v>1828</v>
      </c>
      <c r="C1606" s="22" t="s">
        <v>32</v>
      </c>
      <c r="D1606" s="40" t="s">
        <v>1812</v>
      </c>
      <c r="E1606" s="37" t="s">
        <v>50</v>
      </c>
      <c r="F1606" s="37" t="s">
        <v>27</v>
      </c>
      <c r="G1606" s="27">
        <v>19800</v>
      </c>
      <c r="H1606" s="26"/>
      <c r="I1606" s="19">
        <f t="shared" ref="I1606:I1668" si="102">+G1606*2.87%</f>
        <v>568.26</v>
      </c>
      <c r="J1606" s="26">
        <f t="shared" si="99"/>
        <v>601.91999999999996</v>
      </c>
      <c r="K1606" s="26">
        <v>351.7</v>
      </c>
      <c r="L1606" s="19">
        <f t="shared" si="101"/>
        <v>1521.8799999999999</v>
      </c>
      <c r="M1606" s="18">
        <f t="shared" si="100"/>
        <v>18278.12</v>
      </c>
    </row>
    <row r="1607" spans="1:13" ht="30" customHeight="1" x14ac:dyDescent="0.25">
      <c r="A1607" s="20">
        <v>1604</v>
      </c>
      <c r="B1607" s="21" t="s">
        <v>1829</v>
      </c>
      <c r="C1607" s="22" t="s">
        <v>32</v>
      </c>
      <c r="D1607" s="40" t="s">
        <v>1812</v>
      </c>
      <c r="E1607" s="37" t="s">
        <v>50</v>
      </c>
      <c r="F1607" s="37" t="s">
        <v>27</v>
      </c>
      <c r="G1607" s="32">
        <v>25000</v>
      </c>
      <c r="H1607" s="26"/>
      <c r="I1607" s="19">
        <f t="shared" si="102"/>
        <v>717.5</v>
      </c>
      <c r="J1607" s="26">
        <f t="shared" ref="J1607:J1669" si="103">+G1607*3.04%</f>
        <v>760</v>
      </c>
      <c r="K1607" s="26">
        <v>1250</v>
      </c>
      <c r="L1607" s="19">
        <f t="shared" si="101"/>
        <v>2727.5</v>
      </c>
      <c r="M1607" s="18">
        <f t="shared" si="100"/>
        <v>22272.5</v>
      </c>
    </row>
    <row r="1608" spans="1:13" ht="30" customHeight="1" x14ac:dyDescent="0.25">
      <c r="A1608" s="20">
        <v>1605</v>
      </c>
      <c r="B1608" s="21" t="s">
        <v>1830</v>
      </c>
      <c r="C1608" s="22" t="s">
        <v>32</v>
      </c>
      <c r="D1608" s="40" t="s">
        <v>1812</v>
      </c>
      <c r="E1608" s="37" t="s">
        <v>50</v>
      </c>
      <c r="F1608" s="37" t="s">
        <v>27</v>
      </c>
      <c r="G1608" s="27">
        <v>10000</v>
      </c>
      <c r="H1608" s="26"/>
      <c r="I1608" s="19">
        <f t="shared" si="102"/>
        <v>287</v>
      </c>
      <c r="J1608" s="26">
        <f t="shared" si="103"/>
        <v>304</v>
      </c>
      <c r="K1608" s="26">
        <v>2858.52</v>
      </c>
      <c r="L1608" s="19">
        <f t="shared" si="101"/>
        <v>3449.52</v>
      </c>
      <c r="M1608" s="18">
        <f t="shared" si="100"/>
        <v>6550.48</v>
      </c>
    </row>
    <row r="1609" spans="1:13" ht="30" customHeight="1" x14ac:dyDescent="0.25">
      <c r="A1609" s="20">
        <v>1606</v>
      </c>
      <c r="B1609" s="23" t="s">
        <v>1831</v>
      </c>
      <c r="C1609" s="30" t="s">
        <v>14</v>
      </c>
      <c r="D1609" s="40" t="s">
        <v>1812</v>
      </c>
      <c r="E1609" s="37" t="s">
        <v>50</v>
      </c>
      <c r="F1609" s="48" t="s">
        <v>69</v>
      </c>
      <c r="G1609" s="26">
        <v>25000</v>
      </c>
      <c r="H1609" s="26"/>
      <c r="I1609" s="19">
        <f t="shared" si="102"/>
        <v>717.5</v>
      </c>
      <c r="J1609" s="26">
        <f t="shared" si="103"/>
        <v>760</v>
      </c>
      <c r="K1609" s="26">
        <v>25</v>
      </c>
      <c r="L1609" s="19">
        <f t="shared" si="101"/>
        <v>1502.5</v>
      </c>
      <c r="M1609" s="18">
        <f t="shared" si="100"/>
        <v>23497.5</v>
      </c>
    </row>
    <row r="1610" spans="1:13" ht="30" customHeight="1" x14ac:dyDescent="0.25">
      <c r="A1610" s="20">
        <v>1607</v>
      </c>
      <c r="B1610" s="23" t="s">
        <v>1832</v>
      </c>
      <c r="C1610" s="30" t="s">
        <v>14</v>
      </c>
      <c r="D1610" s="40" t="s">
        <v>1812</v>
      </c>
      <c r="E1610" s="37" t="s">
        <v>50</v>
      </c>
      <c r="F1610" s="48" t="s">
        <v>69</v>
      </c>
      <c r="G1610" s="26">
        <v>19800</v>
      </c>
      <c r="H1610" s="26"/>
      <c r="I1610" s="19">
        <f t="shared" si="102"/>
        <v>568.26</v>
      </c>
      <c r="J1610" s="26">
        <f t="shared" si="103"/>
        <v>601.91999999999996</v>
      </c>
      <c r="K1610" s="26">
        <v>25</v>
      </c>
      <c r="L1610" s="19">
        <f t="shared" si="101"/>
        <v>1195.1799999999998</v>
      </c>
      <c r="M1610" s="18">
        <f t="shared" si="100"/>
        <v>18604.82</v>
      </c>
    </row>
    <row r="1611" spans="1:13" ht="30" customHeight="1" x14ac:dyDescent="0.25">
      <c r="A1611" s="20">
        <v>1608</v>
      </c>
      <c r="B1611" s="23" t="s">
        <v>1833</v>
      </c>
      <c r="C1611" s="30" t="s">
        <v>14</v>
      </c>
      <c r="D1611" s="40" t="s">
        <v>1812</v>
      </c>
      <c r="E1611" s="37" t="s">
        <v>50</v>
      </c>
      <c r="F1611" s="48" t="s">
        <v>69</v>
      </c>
      <c r="G1611" s="26">
        <v>19800</v>
      </c>
      <c r="H1611" s="26"/>
      <c r="I1611" s="19">
        <f t="shared" si="102"/>
        <v>568.26</v>
      </c>
      <c r="J1611" s="26">
        <f t="shared" si="103"/>
        <v>601.91999999999996</v>
      </c>
      <c r="K1611" s="26">
        <v>25</v>
      </c>
      <c r="L1611" s="19">
        <f t="shared" si="101"/>
        <v>1195.1799999999998</v>
      </c>
      <c r="M1611" s="18">
        <f t="shared" si="100"/>
        <v>18604.82</v>
      </c>
    </row>
    <row r="1612" spans="1:13" ht="30" customHeight="1" x14ac:dyDescent="0.25">
      <c r="A1612" s="20">
        <v>1609</v>
      </c>
      <c r="B1612" s="24" t="s">
        <v>1834</v>
      </c>
      <c r="C1612" s="22" t="s">
        <v>32</v>
      </c>
      <c r="D1612" s="40" t="s">
        <v>1812</v>
      </c>
      <c r="E1612" s="37" t="s">
        <v>472</v>
      </c>
      <c r="F1612" s="37" t="s">
        <v>27</v>
      </c>
      <c r="G1612" s="32">
        <v>30000</v>
      </c>
      <c r="H1612" s="26"/>
      <c r="I1612" s="19">
        <f t="shared" si="102"/>
        <v>861</v>
      </c>
      <c r="J1612" s="26">
        <f t="shared" si="103"/>
        <v>912</v>
      </c>
      <c r="K1612" s="26">
        <v>25</v>
      </c>
      <c r="L1612" s="19">
        <f t="shared" si="101"/>
        <v>1798</v>
      </c>
      <c r="M1612" s="18">
        <f t="shared" si="100"/>
        <v>28202</v>
      </c>
    </row>
    <row r="1613" spans="1:13" ht="30" customHeight="1" x14ac:dyDescent="0.25">
      <c r="A1613" s="20">
        <v>1610</v>
      </c>
      <c r="B1613" s="24" t="s">
        <v>1835</v>
      </c>
      <c r="C1613" s="22" t="s">
        <v>14</v>
      </c>
      <c r="D1613" s="40" t="s">
        <v>1812</v>
      </c>
      <c r="E1613" s="37" t="s">
        <v>472</v>
      </c>
      <c r="F1613" s="37" t="s">
        <v>27</v>
      </c>
      <c r="G1613" s="29">
        <v>30000</v>
      </c>
      <c r="H1613" s="29"/>
      <c r="I1613" s="19">
        <f t="shared" si="102"/>
        <v>861</v>
      </c>
      <c r="J1613" s="26">
        <f t="shared" si="103"/>
        <v>912</v>
      </c>
      <c r="K1613" s="29">
        <v>1325</v>
      </c>
      <c r="L1613" s="19">
        <f t="shared" si="101"/>
        <v>3098</v>
      </c>
      <c r="M1613" s="18">
        <f t="shared" si="100"/>
        <v>26902</v>
      </c>
    </row>
    <row r="1614" spans="1:13" ht="30" customHeight="1" x14ac:dyDescent="0.25">
      <c r="A1614" s="20">
        <v>1611</v>
      </c>
      <c r="B1614" s="21" t="s">
        <v>1836</v>
      </c>
      <c r="C1614" s="22" t="s">
        <v>32</v>
      </c>
      <c r="D1614" s="40" t="s">
        <v>1812</v>
      </c>
      <c r="E1614" s="37" t="s">
        <v>472</v>
      </c>
      <c r="F1614" s="37" t="s">
        <v>27</v>
      </c>
      <c r="G1614" s="32">
        <v>25000</v>
      </c>
      <c r="H1614" s="32"/>
      <c r="I1614" s="19">
        <f t="shared" si="102"/>
        <v>717.5</v>
      </c>
      <c r="J1614" s="26">
        <f t="shared" si="103"/>
        <v>760</v>
      </c>
      <c r="K1614" s="26">
        <v>1692</v>
      </c>
      <c r="L1614" s="19">
        <f t="shared" si="101"/>
        <v>3169.5</v>
      </c>
      <c r="M1614" s="18">
        <f t="shared" si="100"/>
        <v>21830.5</v>
      </c>
    </row>
    <row r="1615" spans="1:13" ht="30" customHeight="1" x14ac:dyDescent="0.25">
      <c r="A1615" s="20">
        <v>1612</v>
      </c>
      <c r="B1615" s="21" t="s">
        <v>1837</v>
      </c>
      <c r="C1615" s="22" t="s">
        <v>32</v>
      </c>
      <c r="D1615" s="40" t="s">
        <v>1812</v>
      </c>
      <c r="E1615" s="37" t="s">
        <v>472</v>
      </c>
      <c r="F1615" s="37" t="s">
        <v>27</v>
      </c>
      <c r="G1615" s="27">
        <v>14800.5</v>
      </c>
      <c r="H1615" s="26"/>
      <c r="I1615" s="19">
        <f t="shared" si="102"/>
        <v>424.77434999999997</v>
      </c>
      <c r="J1615" s="26">
        <f t="shared" si="103"/>
        <v>449.93520000000001</v>
      </c>
      <c r="K1615" s="26">
        <v>607.79999999999995</v>
      </c>
      <c r="L1615" s="19">
        <f t="shared" si="101"/>
        <v>1482.50955</v>
      </c>
      <c r="M1615" s="18">
        <f t="shared" si="100"/>
        <v>13317.990449999999</v>
      </c>
    </row>
    <row r="1616" spans="1:13" ht="30" customHeight="1" x14ac:dyDescent="0.25">
      <c r="A1616" s="20">
        <v>1613</v>
      </c>
      <c r="B1616" s="21" t="s">
        <v>1838</v>
      </c>
      <c r="C1616" s="22" t="s">
        <v>32</v>
      </c>
      <c r="D1616" s="40" t="s">
        <v>1812</v>
      </c>
      <c r="E1616" s="37" t="s">
        <v>472</v>
      </c>
      <c r="F1616" s="37" t="s">
        <v>27</v>
      </c>
      <c r="G1616" s="32">
        <v>30000</v>
      </c>
      <c r="H1616" s="32"/>
      <c r="I1616" s="19">
        <f t="shared" si="102"/>
        <v>861</v>
      </c>
      <c r="J1616" s="26">
        <f t="shared" si="103"/>
        <v>912</v>
      </c>
      <c r="K1616" s="26">
        <v>25</v>
      </c>
      <c r="L1616" s="19">
        <f t="shared" si="101"/>
        <v>1798</v>
      </c>
      <c r="M1616" s="18">
        <f t="shared" si="100"/>
        <v>28202</v>
      </c>
    </row>
    <row r="1617" spans="1:13" ht="30" customHeight="1" x14ac:dyDescent="0.25">
      <c r="A1617" s="20">
        <v>1614</v>
      </c>
      <c r="B1617" s="21" t="s">
        <v>1839</v>
      </c>
      <c r="C1617" s="22" t="s">
        <v>32</v>
      </c>
      <c r="D1617" s="40" t="s">
        <v>1812</v>
      </c>
      <c r="E1617" s="37" t="s">
        <v>472</v>
      </c>
      <c r="F1617" s="37" t="s">
        <v>27</v>
      </c>
      <c r="G1617" s="26">
        <v>25000</v>
      </c>
      <c r="H1617" s="26"/>
      <c r="I1617" s="19">
        <f t="shared" si="102"/>
        <v>717.5</v>
      </c>
      <c r="J1617" s="26">
        <f t="shared" si="103"/>
        <v>760</v>
      </c>
      <c r="K1617" s="26">
        <v>25</v>
      </c>
      <c r="L1617" s="19">
        <f t="shared" si="101"/>
        <v>1502.5</v>
      </c>
      <c r="M1617" s="18">
        <f t="shared" si="100"/>
        <v>23497.5</v>
      </c>
    </row>
    <row r="1618" spans="1:13" ht="30" customHeight="1" x14ac:dyDescent="0.25">
      <c r="A1618" s="20">
        <v>1615</v>
      </c>
      <c r="B1618" s="24" t="s">
        <v>1840</v>
      </c>
      <c r="C1618" s="22" t="s">
        <v>32</v>
      </c>
      <c r="D1618" s="40" t="s">
        <v>1812</v>
      </c>
      <c r="E1618" s="37" t="s">
        <v>472</v>
      </c>
      <c r="F1618" s="37" t="s">
        <v>27</v>
      </c>
      <c r="G1618" s="36">
        <v>30000</v>
      </c>
      <c r="H1618" s="28"/>
      <c r="I1618" s="19">
        <f t="shared" si="102"/>
        <v>861</v>
      </c>
      <c r="J1618" s="26">
        <f t="shared" si="103"/>
        <v>912</v>
      </c>
      <c r="K1618" s="26">
        <v>25</v>
      </c>
      <c r="L1618" s="19">
        <f t="shared" si="101"/>
        <v>1798</v>
      </c>
      <c r="M1618" s="18">
        <f t="shared" si="100"/>
        <v>28202</v>
      </c>
    </row>
    <row r="1619" spans="1:13" ht="30" customHeight="1" x14ac:dyDescent="0.25">
      <c r="A1619" s="20">
        <v>1616</v>
      </c>
      <c r="B1619" s="24" t="s">
        <v>1841</v>
      </c>
      <c r="C1619" s="22" t="s">
        <v>14</v>
      </c>
      <c r="D1619" s="40" t="s">
        <v>1812</v>
      </c>
      <c r="E1619" s="37" t="s">
        <v>472</v>
      </c>
      <c r="F1619" s="37" t="s">
        <v>27</v>
      </c>
      <c r="G1619" s="36">
        <v>30000</v>
      </c>
      <c r="H1619" s="28"/>
      <c r="I1619" s="19">
        <f t="shared" si="102"/>
        <v>861</v>
      </c>
      <c r="J1619" s="26">
        <f t="shared" si="103"/>
        <v>912</v>
      </c>
      <c r="K1619" s="26">
        <v>25</v>
      </c>
      <c r="L1619" s="19">
        <f t="shared" si="101"/>
        <v>1798</v>
      </c>
      <c r="M1619" s="18">
        <f t="shared" si="100"/>
        <v>28202</v>
      </c>
    </row>
    <row r="1620" spans="1:13" ht="30" customHeight="1" x14ac:dyDescent="0.25">
      <c r="A1620" s="20">
        <v>1617</v>
      </c>
      <c r="B1620" s="21" t="s">
        <v>1842</v>
      </c>
      <c r="C1620" s="22" t="s">
        <v>32</v>
      </c>
      <c r="D1620" s="40" t="s">
        <v>1812</v>
      </c>
      <c r="E1620" s="37" t="s">
        <v>472</v>
      </c>
      <c r="F1620" s="37" t="s">
        <v>27</v>
      </c>
      <c r="G1620" s="27">
        <v>25000</v>
      </c>
      <c r="H1620" s="26"/>
      <c r="I1620" s="19">
        <f t="shared" si="102"/>
        <v>717.5</v>
      </c>
      <c r="J1620" s="26">
        <f t="shared" si="103"/>
        <v>760</v>
      </c>
      <c r="K1620" s="26">
        <v>25</v>
      </c>
      <c r="L1620" s="19">
        <f t="shared" si="101"/>
        <v>1502.5</v>
      </c>
      <c r="M1620" s="18">
        <f t="shared" si="100"/>
        <v>23497.5</v>
      </c>
    </row>
    <row r="1621" spans="1:13" ht="30" customHeight="1" x14ac:dyDescent="0.25">
      <c r="A1621" s="20">
        <v>1618</v>
      </c>
      <c r="B1621" s="33" t="s">
        <v>1843</v>
      </c>
      <c r="C1621" s="34" t="s">
        <v>14</v>
      </c>
      <c r="D1621" s="40" t="s">
        <v>1812</v>
      </c>
      <c r="E1621" s="37" t="s">
        <v>472</v>
      </c>
      <c r="F1621" s="48" t="s">
        <v>69</v>
      </c>
      <c r="G1621" s="35">
        <v>36000</v>
      </c>
      <c r="H1621" s="35"/>
      <c r="I1621" s="19">
        <f t="shared" si="102"/>
        <v>1033.2</v>
      </c>
      <c r="J1621" s="26">
        <f t="shared" si="103"/>
        <v>1094.4000000000001</v>
      </c>
      <c r="K1621" s="35">
        <v>25</v>
      </c>
      <c r="L1621" s="19">
        <f t="shared" si="101"/>
        <v>2152.6000000000004</v>
      </c>
      <c r="M1621" s="18">
        <f t="shared" si="100"/>
        <v>33847.4</v>
      </c>
    </row>
    <row r="1622" spans="1:13" ht="30" customHeight="1" x14ac:dyDescent="0.25">
      <c r="A1622" s="20">
        <v>1619</v>
      </c>
      <c r="B1622" s="33" t="s">
        <v>1844</v>
      </c>
      <c r="C1622" s="34" t="s">
        <v>14</v>
      </c>
      <c r="D1622" s="40" t="s">
        <v>1812</v>
      </c>
      <c r="E1622" s="37" t="s">
        <v>472</v>
      </c>
      <c r="F1622" s="48" t="s">
        <v>69</v>
      </c>
      <c r="G1622" s="35">
        <v>36000</v>
      </c>
      <c r="H1622" s="35"/>
      <c r="I1622" s="19">
        <f t="shared" si="102"/>
        <v>1033.2</v>
      </c>
      <c r="J1622" s="26">
        <f t="shared" si="103"/>
        <v>1094.4000000000001</v>
      </c>
      <c r="K1622" s="35">
        <v>25</v>
      </c>
      <c r="L1622" s="19">
        <f t="shared" si="101"/>
        <v>2152.6000000000004</v>
      </c>
      <c r="M1622" s="18">
        <f t="shared" si="100"/>
        <v>33847.4</v>
      </c>
    </row>
    <row r="1623" spans="1:13" ht="30" customHeight="1" x14ac:dyDescent="0.25">
      <c r="A1623" s="20">
        <v>1620</v>
      </c>
      <c r="B1623" s="21" t="s">
        <v>1845</v>
      </c>
      <c r="C1623" s="22" t="s">
        <v>32</v>
      </c>
      <c r="D1623" s="40" t="s">
        <v>1812</v>
      </c>
      <c r="E1623" s="37" t="s">
        <v>472</v>
      </c>
      <c r="F1623" s="37" t="s">
        <v>27</v>
      </c>
      <c r="G1623" s="26">
        <v>30000</v>
      </c>
      <c r="H1623" s="26"/>
      <c r="I1623" s="19">
        <f t="shared" si="102"/>
        <v>861</v>
      </c>
      <c r="J1623" s="26">
        <f t="shared" si="103"/>
        <v>912</v>
      </c>
      <c r="K1623" s="26">
        <v>725</v>
      </c>
      <c r="L1623" s="19">
        <f t="shared" si="101"/>
        <v>2498</v>
      </c>
      <c r="M1623" s="18">
        <f t="shared" si="100"/>
        <v>27502</v>
      </c>
    </row>
    <row r="1624" spans="1:13" ht="30" customHeight="1" x14ac:dyDescent="0.25">
      <c r="A1624" s="20">
        <v>1621</v>
      </c>
      <c r="B1624" s="24" t="s">
        <v>1846</v>
      </c>
      <c r="C1624" s="22" t="s">
        <v>14</v>
      </c>
      <c r="D1624" s="40" t="s">
        <v>1812</v>
      </c>
      <c r="E1624" s="37" t="s">
        <v>472</v>
      </c>
      <c r="F1624" s="37" t="s">
        <v>27</v>
      </c>
      <c r="G1624" s="36">
        <v>30000</v>
      </c>
      <c r="H1624" s="28"/>
      <c r="I1624" s="19">
        <f t="shared" si="102"/>
        <v>861</v>
      </c>
      <c r="J1624" s="26">
        <f t="shared" si="103"/>
        <v>912</v>
      </c>
      <c r="K1624" s="26">
        <v>1215.1199999999999</v>
      </c>
      <c r="L1624" s="19">
        <f t="shared" si="101"/>
        <v>2988.12</v>
      </c>
      <c r="M1624" s="18">
        <f t="shared" si="100"/>
        <v>27011.88</v>
      </c>
    </row>
    <row r="1625" spans="1:13" ht="30" customHeight="1" x14ac:dyDescent="0.25">
      <c r="A1625" s="20">
        <v>1622</v>
      </c>
      <c r="B1625" s="24" t="s">
        <v>1847</v>
      </c>
      <c r="C1625" s="22" t="s">
        <v>14</v>
      </c>
      <c r="D1625" s="40" t="s">
        <v>1812</v>
      </c>
      <c r="E1625" s="37" t="s">
        <v>472</v>
      </c>
      <c r="F1625" s="37" t="s">
        <v>27</v>
      </c>
      <c r="G1625" s="36">
        <v>25000</v>
      </c>
      <c r="H1625" s="28"/>
      <c r="I1625" s="19">
        <f t="shared" si="102"/>
        <v>717.5</v>
      </c>
      <c r="J1625" s="26">
        <f t="shared" si="103"/>
        <v>760</v>
      </c>
      <c r="K1625" s="26">
        <v>25</v>
      </c>
      <c r="L1625" s="19">
        <f t="shared" si="101"/>
        <v>1502.5</v>
      </c>
      <c r="M1625" s="18">
        <f t="shared" si="100"/>
        <v>23497.5</v>
      </c>
    </row>
    <row r="1626" spans="1:13" ht="30" customHeight="1" x14ac:dyDescent="0.25">
      <c r="A1626" s="20">
        <v>1623</v>
      </c>
      <c r="B1626" s="21" t="s">
        <v>1848</v>
      </c>
      <c r="C1626" s="22" t="s">
        <v>14</v>
      </c>
      <c r="D1626" s="40" t="s">
        <v>1812</v>
      </c>
      <c r="E1626" s="37" t="s">
        <v>472</v>
      </c>
      <c r="F1626" s="37" t="s">
        <v>34</v>
      </c>
      <c r="G1626" s="27">
        <v>40000</v>
      </c>
      <c r="H1626" s="26">
        <v>442.65</v>
      </c>
      <c r="I1626" s="19">
        <f t="shared" si="102"/>
        <v>1148</v>
      </c>
      <c r="J1626" s="26">
        <f t="shared" si="103"/>
        <v>1216</v>
      </c>
      <c r="K1626" s="26">
        <v>474.28</v>
      </c>
      <c r="L1626" s="19">
        <f t="shared" si="101"/>
        <v>3280.9300000000003</v>
      </c>
      <c r="M1626" s="18">
        <f t="shared" si="100"/>
        <v>36719.07</v>
      </c>
    </row>
    <row r="1627" spans="1:13" ht="30" customHeight="1" x14ac:dyDescent="0.25">
      <c r="A1627" s="20">
        <v>1624</v>
      </c>
      <c r="B1627" s="24" t="s">
        <v>1849</v>
      </c>
      <c r="C1627" s="22" t="s">
        <v>14</v>
      </c>
      <c r="D1627" s="40" t="s">
        <v>1812</v>
      </c>
      <c r="E1627" s="37" t="s">
        <v>472</v>
      </c>
      <c r="F1627" s="37" t="s">
        <v>27</v>
      </c>
      <c r="G1627" s="36">
        <v>25000</v>
      </c>
      <c r="H1627" s="28"/>
      <c r="I1627" s="19">
        <f t="shared" si="102"/>
        <v>717.5</v>
      </c>
      <c r="J1627" s="26">
        <f t="shared" si="103"/>
        <v>760</v>
      </c>
      <c r="K1627" s="26">
        <v>25</v>
      </c>
      <c r="L1627" s="19">
        <f t="shared" si="101"/>
        <v>1502.5</v>
      </c>
      <c r="M1627" s="18">
        <f t="shared" si="100"/>
        <v>23497.5</v>
      </c>
    </row>
    <row r="1628" spans="1:13" ht="30" customHeight="1" x14ac:dyDescent="0.25">
      <c r="A1628" s="20">
        <v>1625</v>
      </c>
      <c r="B1628" s="24" t="s">
        <v>1850</v>
      </c>
      <c r="C1628" s="22" t="s">
        <v>32</v>
      </c>
      <c r="D1628" s="40" t="s">
        <v>1812</v>
      </c>
      <c r="E1628" s="37" t="s">
        <v>472</v>
      </c>
      <c r="F1628" s="37" t="s">
        <v>27</v>
      </c>
      <c r="G1628" s="29">
        <v>25000</v>
      </c>
      <c r="H1628" s="29"/>
      <c r="I1628" s="19">
        <f t="shared" si="102"/>
        <v>717.5</v>
      </c>
      <c r="J1628" s="26">
        <f t="shared" si="103"/>
        <v>760</v>
      </c>
      <c r="K1628" s="29">
        <v>25</v>
      </c>
      <c r="L1628" s="19">
        <f t="shared" si="101"/>
        <v>1502.5</v>
      </c>
      <c r="M1628" s="18">
        <f t="shared" si="100"/>
        <v>23497.5</v>
      </c>
    </row>
    <row r="1629" spans="1:13" ht="30" customHeight="1" x14ac:dyDescent="0.25">
      <c r="A1629" s="20">
        <v>1626</v>
      </c>
      <c r="B1629" s="24" t="s">
        <v>1851</v>
      </c>
      <c r="C1629" s="22" t="s">
        <v>32</v>
      </c>
      <c r="D1629" s="40" t="s">
        <v>1812</v>
      </c>
      <c r="E1629" s="37" t="s">
        <v>472</v>
      </c>
      <c r="F1629" s="37" t="s">
        <v>27</v>
      </c>
      <c r="G1629" s="36">
        <v>30000</v>
      </c>
      <c r="H1629" s="28"/>
      <c r="I1629" s="19">
        <f t="shared" si="102"/>
        <v>861</v>
      </c>
      <c r="J1629" s="26">
        <f t="shared" si="103"/>
        <v>912</v>
      </c>
      <c r="K1629" s="26">
        <v>25</v>
      </c>
      <c r="L1629" s="19">
        <f t="shared" si="101"/>
        <v>1798</v>
      </c>
      <c r="M1629" s="18">
        <f t="shared" si="100"/>
        <v>28202</v>
      </c>
    </row>
    <row r="1630" spans="1:13" ht="30" customHeight="1" x14ac:dyDescent="0.25">
      <c r="A1630" s="20">
        <v>1627</v>
      </c>
      <c r="B1630" s="24" t="s">
        <v>1852</v>
      </c>
      <c r="C1630" s="22" t="s">
        <v>32</v>
      </c>
      <c r="D1630" s="40" t="s">
        <v>1812</v>
      </c>
      <c r="E1630" s="37" t="s">
        <v>472</v>
      </c>
      <c r="F1630" s="37" t="s">
        <v>27</v>
      </c>
      <c r="G1630" s="29">
        <v>25000</v>
      </c>
      <c r="H1630" s="29"/>
      <c r="I1630" s="19">
        <f t="shared" si="102"/>
        <v>717.5</v>
      </c>
      <c r="J1630" s="26">
        <f t="shared" si="103"/>
        <v>760</v>
      </c>
      <c r="K1630" s="29">
        <v>25</v>
      </c>
      <c r="L1630" s="19">
        <f t="shared" si="101"/>
        <v>1502.5</v>
      </c>
      <c r="M1630" s="18">
        <f t="shared" si="100"/>
        <v>23497.5</v>
      </c>
    </row>
    <row r="1631" spans="1:13" ht="30" customHeight="1" x14ac:dyDescent="0.25">
      <c r="A1631" s="20">
        <v>1628</v>
      </c>
      <c r="B1631" s="21" t="s">
        <v>1853</v>
      </c>
      <c r="C1631" s="22" t="s">
        <v>32</v>
      </c>
      <c r="D1631" s="40" t="s">
        <v>1812</v>
      </c>
      <c r="E1631" s="37" t="s">
        <v>472</v>
      </c>
      <c r="F1631" s="37" t="s">
        <v>27</v>
      </c>
      <c r="G1631" s="26">
        <v>30000</v>
      </c>
      <c r="H1631" s="26"/>
      <c r="I1631" s="19">
        <f t="shared" si="102"/>
        <v>861</v>
      </c>
      <c r="J1631" s="26">
        <f t="shared" si="103"/>
        <v>912</v>
      </c>
      <c r="K1631" s="26">
        <v>25</v>
      </c>
      <c r="L1631" s="19">
        <f t="shared" si="101"/>
        <v>1798</v>
      </c>
      <c r="M1631" s="18">
        <f t="shared" si="100"/>
        <v>28202</v>
      </c>
    </row>
    <row r="1632" spans="1:13" ht="30" customHeight="1" x14ac:dyDescent="0.25">
      <c r="A1632" s="20">
        <v>1629</v>
      </c>
      <c r="B1632" s="24" t="s">
        <v>1854</v>
      </c>
      <c r="C1632" s="22" t="s">
        <v>32</v>
      </c>
      <c r="D1632" s="40" t="s">
        <v>1812</v>
      </c>
      <c r="E1632" s="37" t="s">
        <v>472</v>
      </c>
      <c r="F1632" s="37" t="s">
        <v>27</v>
      </c>
      <c r="G1632" s="36">
        <v>30000</v>
      </c>
      <c r="H1632" s="28"/>
      <c r="I1632" s="19">
        <f t="shared" si="102"/>
        <v>861</v>
      </c>
      <c r="J1632" s="26">
        <f t="shared" si="103"/>
        <v>912</v>
      </c>
      <c r="K1632" s="26">
        <v>25</v>
      </c>
      <c r="L1632" s="19">
        <f t="shared" si="101"/>
        <v>1798</v>
      </c>
      <c r="M1632" s="18">
        <f t="shared" si="100"/>
        <v>28202</v>
      </c>
    </row>
    <row r="1633" spans="1:13" ht="30" customHeight="1" x14ac:dyDescent="0.25">
      <c r="A1633" s="20">
        <v>1630</v>
      </c>
      <c r="B1633" s="21" t="s">
        <v>1855</v>
      </c>
      <c r="C1633" s="22" t="s">
        <v>32</v>
      </c>
      <c r="D1633" s="40" t="s">
        <v>1812</v>
      </c>
      <c r="E1633" s="37" t="s">
        <v>472</v>
      </c>
      <c r="F1633" s="37" t="s">
        <v>27</v>
      </c>
      <c r="G1633" s="32">
        <v>30000</v>
      </c>
      <c r="H1633" s="32"/>
      <c r="I1633" s="19">
        <f t="shared" si="102"/>
        <v>861</v>
      </c>
      <c r="J1633" s="26">
        <f t="shared" si="103"/>
        <v>912</v>
      </c>
      <c r="K1633" s="26">
        <v>25</v>
      </c>
      <c r="L1633" s="19">
        <f t="shared" si="101"/>
        <v>1798</v>
      </c>
      <c r="M1633" s="18">
        <f t="shared" si="100"/>
        <v>28202</v>
      </c>
    </row>
    <row r="1634" spans="1:13" ht="30" customHeight="1" x14ac:dyDescent="0.25">
      <c r="A1634" s="20">
        <v>1631</v>
      </c>
      <c r="B1634" s="21" t="s">
        <v>1856</v>
      </c>
      <c r="C1634" s="22" t="s">
        <v>32</v>
      </c>
      <c r="D1634" s="40" t="s">
        <v>1812</v>
      </c>
      <c r="E1634" s="37" t="s">
        <v>472</v>
      </c>
      <c r="F1634" s="37" t="s">
        <v>27</v>
      </c>
      <c r="G1634" s="32">
        <v>30000</v>
      </c>
      <c r="H1634" s="26"/>
      <c r="I1634" s="19">
        <f t="shared" si="102"/>
        <v>861</v>
      </c>
      <c r="J1634" s="26">
        <f t="shared" si="103"/>
        <v>912</v>
      </c>
      <c r="K1634" s="26">
        <v>1650</v>
      </c>
      <c r="L1634" s="19">
        <f t="shared" si="101"/>
        <v>3423</v>
      </c>
      <c r="M1634" s="18">
        <f t="shared" si="100"/>
        <v>26577</v>
      </c>
    </row>
    <row r="1635" spans="1:13" ht="30" customHeight="1" x14ac:dyDescent="0.25">
      <c r="A1635" s="20">
        <v>1632</v>
      </c>
      <c r="B1635" s="21" t="s">
        <v>1857</v>
      </c>
      <c r="C1635" s="22" t="s">
        <v>14</v>
      </c>
      <c r="D1635" s="40" t="s">
        <v>1812</v>
      </c>
      <c r="E1635" s="37" t="s">
        <v>472</v>
      </c>
      <c r="F1635" s="37" t="s">
        <v>27</v>
      </c>
      <c r="G1635" s="27">
        <v>23100</v>
      </c>
      <c r="H1635" s="26"/>
      <c r="I1635" s="19">
        <f t="shared" si="102"/>
        <v>662.97</v>
      </c>
      <c r="J1635" s="26">
        <f t="shared" si="103"/>
        <v>702.24</v>
      </c>
      <c r="K1635" s="26">
        <v>174.76</v>
      </c>
      <c r="L1635" s="19">
        <f t="shared" si="101"/>
        <v>1539.97</v>
      </c>
      <c r="M1635" s="18">
        <f t="shared" si="100"/>
        <v>21560.03</v>
      </c>
    </row>
    <row r="1636" spans="1:13" ht="30" customHeight="1" x14ac:dyDescent="0.25">
      <c r="A1636" s="20">
        <v>1633</v>
      </c>
      <c r="B1636" s="21" t="s">
        <v>1858</v>
      </c>
      <c r="C1636" s="22" t="s">
        <v>14</v>
      </c>
      <c r="D1636" s="40" t="s">
        <v>1812</v>
      </c>
      <c r="E1636" s="37" t="s">
        <v>472</v>
      </c>
      <c r="F1636" s="37" t="s">
        <v>27</v>
      </c>
      <c r="G1636" s="27">
        <v>25000</v>
      </c>
      <c r="H1636" s="26"/>
      <c r="I1636" s="19">
        <f t="shared" si="102"/>
        <v>717.5</v>
      </c>
      <c r="J1636" s="26">
        <f t="shared" si="103"/>
        <v>760</v>
      </c>
      <c r="K1636" s="26">
        <v>25</v>
      </c>
      <c r="L1636" s="19">
        <f t="shared" si="101"/>
        <v>1502.5</v>
      </c>
      <c r="M1636" s="18">
        <f t="shared" si="100"/>
        <v>23497.5</v>
      </c>
    </row>
    <row r="1637" spans="1:13" ht="30" customHeight="1" x14ac:dyDescent="0.25">
      <c r="A1637" s="20">
        <v>1634</v>
      </c>
      <c r="B1637" s="21" t="s">
        <v>1859</v>
      </c>
      <c r="C1637" s="22" t="s">
        <v>32</v>
      </c>
      <c r="D1637" s="40" t="s">
        <v>1812</v>
      </c>
      <c r="E1637" s="37" t="s">
        <v>472</v>
      </c>
      <c r="F1637" s="37" t="s">
        <v>34</v>
      </c>
      <c r="G1637" s="27">
        <v>31500</v>
      </c>
      <c r="H1637" s="26"/>
      <c r="I1637" s="19">
        <f t="shared" si="102"/>
        <v>904.05</v>
      </c>
      <c r="J1637" s="26">
        <f t="shared" si="103"/>
        <v>957.6</v>
      </c>
      <c r="K1637" s="26">
        <v>2512.4</v>
      </c>
      <c r="L1637" s="19">
        <f t="shared" si="101"/>
        <v>4374.05</v>
      </c>
      <c r="M1637" s="18">
        <f t="shared" si="100"/>
        <v>27125.95</v>
      </c>
    </row>
    <row r="1638" spans="1:13" ht="30" customHeight="1" x14ac:dyDescent="0.25">
      <c r="A1638" s="20">
        <v>1635</v>
      </c>
      <c r="B1638" s="24" t="s">
        <v>1860</v>
      </c>
      <c r="C1638" s="22" t="s">
        <v>14</v>
      </c>
      <c r="D1638" s="40" t="s">
        <v>1812</v>
      </c>
      <c r="E1638" s="37" t="s">
        <v>472</v>
      </c>
      <c r="F1638" s="37" t="s">
        <v>27</v>
      </c>
      <c r="G1638" s="32">
        <v>30000</v>
      </c>
      <c r="H1638" s="32"/>
      <c r="I1638" s="19">
        <f t="shared" si="102"/>
        <v>861</v>
      </c>
      <c r="J1638" s="26">
        <f t="shared" si="103"/>
        <v>912</v>
      </c>
      <c r="K1638" s="26">
        <v>25</v>
      </c>
      <c r="L1638" s="19">
        <f t="shared" si="101"/>
        <v>1798</v>
      </c>
      <c r="M1638" s="18">
        <f t="shared" si="100"/>
        <v>28202</v>
      </c>
    </row>
    <row r="1639" spans="1:13" ht="30" customHeight="1" x14ac:dyDescent="0.25">
      <c r="A1639" s="20">
        <v>1636</v>
      </c>
      <c r="B1639" s="24" t="s">
        <v>1861</v>
      </c>
      <c r="C1639" s="22" t="s">
        <v>32</v>
      </c>
      <c r="D1639" s="40" t="s">
        <v>1812</v>
      </c>
      <c r="E1639" s="37" t="s">
        <v>472</v>
      </c>
      <c r="F1639" s="37" t="s">
        <v>27</v>
      </c>
      <c r="G1639" s="36">
        <v>30000</v>
      </c>
      <c r="H1639" s="28"/>
      <c r="I1639" s="19">
        <f t="shared" si="102"/>
        <v>861</v>
      </c>
      <c r="J1639" s="26">
        <f t="shared" si="103"/>
        <v>912</v>
      </c>
      <c r="K1639" s="26">
        <v>25</v>
      </c>
      <c r="L1639" s="19">
        <f t="shared" si="101"/>
        <v>1798</v>
      </c>
      <c r="M1639" s="18">
        <f t="shared" si="100"/>
        <v>28202</v>
      </c>
    </row>
    <row r="1640" spans="1:13" ht="30" customHeight="1" x14ac:dyDescent="0.25">
      <c r="A1640" s="20">
        <v>1637</v>
      </c>
      <c r="B1640" s="24" t="s">
        <v>1862</v>
      </c>
      <c r="C1640" s="22" t="s">
        <v>32</v>
      </c>
      <c r="D1640" s="40" t="s">
        <v>1812</v>
      </c>
      <c r="E1640" s="37" t="s">
        <v>472</v>
      </c>
      <c r="F1640" s="37" t="s">
        <v>27</v>
      </c>
      <c r="G1640" s="36">
        <v>30000</v>
      </c>
      <c r="H1640" s="28"/>
      <c r="I1640" s="19">
        <f t="shared" si="102"/>
        <v>861</v>
      </c>
      <c r="J1640" s="26">
        <f t="shared" si="103"/>
        <v>912</v>
      </c>
      <c r="K1640" s="26">
        <v>25</v>
      </c>
      <c r="L1640" s="19">
        <f t="shared" si="101"/>
        <v>1798</v>
      </c>
      <c r="M1640" s="18">
        <f t="shared" si="100"/>
        <v>28202</v>
      </c>
    </row>
    <row r="1641" spans="1:13" ht="30" customHeight="1" x14ac:dyDescent="0.25">
      <c r="A1641" s="20">
        <v>1638</v>
      </c>
      <c r="B1641" s="24" t="s">
        <v>1863</v>
      </c>
      <c r="C1641" s="22" t="s">
        <v>14</v>
      </c>
      <c r="D1641" s="40" t="s">
        <v>1812</v>
      </c>
      <c r="E1641" s="37" t="s">
        <v>472</v>
      </c>
      <c r="F1641" s="37" t="s">
        <v>27</v>
      </c>
      <c r="G1641" s="36">
        <v>30000</v>
      </c>
      <c r="H1641" s="28"/>
      <c r="I1641" s="19">
        <f t="shared" si="102"/>
        <v>861</v>
      </c>
      <c r="J1641" s="26">
        <f t="shared" si="103"/>
        <v>912</v>
      </c>
      <c r="K1641" s="26">
        <v>25</v>
      </c>
      <c r="L1641" s="19">
        <f t="shared" si="101"/>
        <v>1798</v>
      </c>
      <c r="M1641" s="18">
        <f t="shared" si="100"/>
        <v>28202</v>
      </c>
    </row>
    <row r="1642" spans="1:13" ht="30" customHeight="1" x14ac:dyDescent="0.25">
      <c r="A1642" s="20">
        <v>1639</v>
      </c>
      <c r="B1642" s="24" t="s">
        <v>1864</v>
      </c>
      <c r="C1642" s="22" t="s">
        <v>32</v>
      </c>
      <c r="D1642" s="40" t="s">
        <v>1812</v>
      </c>
      <c r="E1642" s="37" t="s">
        <v>472</v>
      </c>
      <c r="F1642" s="37" t="s">
        <v>27</v>
      </c>
      <c r="G1642" s="36">
        <v>30000</v>
      </c>
      <c r="H1642" s="28"/>
      <c r="I1642" s="19">
        <f t="shared" si="102"/>
        <v>861</v>
      </c>
      <c r="J1642" s="26">
        <f t="shared" si="103"/>
        <v>912</v>
      </c>
      <c r="K1642" s="26">
        <v>1525</v>
      </c>
      <c r="L1642" s="19">
        <f t="shared" si="101"/>
        <v>3298</v>
      </c>
      <c r="M1642" s="18">
        <f t="shared" si="100"/>
        <v>26702</v>
      </c>
    </row>
    <row r="1643" spans="1:13" ht="30" customHeight="1" x14ac:dyDescent="0.25">
      <c r="A1643" s="20">
        <v>1640</v>
      </c>
      <c r="B1643" s="24" t="s">
        <v>1865</v>
      </c>
      <c r="C1643" s="22" t="s">
        <v>14</v>
      </c>
      <c r="D1643" s="40" t="s">
        <v>1812</v>
      </c>
      <c r="E1643" s="37" t="s">
        <v>472</v>
      </c>
      <c r="F1643" s="37" t="s">
        <v>27</v>
      </c>
      <c r="G1643" s="29">
        <v>25000</v>
      </c>
      <c r="H1643" s="29"/>
      <c r="I1643" s="19">
        <f t="shared" si="102"/>
        <v>717.5</v>
      </c>
      <c r="J1643" s="26">
        <f t="shared" si="103"/>
        <v>760</v>
      </c>
      <c r="K1643" s="29">
        <v>25</v>
      </c>
      <c r="L1643" s="19">
        <f t="shared" si="101"/>
        <v>1502.5</v>
      </c>
      <c r="M1643" s="18">
        <f t="shared" si="100"/>
        <v>23497.5</v>
      </c>
    </row>
    <row r="1644" spans="1:13" ht="30" customHeight="1" x14ac:dyDescent="0.25">
      <c r="A1644" s="20">
        <v>1641</v>
      </c>
      <c r="B1644" s="24" t="s">
        <v>1866</v>
      </c>
      <c r="C1644" s="22" t="s">
        <v>32</v>
      </c>
      <c r="D1644" s="40" t="s">
        <v>1812</v>
      </c>
      <c r="E1644" s="37" t="s">
        <v>472</v>
      </c>
      <c r="F1644" s="37" t="s">
        <v>27</v>
      </c>
      <c r="G1644" s="32">
        <v>30000</v>
      </c>
      <c r="H1644" s="26"/>
      <c r="I1644" s="19">
        <f t="shared" si="102"/>
        <v>861</v>
      </c>
      <c r="J1644" s="26">
        <f t="shared" si="103"/>
        <v>912</v>
      </c>
      <c r="K1644" s="26">
        <v>25</v>
      </c>
      <c r="L1644" s="19">
        <f t="shared" si="101"/>
        <v>1798</v>
      </c>
      <c r="M1644" s="18">
        <f t="shared" si="100"/>
        <v>28202</v>
      </c>
    </row>
    <row r="1645" spans="1:13" ht="30" customHeight="1" x14ac:dyDescent="0.25">
      <c r="A1645" s="20">
        <v>1642</v>
      </c>
      <c r="B1645" s="23" t="s">
        <v>1867</v>
      </c>
      <c r="C1645" s="30" t="s">
        <v>32</v>
      </c>
      <c r="D1645" s="40" t="s">
        <v>1812</v>
      </c>
      <c r="E1645" s="37" t="s">
        <v>472</v>
      </c>
      <c r="F1645" s="48" t="s">
        <v>69</v>
      </c>
      <c r="G1645" s="26">
        <v>19800</v>
      </c>
      <c r="H1645" s="26"/>
      <c r="I1645" s="19">
        <f t="shared" si="102"/>
        <v>568.26</v>
      </c>
      <c r="J1645" s="26">
        <f t="shared" si="103"/>
        <v>601.91999999999996</v>
      </c>
      <c r="K1645" s="26">
        <v>25</v>
      </c>
      <c r="L1645" s="19">
        <f t="shared" si="101"/>
        <v>1195.1799999999998</v>
      </c>
      <c r="M1645" s="18">
        <f t="shared" si="100"/>
        <v>18604.82</v>
      </c>
    </row>
    <row r="1646" spans="1:13" ht="30" customHeight="1" x14ac:dyDescent="0.25">
      <c r="A1646" s="20">
        <v>1643</v>
      </c>
      <c r="B1646" s="23" t="s">
        <v>1868</v>
      </c>
      <c r="C1646" s="30" t="s">
        <v>32</v>
      </c>
      <c r="D1646" s="40" t="s">
        <v>1812</v>
      </c>
      <c r="E1646" s="37" t="s">
        <v>472</v>
      </c>
      <c r="F1646" s="48" t="s">
        <v>69</v>
      </c>
      <c r="G1646" s="26">
        <v>22000</v>
      </c>
      <c r="H1646" s="26"/>
      <c r="I1646" s="19">
        <f t="shared" si="102"/>
        <v>631.4</v>
      </c>
      <c r="J1646" s="26">
        <f t="shared" si="103"/>
        <v>668.8</v>
      </c>
      <c r="K1646" s="26">
        <v>25</v>
      </c>
      <c r="L1646" s="19">
        <f t="shared" si="101"/>
        <v>1325.1999999999998</v>
      </c>
      <c r="M1646" s="18">
        <f t="shared" si="100"/>
        <v>20674.8</v>
      </c>
    </row>
    <row r="1647" spans="1:13" ht="30" customHeight="1" x14ac:dyDescent="0.25">
      <c r="A1647" s="20">
        <v>1644</v>
      </c>
      <c r="B1647" s="23" t="s">
        <v>1869</v>
      </c>
      <c r="C1647" s="30" t="s">
        <v>32</v>
      </c>
      <c r="D1647" s="40" t="s">
        <v>1812</v>
      </c>
      <c r="E1647" s="37" t="s">
        <v>472</v>
      </c>
      <c r="F1647" s="48" t="s">
        <v>69</v>
      </c>
      <c r="G1647" s="26">
        <v>22000</v>
      </c>
      <c r="H1647" s="26"/>
      <c r="I1647" s="19">
        <f t="shared" si="102"/>
        <v>631.4</v>
      </c>
      <c r="J1647" s="26">
        <f t="shared" si="103"/>
        <v>668.8</v>
      </c>
      <c r="K1647" s="26">
        <v>3197</v>
      </c>
      <c r="L1647" s="19">
        <f t="shared" si="101"/>
        <v>4497.2</v>
      </c>
      <c r="M1647" s="18">
        <f t="shared" si="100"/>
        <v>17502.8</v>
      </c>
    </row>
    <row r="1648" spans="1:13" ht="30" customHeight="1" x14ac:dyDescent="0.25">
      <c r="A1648" s="20">
        <v>1645</v>
      </c>
      <c r="B1648" s="23" t="s">
        <v>1870</v>
      </c>
      <c r="C1648" s="30" t="s">
        <v>32</v>
      </c>
      <c r="D1648" s="40" t="s">
        <v>1812</v>
      </c>
      <c r="E1648" s="37" t="s">
        <v>472</v>
      </c>
      <c r="F1648" s="48" t="s">
        <v>69</v>
      </c>
      <c r="G1648" s="26">
        <v>19800</v>
      </c>
      <c r="H1648" s="26"/>
      <c r="I1648" s="19">
        <f t="shared" si="102"/>
        <v>568.26</v>
      </c>
      <c r="J1648" s="26">
        <f t="shared" si="103"/>
        <v>601.91999999999996</v>
      </c>
      <c r="K1648" s="26">
        <v>1215.1199999999999</v>
      </c>
      <c r="L1648" s="19">
        <f t="shared" si="101"/>
        <v>2385.2999999999997</v>
      </c>
      <c r="M1648" s="18">
        <f t="shared" si="100"/>
        <v>17414.7</v>
      </c>
    </row>
    <row r="1649" spans="1:13" ht="30" customHeight="1" x14ac:dyDescent="0.25">
      <c r="A1649" s="20">
        <v>1646</v>
      </c>
      <c r="B1649" s="23" t="s">
        <v>1871</v>
      </c>
      <c r="C1649" s="30" t="s">
        <v>14</v>
      </c>
      <c r="D1649" s="40" t="s">
        <v>1812</v>
      </c>
      <c r="E1649" s="37" t="s">
        <v>472</v>
      </c>
      <c r="F1649" s="75" t="s">
        <v>30</v>
      </c>
      <c r="G1649" s="26">
        <v>19800</v>
      </c>
      <c r="H1649" s="26"/>
      <c r="I1649" s="19">
        <f t="shared" si="102"/>
        <v>568.26</v>
      </c>
      <c r="J1649" s="26">
        <f t="shared" si="103"/>
        <v>601.91999999999996</v>
      </c>
      <c r="K1649" s="26">
        <v>25</v>
      </c>
      <c r="L1649" s="19">
        <f t="shared" si="101"/>
        <v>1195.1799999999998</v>
      </c>
      <c r="M1649" s="18">
        <f t="shared" si="100"/>
        <v>18604.82</v>
      </c>
    </row>
    <row r="1650" spans="1:13" ht="30" customHeight="1" x14ac:dyDescent="0.25">
      <c r="A1650" s="20">
        <v>1647</v>
      </c>
      <c r="B1650" s="23" t="s">
        <v>1872</v>
      </c>
      <c r="C1650" s="30" t="s">
        <v>32</v>
      </c>
      <c r="D1650" s="40" t="s">
        <v>1812</v>
      </c>
      <c r="E1650" s="37" t="s">
        <v>472</v>
      </c>
      <c r="F1650" s="48" t="s">
        <v>69</v>
      </c>
      <c r="G1650" s="26">
        <v>19800</v>
      </c>
      <c r="H1650" s="26"/>
      <c r="I1650" s="19">
        <f t="shared" si="102"/>
        <v>568.26</v>
      </c>
      <c r="J1650" s="26">
        <f t="shared" si="103"/>
        <v>601.91999999999996</v>
      </c>
      <c r="K1650" s="26">
        <v>25</v>
      </c>
      <c r="L1650" s="19">
        <f t="shared" si="101"/>
        <v>1195.1799999999998</v>
      </c>
      <c r="M1650" s="18">
        <f t="shared" si="100"/>
        <v>18604.82</v>
      </c>
    </row>
    <row r="1651" spans="1:13" ht="30" customHeight="1" x14ac:dyDescent="0.25">
      <c r="A1651" s="20">
        <v>1648</v>
      </c>
      <c r="B1651" s="23" t="s">
        <v>1873</v>
      </c>
      <c r="C1651" s="30" t="s">
        <v>32</v>
      </c>
      <c r="D1651" s="40" t="s">
        <v>1812</v>
      </c>
      <c r="E1651" s="37" t="s">
        <v>472</v>
      </c>
      <c r="F1651" s="48" t="s">
        <v>69</v>
      </c>
      <c r="G1651" s="26">
        <v>21800</v>
      </c>
      <c r="H1651" s="26"/>
      <c r="I1651" s="19">
        <f t="shared" si="102"/>
        <v>625.66</v>
      </c>
      <c r="J1651" s="26">
        <f t="shared" si="103"/>
        <v>662.72</v>
      </c>
      <c r="K1651" s="26">
        <v>324.52</v>
      </c>
      <c r="L1651" s="19">
        <f t="shared" si="101"/>
        <v>1612.9</v>
      </c>
      <c r="M1651" s="18">
        <f t="shared" si="100"/>
        <v>20187.099999999999</v>
      </c>
    </row>
    <row r="1652" spans="1:13" ht="30" customHeight="1" x14ac:dyDescent="0.25">
      <c r="A1652" s="20">
        <v>1649</v>
      </c>
      <c r="B1652" s="23" t="s">
        <v>1874</v>
      </c>
      <c r="C1652" s="22" t="s">
        <v>14</v>
      </c>
      <c r="D1652" s="40" t="s">
        <v>1812</v>
      </c>
      <c r="E1652" s="37" t="s">
        <v>472</v>
      </c>
      <c r="F1652" s="48" t="s">
        <v>69</v>
      </c>
      <c r="G1652" s="26">
        <v>25000</v>
      </c>
      <c r="H1652" s="26"/>
      <c r="I1652" s="19">
        <f t="shared" si="102"/>
        <v>717.5</v>
      </c>
      <c r="J1652" s="26">
        <f t="shared" si="103"/>
        <v>760</v>
      </c>
      <c r="K1652" s="26">
        <v>25</v>
      </c>
      <c r="L1652" s="19">
        <f t="shared" si="101"/>
        <v>1502.5</v>
      </c>
      <c r="M1652" s="18">
        <f t="shared" si="100"/>
        <v>23497.5</v>
      </c>
    </row>
    <row r="1653" spans="1:13" ht="30" customHeight="1" x14ac:dyDescent="0.25">
      <c r="A1653" s="20">
        <v>1650</v>
      </c>
      <c r="B1653" s="23" t="s">
        <v>1875</v>
      </c>
      <c r="C1653" s="30" t="s">
        <v>32</v>
      </c>
      <c r="D1653" s="40" t="s">
        <v>1812</v>
      </c>
      <c r="E1653" s="37" t="s">
        <v>472</v>
      </c>
      <c r="F1653" s="48" t="s">
        <v>69</v>
      </c>
      <c r="G1653" s="26">
        <v>19800</v>
      </c>
      <c r="H1653" s="26"/>
      <c r="I1653" s="19">
        <f t="shared" si="102"/>
        <v>568.26</v>
      </c>
      <c r="J1653" s="26">
        <f t="shared" si="103"/>
        <v>601.91999999999996</v>
      </c>
      <c r="K1653" s="26">
        <v>25</v>
      </c>
      <c r="L1653" s="19">
        <f t="shared" si="101"/>
        <v>1195.1799999999998</v>
      </c>
      <c r="M1653" s="18">
        <f t="shared" si="100"/>
        <v>18604.82</v>
      </c>
    </row>
    <row r="1654" spans="1:13" ht="30" customHeight="1" x14ac:dyDescent="0.25">
      <c r="A1654" s="20">
        <v>1651</v>
      </c>
      <c r="B1654" s="23" t="s">
        <v>1876</v>
      </c>
      <c r="C1654" s="30" t="s">
        <v>14</v>
      </c>
      <c r="D1654" s="40" t="s">
        <v>1812</v>
      </c>
      <c r="E1654" s="37" t="s">
        <v>472</v>
      </c>
      <c r="F1654" s="48" t="s">
        <v>69</v>
      </c>
      <c r="G1654" s="26">
        <v>22000</v>
      </c>
      <c r="H1654" s="26"/>
      <c r="I1654" s="19">
        <f t="shared" si="102"/>
        <v>631.4</v>
      </c>
      <c r="J1654" s="26">
        <f t="shared" si="103"/>
        <v>668.8</v>
      </c>
      <c r="K1654" s="26">
        <v>25</v>
      </c>
      <c r="L1654" s="19">
        <f t="shared" si="101"/>
        <v>1325.1999999999998</v>
      </c>
      <c r="M1654" s="18">
        <f t="shared" si="100"/>
        <v>20674.8</v>
      </c>
    </row>
    <row r="1655" spans="1:13" ht="30" customHeight="1" x14ac:dyDescent="0.25">
      <c r="A1655" s="20">
        <v>1652</v>
      </c>
      <c r="B1655" s="23" t="s">
        <v>1877</v>
      </c>
      <c r="C1655" s="30" t="s">
        <v>14</v>
      </c>
      <c r="D1655" s="40" t="s">
        <v>1812</v>
      </c>
      <c r="E1655" s="37" t="s">
        <v>472</v>
      </c>
      <c r="F1655" s="48" t="s">
        <v>69</v>
      </c>
      <c r="G1655" s="26">
        <v>25000</v>
      </c>
      <c r="H1655" s="26"/>
      <c r="I1655" s="19">
        <f t="shared" si="102"/>
        <v>717.5</v>
      </c>
      <c r="J1655" s="26">
        <f t="shared" si="103"/>
        <v>760</v>
      </c>
      <c r="K1655" s="26">
        <v>351.7</v>
      </c>
      <c r="L1655" s="19">
        <f t="shared" si="101"/>
        <v>1829.2</v>
      </c>
      <c r="M1655" s="18">
        <f t="shared" si="100"/>
        <v>23170.799999999999</v>
      </c>
    </row>
    <row r="1656" spans="1:13" ht="30" customHeight="1" x14ac:dyDescent="0.25">
      <c r="A1656" s="20">
        <v>1653</v>
      </c>
      <c r="B1656" s="21" t="s">
        <v>1878</v>
      </c>
      <c r="C1656" s="22" t="s">
        <v>32</v>
      </c>
      <c r="D1656" s="40" t="s">
        <v>1812</v>
      </c>
      <c r="E1656" s="37" t="s">
        <v>55</v>
      </c>
      <c r="F1656" s="37" t="s">
        <v>27</v>
      </c>
      <c r="G1656" s="26">
        <v>25000</v>
      </c>
      <c r="H1656" s="26"/>
      <c r="I1656" s="19">
        <f t="shared" si="102"/>
        <v>717.5</v>
      </c>
      <c r="J1656" s="26">
        <f t="shared" si="103"/>
        <v>760</v>
      </c>
      <c r="K1656" s="26">
        <v>25</v>
      </c>
      <c r="L1656" s="19">
        <f t="shared" si="101"/>
        <v>1502.5</v>
      </c>
      <c r="M1656" s="18">
        <f t="shared" si="100"/>
        <v>23497.5</v>
      </c>
    </row>
    <row r="1657" spans="1:13" ht="30" customHeight="1" x14ac:dyDescent="0.25">
      <c r="A1657" s="20">
        <v>1654</v>
      </c>
      <c r="B1657" s="24" t="s">
        <v>1879</v>
      </c>
      <c r="C1657" s="22" t="s">
        <v>32</v>
      </c>
      <c r="D1657" s="40" t="s">
        <v>1812</v>
      </c>
      <c r="E1657" s="37" t="s">
        <v>60</v>
      </c>
      <c r="F1657" s="37" t="s">
        <v>27</v>
      </c>
      <c r="G1657" s="36">
        <v>17000</v>
      </c>
      <c r="H1657" s="28"/>
      <c r="I1657" s="19">
        <f t="shared" si="102"/>
        <v>487.9</v>
      </c>
      <c r="J1657" s="26">
        <f t="shared" si="103"/>
        <v>516.79999999999995</v>
      </c>
      <c r="K1657" s="26">
        <v>25</v>
      </c>
      <c r="L1657" s="19">
        <f t="shared" si="101"/>
        <v>1029.6999999999998</v>
      </c>
      <c r="M1657" s="18">
        <f t="shared" si="100"/>
        <v>15970.3</v>
      </c>
    </row>
    <row r="1658" spans="1:13" ht="30" customHeight="1" x14ac:dyDescent="0.25">
      <c r="A1658" s="20">
        <v>1655</v>
      </c>
      <c r="B1658" s="23" t="s">
        <v>1882</v>
      </c>
      <c r="C1658" s="30" t="s">
        <v>32</v>
      </c>
      <c r="D1658" s="40" t="s">
        <v>1881</v>
      </c>
      <c r="E1658" s="37" t="s">
        <v>736</v>
      </c>
      <c r="F1658" s="75" t="s">
        <v>30</v>
      </c>
      <c r="G1658" s="26">
        <v>26250</v>
      </c>
      <c r="H1658" s="26"/>
      <c r="I1658" s="19">
        <f t="shared" si="102"/>
        <v>753.375</v>
      </c>
      <c r="J1658" s="26">
        <f t="shared" si="103"/>
        <v>798</v>
      </c>
      <c r="K1658" s="26">
        <v>25</v>
      </c>
      <c r="L1658" s="19">
        <f t="shared" si="101"/>
        <v>1576.375</v>
      </c>
      <c r="M1658" s="18">
        <f t="shared" si="100"/>
        <v>24673.625</v>
      </c>
    </row>
    <row r="1659" spans="1:13" ht="30" customHeight="1" x14ac:dyDescent="0.25">
      <c r="A1659" s="20">
        <v>1656</v>
      </c>
      <c r="B1659" s="23" t="s">
        <v>1883</v>
      </c>
      <c r="C1659" s="30" t="s">
        <v>32</v>
      </c>
      <c r="D1659" s="40" t="s">
        <v>1881</v>
      </c>
      <c r="E1659" s="37" t="s">
        <v>1884</v>
      </c>
      <c r="F1659" s="48" t="s">
        <v>69</v>
      </c>
      <c r="G1659" s="26">
        <v>19800</v>
      </c>
      <c r="H1659" s="26"/>
      <c r="I1659" s="19">
        <f t="shared" si="102"/>
        <v>568.26</v>
      </c>
      <c r="J1659" s="26">
        <f t="shared" si="103"/>
        <v>601.91999999999996</v>
      </c>
      <c r="K1659" s="26">
        <v>1005.1</v>
      </c>
      <c r="L1659" s="19">
        <f t="shared" si="101"/>
        <v>2175.2799999999997</v>
      </c>
      <c r="M1659" s="18">
        <f t="shared" si="100"/>
        <v>17624.72</v>
      </c>
    </row>
    <row r="1660" spans="1:13" ht="30" customHeight="1" x14ac:dyDescent="0.25">
      <c r="A1660" s="20">
        <v>1657</v>
      </c>
      <c r="B1660" s="23" t="s">
        <v>1885</v>
      </c>
      <c r="C1660" s="30" t="s">
        <v>32</v>
      </c>
      <c r="D1660" s="40" t="s">
        <v>1881</v>
      </c>
      <c r="E1660" s="37" t="s">
        <v>1884</v>
      </c>
      <c r="F1660" s="48" t="s">
        <v>69</v>
      </c>
      <c r="G1660" s="26">
        <v>22000</v>
      </c>
      <c r="H1660" s="26"/>
      <c r="I1660" s="19">
        <f t="shared" si="102"/>
        <v>631.4</v>
      </c>
      <c r="J1660" s="26">
        <f t="shared" si="103"/>
        <v>668.8</v>
      </c>
      <c r="K1660" s="26">
        <v>2359</v>
      </c>
      <c r="L1660" s="19">
        <f t="shared" si="101"/>
        <v>3659.2</v>
      </c>
      <c r="M1660" s="18">
        <f t="shared" si="100"/>
        <v>18340.8</v>
      </c>
    </row>
    <row r="1661" spans="1:13" ht="30" customHeight="1" x14ac:dyDescent="0.25">
      <c r="A1661" s="20">
        <v>1658</v>
      </c>
      <c r="B1661" s="23" t="s">
        <v>1886</v>
      </c>
      <c r="C1661" s="30" t="s">
        <v>32</v>
      </c>
      <c r="D1661" s="40" t="s">
        <v>1881</v>
      </c>
      <c r="E1661" s="37" t="s">
        <v>1884</v>
      </c>
      <c r="F1661" s="48" t="s">
        <v>69</v>
      </c>
      <c r="G1661" s="26">
        <v>16500</v>
      </c>
      <c r="H1661" s="26"/>
      <c r="I1661" s="19">
        <f t="shared" si="102"/>
        <v>473.55</v>
      </c>
      <c r="J1661" s="26">
        <f t="shared" si="103"/>
        <v>501.6</v>
      </c>
      <c r="K1661" s="26">
        <v>351.7</v>
      </c>
      <c r="L1661" s="19">
        <f t="shared" si="101"/>
        <v>1326.8500000000001</v>
      </c>
      <c r="M1661" s="18">
        <f t="shared" si="100"/>
        <v>15173.15</v>
      </c>
    </row>
    <row r="1662" spans="1:13" ht="30" customHeight="1" x14ac:dyDescent="0.25">
      <c r="A1662" s="20">
        <v>1659</v>
      </c>
      <c r="B1662" s="24" t="s">
        <v>1887</v>
      </c>
      <c r="C1662" s="22" t="s">
        <v>14</v>
      </c>
      <c r="D1662" s="40" t="s">
        <v>1881</v>
      </c>
      <c r="E1662" s="37" t="s">
        <v>50</v>
      </c>
      <c r="F1662" s="37" t="s">
        <v>27</v>
      </c>
      <c r="G1662" s="29">
        <v>25000</v>
      </c>
      <c r="H1662" s="29"/>
      <c r="I1662" s="19">
        <f t="shared" si="102"/>
        <v>717.5</v>
      </c>
      <c r="J1662" s="26">
        <f t="shared" si="103"/>
        <v>760</v>
      </c>
      <c r="K1662" s="29">
        <v>25</v>
      </c>
      <c r="L1662" s="19">
        <f t="shared" si="101"/>
        <v>1502.5</v>
      </c>
      <c r="M1662" s="18">
        <f t="shared" si="100"/>
        <v>23497.5</v>
      </c>
    </row>
    <row r="1663" spans="1:13" ht="30" customHeight="1" x14ac:dyDescent="0.25">
      <c r="A1663" s="20">
        <v>1660</v>
      </c>
      <c r="B1663" s="21" t="s">
        <v>1888</v>
      </c>
      <c r="C1663" s="22" t="s">
        <v>32</v>
      </c>
      <c r="D1663" s="41" t="s">
        <v>1881</v>
      </c>
      <c r="E1663" s="37" t="s">
        <v>50</v>
      </c>
      <c r="F1663" s="37" t="s">
        <v>27</v>
      </c>
      <c r="G1663" s="26">
        <v>16500</v>
      </c>
      <c r="H1663" s="26"/>
      <c r="I1663" s="19">
        <f t="shared" si="102"/>
        <v>473.55</v>
      </c>
      <c r="J1663" s="26">
        <f t="shared" si="103"/>
        <v>501.6</v>
      </c>
      <c r="K1663" s="26">
        <v>25</v>
      </c>
      <c r="L1663" s="19">
        <f t="shared" si="101"/>
        <v>1000.1500000000001</v>
      </c>
      <c r="M1663" s="18">
        <f t="shared" si="100"/>
        <v>15499.85</v>
      </c>
    </row>
    <row r="1664" spans="1:13" ht="30" customHeight="1" x14ac:dyDescent="0.25">
      <c r="A1664" s="20">
        <v>1661</v>
      </c>
      <c r="B1664" s="21" t="s">
        <v>1889</v>
      </c>
      <c r="C1664" s="22" t="s">
        <v>14</v>
      </c>
      <c r="D1664" s="41" t="s">
        <v>1881</v>
      </c>
      <c r="E1664" s="37" t="s">
        <v>50</v>
      </c>
      <c r="F1664" s="37" t="s">
        <v>27</v>
      </c>
      <c r="G1664" s="26">
        <v>26250</v>
      </c>
      <c r="H1664" s="26"/>
      <c r="I1664" s="19">
        <f t="shared" si="102"/>
        <v>753.375</v>
      </c>
      <c r="J1664" s="26">
        <f t="shared" si="103"/>
        <v>798</v>
      </c>
      <c r="K1664" s="26">
        <v>25</v>
      </c>
      <c r="L1664" s="19">
        <f t="shared" si="101"/>
        <v>1576.375</v>
      </c>
      <c r="M1664" s="18">
        <f t="shared" si="100"/>
        <v>24673.625</v>
      </c>
    </row>
    <row r="1665" spans="1:13" ht="30" customHeight="1" x14ac:dyDescent="0.25">
      <c r="A1665" s="20">
        <v>1662</v>
      </c>
      <c r="B1665" s="21" t="s">
        <v>1890</v>
      </c>
      <c r="C1665" s="22" t="s">
        <v>32</v>
      </c>
      <c r="D1665" s="41" t="s">
        <v>1881</v>
      </c>
      <c r="E1665" s="37" t="s">
        <v>1884</v>
      </c>
      <c r="F1665" s="37" t="s">
        <v>34</v>
      </c>
      <c r="G1665" s="27">
        <v>28000</v>
      </c>
      <c r="H1665" s="26"/>
      <c r="I1665" s="19">
        <f t="shared" si="102"/>
        <v>803.6</v>
      </c>
      <c r="J1665" s="26">
        <f t="shared" si="103"/>
        <v>851.2</v>
      </c>
      <c r="K1665" s="26">
        <v>130</v>
      </c>
      <c r="L1665" s="19">
        <f t="shared" si="101"/>
        <v>1784.8000000000002</v>
      </c>
      <c r="M1665" s="18">
        <f t="shared" si="100"/>
        <v>26215.200000000001</v>
      </c>
    </row>
    <row r="1666" spans="1:13" ht="30" customHeight="1" x14ac:dyDescent="0.25">
      <c r="A1666" s="20">
        <v>1663</v>
      </c>
      <c r="B1666" s="24" t="s">
        <v>1891</v>
      </c>
      <c r="C1666" s="22" t="s">
        <v>32</v>
      </c>
      <c r="D1666" s="40" t="s">
        <v>1881</v>
      </c>
      <c r="E1666" s="37" t="s">
        <v>1884</v>
      </c>
      <c r="F1666" s="37" t="s">
        <v>27</v>
      </c>
      <c r="G1666" s="29">
        <v>30000</v>
      </c>
      <c r="H1666" s="29"/>
      <c r="I1666" s="19">
        <f t="shared" si="102"/>
        <v>861</v>
      </c>
      <c r="J1666" s="26">
        <f t="shared" si="103"/>
        <v>912</v>
      </c>
      <c r="K1666" s="29">
        <v>25</v>
      </c>
      <c r="L1666" s="19">
        <f t="shared" si="101"/>
        <v>1798</v>
      </c>
      <c r="M1666" s="18">
        <f t="shared" si="100"/>
        <v>28202</v>
      </c>
    </row>
    <row r="1667" spans="1:13" ht="30" customHeight="1" x14ac:dyDescent="0.25">
      <c r="A1667" s="20">
        <v>1664</v>
      </c>
      <c r="B1667" s="21" t="s">
        <v>1892</v>
      </c>
      <c r="C1667" s="22" t="s">
        <v>32</v>
      </c>
      <c r="D1667" s="41" t="s">
        <v>1881</v>
      </c>
      <c r="E1667" s="37" t="s">
        <v>1884</v>
      </c>
      <c r="F1667" s="37" t="s">
        <v>34</v>
      </c>
      <c r="G1667" s="27">
        <v>19800</v>
      </c>
      <c r="H1667" s="26"/>
      <c r="I1667" s="19">
        <f t="shared" si="102"/>
        <v>568.26</v>
      </c>
      <c r="J1667" s="26">
        <f t="shared" si="103"/>
        <v>601.91999999999996</v>
      </c>
      <c r="K1667" s="26">
        <v>474.28</v>
      </c>
      <c r="L1667" s="19">
        <f t="shared" si="101"/>
        <v>1644.4599999999998</v>
      </c>
      <c r="M1667" s="18">
        <f t="shared" si="100"/>
        <v>18155.54</v>
      </c>
    </row>
    <row r="1668" spans="1:13" ht="30" customHeight="1" x14ac:dyDescent="0.25">
      <c r="A1668" s="20">
        <v>1665</v>
      </c>
      <c r="B1668" s="24" t="s">
        <v>1893</v>
      </c>
      <c r="C1668" s="22" t="s">
        <v>32</v>
      </c>
      <c r="D1668" s="40" t="s">
        <v>1881</v>
      </c>
      <c r="E1668" s="37" t="s">
        <v>1884</v>
      </c>
      <c r="F1668" s="37" t="s">
        <v>27</v>
      </c>
      <c r="G1668" s="29">
        <v>30000</v>
      </c>
      <c r="H1668" s="29"/>
      <c r="I1668" s="19">
        <f t="shared" si="102"/>
        <v>861</v>
      </c>
      <c r="J1668" s="26">
        <f t="shared" si="103"/>
        <v>912</v>
      </c>
      <c r="K1668" s="29">
        <v>25</v>
      </c>
      <c r="L1668" s="19">
        <f t="shared" si="101"/>
        <v>1798</v>
      </c>
      <c r="M1668" s="18">
        <f t="shared" ref="M1668:M1690" si="104">+G1668-L1668</f>
        <v>28202</v>
      </c>
    </row>
    <row r="1669" spans="1:13" ht="30" customHeight="1" x14ac:dyDescent="0.25">
      <c r="A1669" s="20">
        <v>1666</v>
      </c>
      <c r="B1669" s="21" t="s">
        <v>1894</v>
      </c>
      <c r="C1669" s="22" t="s">
        <v>14</v>
      </c>
      <c r="D1669" s="40" t="s">
        <v>1881</v>
      </c>
      <c r="E1669" s="37" t="s">
        <v>1884</v>
      </c>
      <c r="F1669" s="37" t="s">
        <v>27</v>
      </c>
      <c r="G1669" s="27">
        <v>25000</v>
      </c>
      <c r="H1669" s="26"/>
      <c r="I1669" s="19">
        <f t="shared" ref="I1669:I1690" si="105">+G1669*2.87%</f>
        <v>717.5</v>
      </c>
      <c r="J1669" s="26">
        <f t="shared" si="103"/>
        <v>760</v>
      </c>
      <c r="K1669" s="26">
        <v>1900</v>
      </c>
      <c r="L1669" s="19">
        <f t="shared" ref="L1669:L1690" si="106">+H1669+I1669+J1669+K1669</f>
        <v>3377.5</v>
      </c>
      <c r="M1669" s="18">
        <f t="shared" si="104"/>
        <v>21622.5</v>
      </c>
    </row>
    <row r="1670" spans="1:13" ht="30" customHeight="1" x14ac:dyDescent="0.25">
      <c r="A1670" s="20">
        <v>1667</v>
      </c>
      <c r="B1670" s="24" t="s">
        <v>1895</v>
      </c>
      <c r="C1670" s="22" t="s">
        <v>14</v>
      </c>
      <c r="D1670" s="40" t="s">
        <v>1881</v>
      </c>
      <c r="E1670" s="37" t="s">
        <v>1884</v>
      </c>
      <c r="F1670" s="37" t="s">
        <v>27</v>
      </c>
      <c r="G1670" s="29">
        <v>25000</v>
      </c>
      <c r="H1670" s="29"/>
      <c r="I1670" s="19">
        <f t="shared" si="105"/>
        <v>717.5</v>
      </c>
      <c r="J1670" s="26">
        <f t="shared" ref="J1670:J1690" si="107">+G1670*3.04%</f>
        <v>760</v>
      </c>
      <c r="K1670" s="29">
        <v>25</v>
      </c>
      <c r="L1670" s="19">
        <f t="shared" si="106"/>
        <v>1502.5</v>
      </c>
      <c r="M1670" s="18">
        <f t="shared" si="104"/>
        <v>23497.5</v>
      </c>
    </row>
    <row r="1671" spans="1:13" ht="30" customHeight="1" x14ac:dyDescent="0.25">
      <c r="A1671" s="20">
        <v>1668</v>
      </c>
      <c r="B1671" s="24" t="s">
        <v>1896</v>
      </c>
      <c r="C1671" s="22" t="s">
        <v>14</v>
      </c>
      <c r="D1671" s="40" t="s">
        <v>1881</v>
      </c>
      <c r="E1671" s="37" t="s">
        <v>1884</v>
      </c>
      <c r="F1671" s="37" t="s">
        <v>27</v>
      </c>
      <c r="G1671" s="29">
        <v>30000</v>
      </c>
      <c r="H1671" s="29"/>
      <c r="I1671" s="19">
        <f t="shared" si="105"/>
        <v>861</v>
      </c>
      <c r="J1671" s="26">
        <f t="shared" si="107"/>
        <v>912</v>
      </c>
      <c r="K1671" s="29">
        <v>25</v>
      </c>
      <c r="L1671" s="19">
        <f t="shared" si="106"/>
        <v>1798</v>
      </c>
      <c r="M1671" s="18">
        <f t="shared" si="104"/>
        <v>28202</v>
      </c>
    </row>
    <row r="1672" spans="1:13" ht="30" customHeight="1" x14ac:dyDescent="0.25">
      <c r="A1672" s="20">
        <v>1669</v>
      </c>
      <c r="B1672" s="21" t="s">
        <v>1897</v>
      </c>
      <c r="C1672" s="22" t="s">
        <v>32</v>
      </c>
      <c r="D1672" s="40" t="s">
        <v>1881</v>
      </c>
      <c r="E1672" s="37" t="s">
        <v>1884</v>
      </c>
      <c r="F1672" s="37" t="s">
        <v>27</v>
      </c>
      <c r="G1672" s="26">
        <v>30000</v>
      </c>
      <c r="H1672" s="26"/>
      <c r="I1672" s="19">
        <f t="shared" si="105"/>
        <v>861</v>
      </c>
      <c r="J1672" s="26">
        <f t="shared" si="107"/>
        <v>912</v>
      </c>
      <c r="K1672" s="26">
        <v>25</v>
      </c>
      <c r="L1672" s="19">
        <f t="shared" si="106"/>
        <v>1798</v>
      </c>
      <c r="M1672" s="18">
        <f t="shared" si="104"/>
        <v>28202</v>
      </c>
    </row>
    <row r="1673" spans="1:13" ht="30" customHeight="1" x14ac:dyDescent="0.25">
      <c r="A1673" s="20">
        <v>1670</v>
      </c>
      <c r="B1673" s="21" t="s">
        <v>1898</v>
      </c>
      <c r="C1673" s="22" t="s">
        <v>32</v>
      </c>
      <c r="D1673" s="40" t="s">
        <v>1881</v>
      </c>
      <c r="E1673" s="37" t="s">
        <v>1884</v>
      </c>
      <c r="F1673" s="37" t="s">
        <v>27</v>
      </c>
      <c r="G1673" s="26">
        <v>25000</v>
      </c>
      <c r="H1673" s="26"/>
      <c r="I1673" s="19">
        <f t="shared" si="105"/>
        <v>717.5</v>
      </c>
      <c r="J1673" s="26">
        <f t="shared" si="107"/>
        <v>760</v>
      </c>
      <c r="K1673" s="26">
        <v>25</v>
      </c>
      <c r="L1673" s="19">
        <f t="shared" si="106"/>
        <v>1502.5</v>
      </c>
      <c r="M1673" s="18">
        <f t="shared" si="104"/>
        <v>23497.5</v>
      </c>
    </row>
    <row r="1674" spans="1:13" ht="30" customHeight="1" x14ac:dyDescent="0.25">
      <c r="A1674" s="20">
        <v>1671</v>
      </c>
      <c r="B1674" s="21" t="s">
        <v>1899</v>
      </c>
      <c r="C1674" s="22" t="s">
        <v>32</v>
      </c>
      <c r="D1674" s="40" t="s">
        <v>1881</v>
      </c>
      <c r="E1674" s="37" t="s">
        <v>487</v>
      </c>
      <c r="F1674" s="37" t="s">
        <v>27</v>
      </c>
      <c r="G1674" s="45">
        <v>25000</v>
      </c>
      <c r="H1674" s="26"/>
      <c r="I1674" s="19">
        <f t="shared" si="105"/>
        <v>717.5</v>
      </c>
      <c r="J1674" s="26">
        <f t="shared" si="107"/>
        <v>760</v>
      </c>
      <c r="K1674" s="26">
        <v>25</v>
      </c>
      <c r="L1674" s="19">
        <f t="shared" si="106"/>
        <v>1502.5</v>
      </c>
      <c r="M1674" s="18">
        <f t="shared" si="104"/>
        <v>23497.5</v>
      </c>
    </row>
    <row r="1675" spans="1:13" ht="30" customHeight="1" x14ac:dyDescent="0.25">
      <c r="A1675" s="20">
        <v>1672</v>
      </c>
      <c r="B1675" s="24" t="s">
        <v>1900</v>
      </c>
      <c r="C1675" s="22" t="s">
        <v>32</v>
      </c>
      <c r="D1675" s="40" t="s">
        <v>1881</v>
      </c>
      <c r="E1675" s="37" t="s">
        <v>1884</v>
      </c>
      <c r="F1675" s="37" t="s">
        <v>27</v>
      </c>
      <c r="G1675" s="36">
        <v>30000</v>
      </c>
      <c r="H1675" s="28"/>
      <c r="I1675" s="19">
        <f t="shared" si="105"/>
        <v>861</v>
      </c>
      <c r="J1675" s="26">
        <f t="shared" si="107"/>
        <v>912</v>
      </c>
      <c r="K1675" s="26">
        <v>25</v>
      </c>
      <c r="L1675" s="19">
        <f t="shared" si="106"/>
        <v>1798</v>
      </c>
      <c r="M1675" s="18">
        <f t="shared" si="104"/>
        <v>28202</v>
      </c>
    </row>
    <row r="1676" spans="1:13" ht="30" customHeight="1" x14ac:dyDescent="0.25">
      <c r="A1676" s="20">
        <v>1673</v>
      </c>
      <c r="B1676" s="24" t="s">
        <v>1901</v>
      </c>
      <c r="C1676" s="22" t="s">
        <v>32</v>
      </c>
      <c r="D1676" s="40" t="s">
        <v>1881</v>
      </c>
      <c r="E1676" s="37" t="s">
        <v>1884</v>
      </c>
      <c r="F1676" s="37" t="s">
        <v>27</v>
      </c>
      <c r="G1676" s="36">
        <v>25000</v>
      </c>
      <c r="H1676" s="28"/>
      <c r="I1676" s="19">
        <f t="shared" si="105"/>
        <v>717.5</v>
      </c>
      <c r="J1676" s="26">
        <f t="shared" si="107"/>
        <v>760</v>
      </c>
      <c r="K1676" s="26">
        <v>25</v>
      </c>
      <c r="L1676" s="19">
        <f t="shared" si="106"/>
        <v>1502.5</v>
      </c>
      <c r="M1676" s="18">
        <f t="shared" si="104"/>
        <v>23497.5</v>
      </c>
    </row>
    <row r="1677" spans="1:13" ht="30" customHeight="1" x14ac:dyDescent="0.25">
      <c r="A1677" s="20">
        <v>1674</v>
      </c>
      <c r="B1677" s="21" t="s">
        <v>1902</v>
      </c>
      <c r="C1677" s="22" t="s">
        <v>32</v>
      </c>
      <c r="D1677" s="40" t="s">
        <v>1903</v>
      </c>
      <c r="E1677" s="37" t="s">
        <v>40</v>
      </c>
      <c r="F1677" s="37" t="s">
        <v>27</v>
      </c>
      <c r="G1677" s="26">
        <v>25000</v>
      </c>
      <c r="H1677" s="26"/>
      <c r="I1677" s="19">
        <f t="shared" si="105"/>
        <v>717.5</v>
      </c>
      <c r="J1677" s="26">
        <f t="shared" si="107"/>
        <v>760</v>
      </c>
      <c r="K1677" s="26">
        <v>2715.12</v>
      </c>
      <c r="L1677" s="19">
        <f t="shared" si="106"/>
        <v>4192.62</v>
      </c>
      <c r="M1677" s="18">
        <f t="shared" si="104"/>
        <v>20807.38</v>
      </c>
    </row>
    <row r="1678" spans="1:13" ht="30" customHeight="1" x14ac:dyDescent="0.25">
      <c r="A1678" s="20">
        <v>1675</v>
      </c>
      <c r="B1678" s="21" t="s">
        <v>1904</v>
      </c>
      <c r="C1678" s="22" t="s">
        <v>32</v>
      </c>
      <c r="D1678" s="40" t="s">
        <v>1903</v>
      </c>
      <c r="E1678" s="37" t="s">
        <v>50</v>
      </c>
      <c r="F1678" s="37" t="s">
        <v>27</v>
      </c>
      <c r="G1678" s="26">
        <v>25000</v>
      </c>
      <c r="H1678" s="26"/>
      <c r="I1678" s="19">
        <f t="shared" si="105"/>
        <v>717.5</v>
      </c>
      <c r="J1678" s="26">
        <f t="shared" si="107"/>
        <v>760</v>
      </c>
      <c r="K1678" s="26">
        <v>25</v>
      </c>
      <c r="L1678" s="19">
        <f t="shared" si="106"/>
        <v>1502.5</v>
      </c>
      <c r="M1678" s="18">
        <f t="shared" si="104"/>
        <v>23497.5</v>
      </c>
    </row>
    <row r="1679" spans="1:13" ht="30" customHeight="1" x14ac:dyDescent="0.25">
      <c r="A1679" s="20">
        <v>1676</v>
      </c>
      <c r="B1679" s="21" t="s">
        <v>1905</v>
      </c>
      <c r="C1679" s="22" t="s">
        <v>14</v>
      </c>
      <c r="D1679" s="40" t="s">
        <v>1903</v>
      </c>
      <c r="E1679" s="37" t="s">
        <v>50</v>
      </c>
      <c r="F1679" s="37" t="s">
        <v>27</v>
      </c>
      <c r="G1679" s="26">
        <v>30000</v>
      </c>
      <c r="H1679" s="26"/>
      <c r="I1679" s="19">
        <f t="shared" si="105"/>
        <v>861</v>
      </c>
      <c r="J1679" s="26">
        <f t="shared" si="107"/>
        <v>912</v>
      </c>
      <c r="K1679" s="26">
        <v>25</v>
      </c>
      <c r="L1679" s="19">
        <f t="shared" si="106"/>
        <v>1798</v>
      </c>
      <c r="M1679" s="18">
        <f t="shared" si="104"/>
        <v>28202</v>
      </c>
    </row>
    <row r="1680" spans="1:13" ht="30" customHeight="1" x14ac:dyDescent="0.25">
      <c r="A1680" s="20">
        <v>1677</v>
      </c>
      <c r="B1680" s="21" t="s">
        <v>1906</v>
      </c>
      <c r="C1680" s="22" t="s">
        <v>32</v>
      </c>
      <c r="D1680" s="40" t="s">
        <v>1903</v>
      </c>
      <c r="E1680" s="37" t="s">
        <v>1884</v>
      </c>
      <c r="F1680" s="37" t="s">
        <v>27</v>
      </c>
      <c r="G1680" s="26">
        <v>25000</v>
      </c>
      <c r="H1680" s="26"/>
      <c r="I1680" s="19">
        <f t="shared" si="105"/>
        <v>717.5</v>
      </c>
      <c r="J1680" s="26">
        <f t="shared" si="107"/>
        <v>760</v>
      </c>
      <c r="K1680" s="26">
        <v>25</v>
      </c>
      <c r="L1680" s="19">
        <f t="shared" si="106"/>
        <v>1502.5</v>
      </c>
      <c r="M1680" s="18">
        <f t="shared" si="104"/>
        <v>23497.5</v>
      </c>
    </row>
    <row r="1681" spans="1:13" ht="30" customHeight="1" x14ac:dyDescent="0.25">
      <c r="A1681" s="20">
        <v>1678</v>
      </c>
      <c r="B1681" s="24" t="s">
        <v>1907</v>
      </c>
      <c r="C1681" s="22" t="s">
        <v>32</v>
      </c>
      <c r="D1681" s="40" t="s">
        <v>1908</v>
      </c>
      <c r="E1681" s="37" t="s">
        <v>50</v>
      </c>
      <c r="F1681" s="37" t="s">
        <v>27</v>
      </c>
      <c r="G1681" s="29">
        <v>25000</v>
      </c>
      <c r="H1681" s="29"/>
      <c r="I1681" s="19">
        <f t="shared" si="105"/>
        <v>717.5</v>
      </c>
      <c r="J1681" s="26">
        <f t="shared" si="107"/>
        <v>760</v>
      </c>
      <c r="K1681" s="29">
        <v>25</v>
      </c>
      <c r="L1681" s="19">
        <f t="shared" si="106"/>
        <v>1502.5</v>
      </c>
      <c r="M1681" s="18">
        <f t="shared" si="104"/>
        <v>23497.5</v>
      </c>
    </row>
    <row r="1682" spans="1:13" ht="30" customHeight="1" x14ac:dyDescent="0.25">
      <c r="A1682" s="20">
        <v>1679</v>
      </c>
      <c r="B1682" s="24" t="s">
        <v>1909</v>
      </c>
      <c r="C1682" s="22" t="s">
        <v>32</v>
      </c>
      <c r="D1682" s="40" t="s">
        <v>1908</v>
      </c>
      <c r="E1682" s="37" t="s">
        <v>50</v>
      </c>
      <c r="F1682" s="37" t="s">
        <v>27</v>
      </c>
      <c r="G1682" s="29">
        <v>25000</v>
      </c>
      <c r="H1682" s="29"/>
      <c r="I1682" s="19">
        <f t="shared" si="105"/>
        <v>717.5</v>
      </c>
      <c r="J1682" s="26">
        <f t="shared" si="107"/>
        <v>760</v>
      </c>
      <c r="K1682" s="29">
        <v>25</v>
      </c>
      <c r="L1682" s="19">
        <f t="shared" si="106"/>
        <v>1502.5</v>
      </c>
      <c r="M1682" s="18">
        <f t="shared" si="104"/>
        <v>23497.5</v>
      </c>
    </row>
    <row r="1683" spans="1:13" ht="30" customHeight="1" x14ac:dyDescent="0.25">
      <c r="A1683" s="20">
        <v>1680</v>
      </c>
      <c r="B1683" s="24" t="s">
        <v>1910</v>
      </c>
      <c r="C1683" s="22" t="s">
        <v>14</v>
      </c>
      <c r="D1683" s="40" t="s">
        <v>1908</v>
      </c>
      <c r="E1683" s="37" t="s">
        <v>50</v>
      </c>
      <c r="F1683" s="37" t="s">
        <v>27</v>
      </c>
      <c r="G1683" s="29">
        <v>25000</v>
      </c>
      <c r="H1683" s="29"/>
      <c r="I1683" s="19">
        <f t="shared" si="105"/>
        <v>717.5</v>
      </c>
      <c r="J1683" s="26">
        <f t="shared" si="107"/>
        <v>760</v>
      </c>
      <c r="K1683" s="29">
        <v>25</v>
      </c>
      <c r="L1683" s="19">
        <f t="shared" si="106"/>
        <v>1502.5</v>
      </c>
      <c r="M1683" s="18">
        <f t="shared" si="104"/>
        <v>23497.5</v>
      </c>
    </row>
    <row r="1684" spans="1:13" ht="30" customHeight="1" x14ac:dyDescent="0.25">
      <c r="A1684" s="20">
        <v>1681</v>
      </c>
      <c r="B1684" s="24" t="s">
        <v>1911</v>
      </c>
      <c r="C1684" s="22" t="s">
        <v>32</v>
      </c>
      <c r="D1684" s="40" t="s">
        <v>1908</v>
      </c>
      <c r="E1684" s="37" t="s">
        <v>50</v>
      </c>
      <c r="F1684" s="37" t="s">
        <v>27</v>
      </c>
      <c r="G1684" s="29">
        <v>25000</v>
      </c>
      <c r="H1684" s="29"/>
      <c r="I1684" s="19">
        <f t="shared" si="105"/>
        <v>717.5</v>
      </c>
      <c r="J1684" s="26">
        <f t="shared" si="107"/>
        <v>760</v>
      </c>
      <c r="K1684" s="29">
        <v>25</v>
      </c>
      <c r="L1684" s="19">
        <f t="shared" si="106"/>
        <v>1502.5</v>
      </c>
      <c r="M1684" s="18">
        <f t="shared" si="104"/>
        <v>23497.5</v>
      </c>
    </row>
    <row r="1685" spans="1:13" ht="30" customHeight="1" x14ac:dyDescent="0.25">
      <c r="A1685" s="20">
        <v>1682</v>
      </c>
      <c r="B1685" s="24" t="s">
        <v>1912</v>
      </c>
      <c r="C1685" s="22" t="s">
        <v>14</v>
      </c>
      <c r="D1685" s="40" t="s">
        <v>1908</v>
      </c>
      <c r="E1685" s="37" t="s">
        <v>50</v>
      </c>
      <c r="F1685" s="37" t="s">
        <v>27</v>
      </c>
      <c r="G1685" s="29">
        <v>25000</v>
      </c>
      <c r="H1685" s="29"/>
      <c r="I1685" s="19">
        <f t="shared" si="105"/>
        <v>717.5</v>
      </c>
      <c r="J1685" s="26">
        <f t="shared" si="107"/>
        <v>760</v>
      </c>
      <c r="K1685" s="29">
        <v>25</v>
      </c>
      <c r="L1685" s="19">
        <f t="shared" si="106"/>
        <v>1502.5</v>
      </c>
      <c r="M1685" s="18">
        <f t="shared" si="104"/>
        <v>23497.5</v>
      </c>
    </row>
    <row r="1686" spans="1:13" ht="30" customHeight="1" x14ac:dyDescent="0.25">
      <c r="A1686" s="20">
        <v>1683</v>
      </c>
      <c r="B1686" s="24" t="s">
        <v>1913</v>
      </c>
      <c r="C1686" s="22" t="s">
        <v>32</v>
      </c>
      <c r="D1686" s="40" t="s">
        <v>1908</v>
      </c>
      <c r="E1686" s="37" t="s">
        <v>50</v>
      </c>
      <c r="F1686" s="37" t="s">
        <v>27</v>
      </c>
      <c r="G1686" s="29">
        <v>25000</v>
      </c>
      <c r="H1686" s="29"/>
      <c r="I1686" s="19">
        <f t="shared" si="105"/>
        <v>717.5</v>
      </c>
      <c r="J1686" s="26">
        <f t="shared" si="107"/>
        <v>760</v>
      </c>
      <c r="K1686" s="29">
        <v>25</v>
      </c>
      <c r="L1686" s="19">
        <f t="shared" si="106"/>
        <v>1502.5</v>
      </c>
      <c r="M1686" s="18">
        <f t="shared" si="104"/>
        <v>23497.5</v>
      </c>
    </row>
    <row r="1687" spans="1:13" ht="30" customHeight="1" x14ac:dyDescent="0.25">
      <c r="A1687" s="20">
        <v>1684</v>
      </c>
      <c r="B1687" s="24" t="s">
        <v>1914</v>
      </c>
      <c r="C1687" s="22" t="s">
        <v>32</v>
      </c>
      <c r="D1687" s="40" t="s">
        <v>1908</v>
      </c>
      <c r="E1687" s="37" t="s">
        <v>50</v>
      </c>
      <c r="F1687" s="37" t="s">
        <v>27</v>
      </c>
      <c r="G1687" s="29">
        <v>25000</v>
      </c>
      <c r="H1687" s="29"/>
      <c r="I1687" s="19">
        <f t="shared" si="105"/>
        <v>717.5</v>
      </c>
      <c r="J1687" s="26">
        <f t="shared" si="107"/>
        <v>760</v>
      </c>
      <c r="K1687" s="29">
        <v>25</v>
      </c>
      <c r="L1687" s="19">
        <f t="shared" si="106"/>
        <v>1502.5</v>
      </c>
      <c r="M1687" s="18">
        <f t="shared" si="104"/>
        <v>23497.5</v>
      </c>
    </row>
    <row r="1688" spans="1:13" ht="30" customHeight="1" x14ac:dyDescent="0.25">
      <c r="A1688" s="20">
        <v>1685</v>
      </c>
      <c r="B1688" s="23" t="s">
        <v>1915</v>
      </c>
      <c r="C1688" s="30" t="s">
        <v>14</v>
      </c>
      <c r="D1688" s="40" t="s">
        <v>1916</v>
      </c>
      <c r="E1688" s="37" t="s">
        <v>29</v>
      </c>
      <c r="F1688" s="76" t="s">
        <v>30</v>
      </c>
      <c r="G1688" s="26">
        <v>6000</v>
      </c>
      <c r="H1688" s="26"/>
      <c r="I1688" s="19">
        <f t="shared" si="105"/>
        <v>172.2</v>
      </c>
      <c r="J1688" s="26">
        <f t="shared" si="107"/>
        <v>182.4</v>
      </c>
      <c r="K1688" s="26">
        <v>351.7</v>
      </c>
      <c r="L1688" s="19">
        <f t="shared" si="106"/>
        <v>706.3</v>
      </c>
      <c r="M1688" s="18">
        <f t="shared" si="104"/>
        <v>5293.7</v>
      </c>
    </row>
    <row r="1689" spans="1:13" ht="30" customHeight="1" x14ac:dyDescent="0.25">
      <c r="A1689" s="20">
        <v>1686</v>
      </c>
      <c r="B1689" s="21" t="s">
        <v>1917</v>
      </c>
      <c r="C1689" s="22" t="s">
        <v>32</v>
      </c>
      <c r="D1689" s="40" t="s">
        <v>1918</v>
      </c>
      <c r="E1689" s="37" t="s">
        <v>29</v>
      </c>
      <c r="F1689" s="40" t="s">
        <v>27</v>
      </c>
      <c r="G1689" s="27">
        <v>55000</v>
      </c>
      <c r="H1689" s="26">
        <v>2559.6799999999998</v>
      </c>
      <c r="I1689" s="19">
        <f t="shared" si="105"/>
        <v>1578.5</v>
      </c>
      <c r="J1689" s="26">
        <f t="shared" si="107"/>
        <v>1672</v>
      </c>
      <c r="K1689" s="26">
        <v>25</v>
      </c>
      <c r="L1689" s="19">
        <f t="shared" si="106"/>
        <v>5835.18</v>
      </c>
      <c r="M1689" s="18">
        <f t="shared" si="104"/>
        <v>49164.82</v>
      </c>
    </row>
    <row r="1690" spans="1:13" ht="30" customHeight="1" thickBot="1" x14ac:dyDescent="0.3">
      <c r="A1690" s="20">
        <v>1687</v>
      </c>
      <c r="B1690" s="21" t="s">
        <v>1919</v>
      </c>
      <c r="C1690" s="22" t="s">
        <v>32</v>
      </c>
      <c r="D1690" s="40" t="s">
        <v>1920</v>
      </c>
      <c r="E1690" s="37" t="s">
        <v>29</v>
      </c>
      <c r="F1690" s="40" t="s">
        <v>27</v>
      </c>
      <c r="G1690" s="57">
        <v>45000</v>
      </c>
      <c r="H1690" s="58">
        <v>1148.33</v>
      </c>
      <c r="I1690" s="59">
        <f t="shared" si="105"/>
        <v>1291.5</v>
      </c>
      <c r="J1690" s="58">
        <f t="shared" si="107"/>
        <v>1368</v>
      </c>
      <c r="K1690" s="58">
        <v>25</v>
      </c>
      <c r="L1690" s="19">
        <f t="shared" si="106"/>
        <v>3832.83</v>
      </c>
      <c r="M1690" s="18">
        <f t="shared" si="104"/>
        <v>41167.17</v>
      </c>
    </row>
    <row r="1691" spans="1:13" ht="15.75" thickBot="1" x14ac:dyDescent="0.3">
      <c r="F1691" s="77" t="s">
        <v>1921</v>
      </c>
      <c r="G1691" s="84">
        <f>SUM(G4:G1690)</f>
        <v>48516110.909999996</v>
      </c>
      <c r="H1691" s="85">
        <v>77245.22</v>
      </c>
      <c r="I1691" s="85">
        <v>1392412.7</v>
      </c>
      <c r="J1691" s="85">
        <v>1472488.19</v>
      </c>
      <c r="K1691" s="85">
        <v>595136.04</v>
      </c>
      <c r="L1691" s="85">
        <v>4237282.1500000004</v>
      </c>
      <c r="M1691" s="86">
        <v>44278828.759999998</v>
      </c>
    </row>
  </sheetData>
  <pageMargins left="0.25" right="0.25" top="0.75" bottom="0.75" header="0.3" footer="0.3"/>
  <pageSetup scale="55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FIJOS Y TEMPORAL</vt:lpstr>
      <vt:lpstr>D.A FIJOS Y TEMPORAL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Crawlin Jimenez</dc:creator>
  <cp:lastModifiedBy>Saily Bienvenida Ramirez Pérez</cp:lastModifiedBy>
  <cp:lastPrinted>2021-11-11T01:49:52Z</cp:lastPrinted>
  <dcterms:created xsi:type="dcterms:W3CDTF">2021-11-10T14:09:45Z</dcterms:created>
  <dcterms:modified xsi:type="dcterms:W3CDTF">2021-11-11T01:50:33Z</dcterms:modified>
</cp:coreProperties>
</file>