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gmarzan\Desktop\"/>
    </mc:Choice>
  </mc:AlternateContent>
  <xr:revisionPtr revIDLastSave="0" documentId="8_{FAB40FD4-C46D-4856-AD99-21356B2227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3" r:id="rId1"/>
  </sheets>
  <definedNames>
    <definedName name="_xlnm.Print_Area" localSheetId="0">Hoja1!$A$1:$F$112</definedName>
    <definedName name="_xlnm.Print_Titles" localSheetId="0">Hoja1!$1:$15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9" i="3" l="1"/>
  <c r="E59" i="3"/>
  <c r="D59" i="3"/>
  <c r="E43" i="3"/>
  <c r="D43" i="3"/>
  <c r="E33" i="3"/>
  <c r="D33" i="3"/>
  <c r="E23" i="3"/>
  <c r="D23" i="3"/>
  <c r="D94" i="3" s="1"/>
  <c r="E17" i="3"/>
  <c r="D17" i="3"/>
  <c r="D81" i="3" l="1"/>
  <c r="E94" i="3"/>
  <c r="E81" i="3"/>
</calcChain>
</file>

<file path=xl/sharedStrings.xml><?xml version="1.0" encoding="utf-8"?>
<sst xmlns="http://schemas.openxmlformats.org/spreadsheetml/2006/main" count="99" uniqueCount="99">
  <si>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</si>
  <si>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</si>
  <si>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</si>
  <si>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</si>
  <si>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</si>
  <si>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</si>
  <si>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</si>
  <si>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</si>
  <si>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</si>
  <si>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</si>
  <si>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</si>
  <si>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</si>
  <si>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</si>
  <si>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</si>
  <si>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</si>
  <si>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</si>
  <si>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</si>
  <si>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</si>
  <si>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</si>
  <si>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</si>
  <si>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</si>
  <si>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</si>
  <si>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</si>
  <si>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</si>
  <si>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</si>
  <si>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</si>
  <si>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</si>
  <si>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</si>
  <si>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</si>
  <si>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</si>
  <si>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</si>
  <si>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</si>
  <si>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</si>
  <si>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</si>
  <si>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</si>
  <si>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</si>
  <si>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Presupuesto Aprobado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</si>
  <si>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</si>
  <si>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</si>
  <si>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</si>
  <si>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</si>
  <si>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</si>
  <si>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</si>
  <si>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</si>
  <si>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</si>
  <si>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</si>
  <si>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</si>
  <si>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</si>
  <si>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</si>
  <si>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</si>
  <si>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</si>
  <si>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</si>
  <si>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</si>
  <si>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</si>
  <si>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</si>
  <si>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</si>
  <si>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</si>
  <si>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</si>
  <si>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</si>
  <si>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</si>
  <si>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</si>
  <si>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</si>
  <si>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</si>
  <si>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</si>
  <si>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</si>
  <si>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</si>
  <si>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</si>
  <si>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</si>
  <si>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</si>
  <si>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</si>
  <si>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</si>
  <si>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</si>
  <si>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</si>
  <si>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</si>
  <si>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</si>
  <si>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</si>
  <si>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</si>
  <si>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</si>
  <si>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</si>
  <si>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</si>
  <si>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</si>
  <si>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</si>
  <si>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</si>
  <si>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 xml:space="preserve">Presupuesto de Gastos y Aplicaciones Financieras </t>
  </si>
  <si>
    <t>Ministerio de Interior y Policia</t>
  </si>
  <si>
    <t>Direccion General de Migración</t>
  </si>
  <si>
    <t xml:space="preserve">   ENCARGADA CONTABILIDAD</t>
  </si>
  <si>
    <t xml:space="preserve">    GISELLE MARZAN</t>
  </si>
  <si>
    <t xml:space="preserve">Presupuesto Modificado </t>
  </si>
  <si>
    <t xml:space="preserve">ENCARGADO CONTABILIDAD </t>
  </si>
  <si>
    <t xml:space="preserve">En RD$ </t>
  </si>
  <si>
    <t>Fuente: SIGEF</t>
  </si>
  <si>
    <t xml:space="preserve">de obras, bienes y servicios oportunmente contratados o, en los casos de gastos sin contrapretación, por haberse </t>
  </si>
  <si>
    <t>cumplido los requisitos administrativos dispuestos por el reglamento de la presente Ley.</t>
  </si>
  <si>
    <r>
      <t xml:space="preserve">1. </t>
    </r>
    <r>
      <rPr>
        <b/>
        <sz val="11"/>
        <color theme="1"/>
        <rFont val="Calibri"/>
        <family val="2"/>
        <scheme val="minor"/>
      </rPr>
      <t>Presupuesto Aprobado</t>
    </r>
    <r>
      <rPr>
        <sz val="11"/>
        <color theme="1"/>
        <rFont val="Calibri"/>
        <family val="2"/>
        <scheme val="minor"/>
      </rPr>
      <t>: Se refiere al presupuesto aprobado en la Ley de Presupuesto General del Estado</t>
    </r>
  </si>
  <si>
    <r>
      <t xml:space="preserve">2. </t>
    </r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Se refiere al presupuesto aprobado en caso de que el Congreso Nacional apruebe un presupuesto complementario. </t>
    </r>
  </si>
  <si>
    <r>
      <rPr>
        <sz val="11"/>
        <color theme="1"/>
        <rFont val="Calibri"/>
        <family val="2"/>
        <scheme val="minor"/>
      </rPr>
      <t>3.</t>
    </r>
    <r>
      <rPr>
        <b/>
        <sz val="11"/>
        <color theme="1"/>
        <rFont val="Calibri"/>
        <family val="2"/>
        <scheme val="minor"/>
      </rPr>
      <t xml:space="preserve"> Total devengado: </t>
    </r>
    <r>
      <rPr>
        <sz val="11"/>
        <color theme="1"/>
        <rFont val="Calibri"/>
        <family val="2"/>
        <scheme val="minor"/>
      </rPr>
      <t>Son los recursos financieros que surge con la obligacion de pago por la recepción de conformidad</t>
    </r>
  </si>
  <si>
    <t xml:space="preserve">MILDRED MOTA </t>
  </si>
  <si>
    <t xml:space="preserve">ENCARGADA PRESUPUESTO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</si>
</sst>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0" fontId="8" fillId="0" borderId="0" xfId="0" applyFont="1"/>
    <xf numFmtId="164" fontId="0" fillId="0" borderId="0" xfId="0" applyNumberFormat="1"/>
    <xf numFmtId="0" fontId="9" fillId="0" borderId="0" xfId="0" applyFont="1" applyAlignment="1"/>
    <xf numFmtId="4" fontId="1" fillId="3" borderId="0" xfId="0" applyNumberFormat="1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left" vertical="center" wrapText="1"/>
    </xf>
    <xf numFmtId="4" fontId="0" fillId="0" borderId="0" xfId="0" applyNumberFormat="1"/>
    <xf numFmtId="0" fontId="2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43" fontId="1" fillId="0" borderId="1" xfId="1" applyFont="1" applyBorder="1" applyAlignment="1">
      <alignment horizontal="left" vertical="center" wrapText="1"/>
    </xf>
    <xf numFmtId="43" fontId="1" fillId="0" borderId="1" xfId="0" applyNumberFormat="1" applyFont="1" applyBorder="1"/>
    <xf numFmtId="0" fontId="0" fillId="0" borderId="1" xfId="0" applyBorder="1" applyAlignment="1">
      <alignment horizontal="left" vertical="center" wrapText="1" indent="2"/>
    </xf>
    <xf numFmtId="43" fontId="0" fillId="0" borderId="1" xfId="0" applyNumberFormat="1" applyBorder="1"/>
    <xf numFmtId="0" fontId="1" fillId="2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6" xfId="0" applyBorder="1"/>
    <xf numFmtId="43" fontId="1" fillId="0" borderId="6" xfId="0" applyNumberFormat="1" applyFont="1" applyBorder="1"/>
    <xf numFmtId="0" fontId="0" fillId="0" borderId="5" xfId="0" applyBorder="1" applyAlignment="1">
      <alignment horizontal="left" vertical="center" wrapText="1" indent="2"/>
    </xf>
    <xf numFmtId="4" fontId="0" fillId="0" borderId="6" xfId="0" applyNumberFormat="1" applyBorder="1"/>
    <xf numFmtId="43" fontId="0" fillId="0" borderId="6" xfId="0" applyNumberFormat="1" applyBorder="1"/>
    <xf numFmtId="0" fontId="1" fillId="2" borderId="5" xfId="0" applyFont="1" applyFill="1" applyBorder="1" applyAlignment="1">
      <alignment horizontal="left" vertical="center" wrapText="1"/>
    </xf>
    <xf numFmtId="4" fontId="1" fillId="0" borderId="6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left" vertical="center" wrapText="1"/>
    </xf>
    <xf numFmtId="4" fontId="0" fillId="0" borderId="6" xfId="0" applyNumberFormat="1" applyBorder="1" applyAlignment="1">
      <alignment horizontal="right"/>
    </xf>
    <xf numFmtId="4" fontId="1" fillId="2" borderId="6" xfId="0" applyNumberFormat="1" applyFont="1" applyFill="1" applyBorder="1" applyAlignment="1">
      <alignment horizontal="right" vertical="center" wrapText="1"/>
    </xf>
    <xf numFmtId="0" fontId="0" fillId="0" borderId="7" xfId="0" applyBorder="1"/>
    <xf numFmtId="0" fontId="0" fillId="0" borderId="8" xfId="0" applyBorder="1"/>
    <xf numFmtId="4" fontId="0" fillId="0" borderId="8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3228975</xdr:colOff>
      <xdr:row>0</xdr:row>
      <xdr:rowOff>0</xdr:rowOff>
    </xdr:from>
    <xdr:to>
      <xdr:col>3</xdr:col>
      <xdr:colOff>1743075</xdr:colOff>
      <xdr:row>8</xdr:row>
      <xdr:rowOff>54963</xdr:rowOff>
    </xdr:to>
    <xdr:pic>
      <xdr:nvPicPr>
        <xdr:cNvPr id="6" name="5 Imagen" descr="Logo-png- dgm.pn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28975" y="0"/>
          <a:ext cx="2543175" cy="15789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G114"/>
  <sheetViews>
    <sheetView tabSelected="1" topLeftCell="A2" zoomScaleNormal="100" workbookViewId="0">
      <selection activeCell="H12" sqref="H12"/>
    </sheetView>
  </sheetViews>
  <sheetFormatPr baseColWidth="10" defaultColWidth="9.140625" defaultRowHeight="15" x14ac:dyDescent="0.25"/>
  <cols>
    <col min="1" max="1" width="4.5703125" style="11" customWidth="1"/>
    <col min="2" max="2" width="60.42578125" customWidth="1"/>
    <col min="3" max="3" width="6.28515625" hidden="1" customWidth="1"/>
    <col min="4" max="4" width="33.42578125" customWidth="1"/>
    <col min="5" max="5" width="37.7109375" customWidth="1"/>
    <col min="6" max="6" width="3.42578125" customWidth="1"/>
    <col min="7" max="7" width="12.7109375" bestFit="1" customWidth="1"/>
    <col min="8" max="8" width="14.140625" bestFit="1" customWidth="1"/>
    <col min="17" max="17" width="33" customWidth="1"/>
  </cols>
  <sheetData>
    <row r="9" spans="2:6" ht="26.25" x14ac:dyDescent="0.3">
      <c r="B9" s="47" t="s">
        <v>84</v>
      </c>
      <c r="C9" s="47"/>
      <c r="D9" s="47"/>
      <c r="E9" s="47"/>
      <c r="F9" s="1"/>
    </row>
    <row r="10" spans="2:6" ht="26.25" x14ac:dyDescent="0.25">
      <c r="B10" s="47" t="s">
        <v>85</v>
      </c>
      <c r="C10" s="47"/>
      <c r="D10" s="47"/>
      <c r="E10" s="47"/>
      <c r="F10" s="2"/>
    </row>
    <row r="11" spans="2:6" ht="22.5" customHeight="1" x14ac:dyDescent="0.25">
      <c r="B11" s="48">
        <v>2022</v>
      </c>
      <c r="C11" s="48"/>
      <c r="D11" s="48"/>
      <c r="E11" s="48"/>
      <c r="F11" s="2"/>
    </row>
    <row r="12" spans="2:6" ht="23.25" customHeight="1" x14ac:dyDescent="0.3">
      <c r="B12" s="49" t="s">
        <v>83</v>
      </c>
      <c r="C12" s="49"/>
      <c r="D12" s="49"/>
      <c r="E12" s="49"/>
      <c r="F12" s="1"/>
    </row>
    <row r="13" spans="2:6" ht="21" x14ac:dyDescent="0.35">
      <c r="B13" s="50" t="s">
        <v>90</v>
      </c>
      <c r="C13" s="50"/>
      <c r="D13" s="50"/>
      <c r="E13" s="50"/>
      <c r="F13" s="2"/>
    </row>
    <row r="14" spans="2:6" ht="21.75" thickBot="1" x14ac:dyDescent="0.4">
      <c r="E14" s="5"/>
      <c r="F14" s="2"/>
    </row>
    <row r="15" spans="2:6" ht="15.75" x14ac:dyDescent="0.25">
      <c r="B15" s="28" t="s">
        <v>0</v>
      </c>
      <c r="C15" s="29"/>
      <c r="D15" s="30" t="s">
        <v>36</v>
      </c>
      <c r="E15" s="31" t="s">
        <v>88</v>
      </c>
      <c r="F15" s="2"/>
    </row>
    <row r="16" spans="2:6" x14ac:dyDescent="0.25">
      <c r="B16" s="32" t="s">
        <v>1</v>
      </c>
      <c r="C16" s="17"/>
      <c r="D16" s="18"/>
      <c r="E16" s="33"/>
    </row>
    <row r="17" spans="2:7" x14ac:dyDescent="0.25">
      <c r="B17" s="32" t="s">
        <v>2</v>
      </c>
      <c r="C17" s="17"/>
      <c r="D17" s="19">
        <f>SUM(D18:D22)</f>
        <v>995649528</v>
      </c>
      <c r="E17" s="34">
        <f>SUM(E18:E22)</f>
        <v>1138889135.97</v>
      </c>
    </row>
    <row r="18" spans="2:7" x14ac:dyDescent="0.25">
      <c r="B18" s="35" t="s">
        <v>3</v>
      </c>
      <c r="C18" s="20"/>
      <c r="D18" s="21">
        <v>789042816</v>
      </c>
      <c r="E18" s="36">
        <v>836694377.83000004</v>
      </c>
    </row>
    <row r="19" spans="2:7" x14ac:dyDescent="0.25">
      <c r="B19" s="35" t="s">
        <v>4</v>
      </c>
      <c r="C19" s="20"/>
      <c r="D19" s="21">
        <v>114033474</v>
      </c>
      <c r="E19" s="36">
        <v>198332194.02000001</v>
      </c>
    </row>
    <row r="20" spans="2:7" x14ac:dyDescent="0.25">
      <c r="B20" s="35" t="s">
        <v>38</v>
      </c>
      <c r="C20" s="20"/>
      <c r="D20" s="21"/>
      <c r="E20" s="37"/>
    </row>
    <row r="21" spans="2:7" x14ac:dyDescent="0.25">
      <c r="B21" s="35" t="s">
        <v>5</v>
      </c>
      <c r="C21" s="20"/>
      <c r="D21" s="21"/>
      <c r="E21" s="37"/>
      <c r="G21" s="4"/>
    </row>
    <row r="22" spans="2:7" x14ac:dyDescent="0.25">
      <c r="B22" s="35" t="s">
        <v>6</v>
      </c>
      <c r="C22" s="20"/>
      <c r="D22" s="21">
        <v>92573238</v>
      </c>
      <c r="E22" s="36">
        <v>103862564.12</v>
      </c>
    </row>
    <row r="23" spans="2:7" x14ac:dyDescent="0.25">
      <c r="B23" s="32" t="s">
        <v>7</v>
      </c>
      <c r="C23" s="17"/>
      <c r="D23" s="19">
        <f>SUM(D24:D32)</f>
        <v>551208000</v>
      </c>
      <c r="E23" s="34">
        <f>SUM(E24:E32)</f>
        <v>333248678.01999998</v>
      </c>
    </row>
    <row r="24" spans="2:7" x14ac:dyDescent="0.25">
      <c r="B24" s="35" t="s">
        <v>8</v>
      </c>
      <c r="C24" s="20"/>
      <c r="D24" s="21">
        <v>91297180</v>
      </c>
      <c r="E24" s="36">
        <v>91297180</v>
      </c>
    </row>
    <row r="25" spans="2:7" x14ac:dyDescent="0.25">
      <c r="B25" s="35" t="s">
        <v>9</v>
      </c>
      <c r="C25" s="20"/>
      <c r="D25" s="21">
        <v>36000000</v>
      </c>
      <c r="E25" s="36">
        <v>36000000</v>
      </c>
    </row>
    <row r="26" spans="2:7" x14ac:dyDescent="0.25">
      <c r="B26" s="35" t="s">
        <v>10</v>
      </c>
      <c r="C26" s="20"/>
      <c r="D26" s="21">
        <v>19200000</v>
      </c>
      <c r="E26" s="36">
        <v>19200000</v>
      </c>
    </row>
    <row r="27" spans="2:7" x14ac:dyDescent="0.25">
      <c r="B27" s="35" t="s">
        <v>11</v>
      </c>
      <c r="C27" s="20"/>
      <c r="D27" s="21">
        <v>3000000</v>
      </c>
      <c r="E27" s="36">
        <v>3000000</v>
      </c>
    </row>
    <row r="28" spans="2:7" x14ac:dyDescent="0.25">
      <c r="B28" s="35" t="s">
        <v>12</v>
      </c>
      <c r="C28" s="20"/>
      <c r="D28" s="21">
        <v>280237632</v>
      </c>
      <c r="E28" s="36">
        <v>43458310.020000003</v>
      </c>
    </row>
    <row r="29" spans="2:7" x14ac:dyDescent="0.25">
      <c r="B29" s="35" t="s">
        <v>13</v>
      </c>
      <c r="C29" s="20"/>
      <c r="D29" s="21">
        <v>30363105</v>
      </c>
      <c r="E29" s="36">
        <v>30363105</v>
      </c>
    </row>
    <row r="30" spans="2:7" ht="30" x14ac:dyDescent="0.25">
      <c r="B30" s="35" t="s">
        <v>14</v>
      </c>
      <c r="C30" s="20"/>
      <c r="D30" s="21">
        <v>46255083</v>
      </c>
      <c r="E30" s="36">
        <v>59975083</v>
      </c>
    </row>
    <row r="31" spans="2:7" ht="30" x14ac:dyDescent="0.25">
      <c r="B31" s="35" t="s">
        <v>15</v>
      </c>
      <c r="C31" s="20"/>
      <c r="D31" s="21">
        <v>42475000</v>
      </c>
      <c r="E31" s="36">
        <v>42475000</v>
      </c>
    </row>
    <row r="32" spans="2:7" x14ac:dyDescent="0.25">
      <c r="B32" s="35" t="s">
        <v>39</v>
      </c>
      <c r="C32" s="20"/>
      <c r="D32" s="21">
        <v>2380000</v>
      </c>
      <c r="E32" s="36">
        <v>7480000</v>
      </c>
    </row>
    <row r="33" spans="2:5" x14ac:dyDescent="0.25">
      <c r="B33" s="32" t="s">
        <v>16</v>
      </c>
      <c r="C33" s="17"/>
      <c r="D33" s="19">
        <f>SUM(D34:D42)</f>
        <v>232903913</v>
      </c>
      <c r="E33" s="34">
        <f>SUM(E34:E42)</f>
        <v>218968152.97999999</v>
      </c>
    </row>
    <row r="34" spans="2:5" x14ac:dyDescent="0.25">
      <c r="B34" s="35" t="s">
        <v>17</v>
      </c>
      <c r="C34" s="20"/>
      <c r="D34" s="21">
        <v>2708600</v>
      </c>
      <c r="E34" s="36">
        <v>4982960</v>
      </c>
    </row>
    <row r="35" spans="2:5" x14ac:dyDescent="0.25">
      <c r="B35" s="35" t="s">
        <v>18</v>
      </c>
      <c r="C35" s="20"/>
      <c r="D35" s="21">
        <v>663000</v>
      </c>
      <c r="E35" s="36">
        <v>19091970</v>
      </c>
    </row>
    <row r="36" spans="2:5" x14ac:dyDescent="0.25">
      <c r="B36" s="35" t="s">
        <v>19</v>
      </c>
      <c r="C36" s="20"/>
      <c r="D36" s="21">
        <v>6217600</v>
      </c>
      <c r="E36" s="36">
        <v>4217600</v>
      </c>
    </row>
    <row r="37" spans="2:5" x14ac:dyDescent="0.25">
      <c r="B37" s="35" t="s">
        <v>20</v>
      </c>
      <c r="C37" s="20"/>
      <c r="D37" s="21">
        <v>350000</v>
      </c>
      <c r="E37" s="37">
        <v>350000</v>
      </c>
    </row>
    <row r="38" spans="2:5" x14ac:dyDescent="0.25">
      <c r="B38" s="35" t="s">
        <v>21</v>
      </c>
      <c r="C38" s="20"/>
      <c r="D38" s="21">
        <v>121310113</v>
      </c>
      <c r="E38" s="36">
        <v>44382038.979999997</v>
      </c>
    </row>
    <row r="39" spans="2:5" ht="30" x14ac:dyDescent="0.25">
      <c r="B39" s="35" t="s">
        <v>22</v>
      </c>
      <c r="C39" s="20"/>
      <c r="D39" s="21"/>
      <c r="E39" s="36"/>
    </row>
    <row r="40" spans="2:5" ht="30" x14ac:dyDescent="0.25">
      <c r="B40" s="35" t="s">
        <v>23</v>
      </c>
      <c r="C40" s="20"/>
      <c r="D40" s="21">
        <v>99654600</v>
      </c>
      <c r="E40" s="36">
        <v>100061420</v>
      </c>
    </row>
    <row r="41" spans="2:5" ht="30" x14ac:dyDescent="0.25">
      <c r="B41" s="35" t="s">
        <v>40</v>
      </c>
      <c r="C41" s="20"/>
      <c r="D41" s="21"/>
      <c r="E41" s="37"/>
    </row>
    <row r="42" spans="2:5" x14ac:dyDescent="0.25">
      <c r="B42" s="35" t="s">
        <v>24</v>
      </c>
      <c r="C42" s="20"/>
      <c r="D42" s="21">
        <v>2000000</v>
      </c>
      <c r="E42" s="36">
        <v>45882164</v>
      </c>
    </row>
    <row r="43" spans="2:5" x14ac:dyDescent="0.25">
      <c r="B43" s="32" t="s">
        <v>25</v>
      </c>
      <c r="C43" s="17"/>
      <c r="D43" s="19">
        <f>SUM(D44:D51)</f>
        <v>0</v>
      </c>
      <c r="E43" s="34">
        <f>SUM(E44)</f>
        <v>0</v>
      </c>
    </row>
    <row r="44" spans="2:5" x14ac:dyDescent="0.25">
      <c r="B44" s="35" t="s">
        <v>26</v>
      </c>
      <c r="C44" s="20"/>
      <c r="D44" s="21"/>
      <c r="E44" s="37"/>
    </row>
    <row r="45" spans="2:5" ht="30" x14ac:dyDescent="0.25">
      <c r="B45" s="35" t="s">
        <v>41</v>
      </c>
      <c r="C45" s="20"/>
      <c r="D45" s="21"/>
      <c r="E45" s="37"/>
    </row>
    <row r="46" spans="2:5" ht="30" x14ac:dyDescent="0.25">
      <c r="B46" s="35" t="s">
        <v>42</v>
      </c>
      <c r="C46" s="20"/>
      <c r="D46" s="21"/>
      <c r="E46" s="37"/>
    </row>
    <row r="47" spans="2:5" ht="30" x14ac:dyDescent="0.25">
      <c r="B47" s="35" t="s">
        <v>43</v>
      </c>
      <c r="C47" s="20"/>
      <c r="D47" s="21"/>
      <c r="E47" s="37"/>
    </row>
    <row r="48" spans="2:5" ht="30" x14ac:dyDescent="0.25">
      <c r="B48" s="35" t="s">
        <v>44</v>
      </c>
      <c r="C48" s="20"/>
      <c r="D48" s="21"/>
      <c r="E48" s="37"/>
    </row>
    <row r="49" spans="2:5" x14ac:dyDescent="0.25">
      <c r="B49" s="35" t="s">
        <v>27</v>
      </c>
      <c r="C49" s="20"/>
      <c r="D49" s="21"/>
      <c r="E49" s="37"/>
    </row>
    <row r="50" spans="2:5" ht="30" x14ac:dyDescent="0.25">
      <c r="B50" s="35" t="s">
        <v>45</v>
      </c>
      <c r="C50" s="20"/>
      <c r="D50" s="21"/>
      <c r="E50" s="37"/>
    </row>
    <row r="51" spans="2:5" x14ac:dyDescent="0.25">
      <c r="B51" s="32" t="s">
        <v>46</v>
      </c>
      <c r="C51" s="17"/>
      <c r="D51" s="21"/>
      <c r="E51" s="37"/>
    </row>
    <row r="52" spans="2:5" x14ac:dyDescent="0.25">
      <c r="B52" s="35" t="s">
        <v>47</v>
      </c>
      <c r="C52" s="20"/>
      <c r="D52" s="19"/>
      <c r="E52" s="34"/>
    </row>
    <row r="53" spans="2:5" ht="30" x14ac:dyDescent="0.25">
      <c r="B53" s="35" t="s">
        <v>48</v>
      </c>
      <c r="C53" s="20"/>
      <c r="D53" s="21"/>
      <c r="E53" s="37"/>
    </row>
    <row r="54" spans="2:5" ht="30" x14ac:dyDescent="0.25">
      <c r="B54" s="35" t="s">
        <v>49</v>
      </c>
      <c r="C54" s="20"/>
      <c r="D54" s="21"/>
      <c r="E54" s="37"/>
    </row>
    <row r="55" spans="2:5" ht="30" x14ac:dyDescent="0.25">
      <c r="B55" s="35" t="s">
        <v>50</v>
      </c>
      <c r="C55" s="20"/>
      <c r="D55" s="21"/>
      <c r="E55" s="37"/>
    </row>
    <row r="56" spans="2:5" ht="30" x14ac:dyDescent="0.25">
      <c r="B56" s="35" t="s">
        <v>51</v>
      </c>
      <c r="C56" s="20"/>
      <c r="D56" s="21"/>
      <c r="E56" s="37"/>
    </row>
    <row r="57" spans="2:5" x14ac:dyDescent="0.25">
      <c r="B57" s="35" t="s">
        <v>52</v>
      </c>
      <c r="C57" s="20"/>
      <c r="D57" s="21"/>
      <c r="E57" s="37"/>
    </row>
    <row r="58" spans="2:5" ht="30" x14ac:dyDescent="0.25">
      <c r="B58" s="35" t="s">
        <v>53</v>
      </c>
      <c r="C58" s="20"/>
      <c r="D58" s="21"/>
      <c r="E58" s="37"/>
    </row>
    <row r="59" spans="2:5" x14ac:dyDescent="0.25">
      <c r="B59" s="32" t="s">
        <v>28</v>
      </c>
      <c r="C59" s="17"/>
      <c r="D59" s="19">
        <f>SUM(D60:D68)</f>
        <v>81708860</v>
      </c>
      <c r="E59" s="34">
        <f>SUM(E60:E68)</f>
        <v>170364334.03</v>
      </c>
    </row>
    <row r="60" spans="2:5" x14ac:dyDescent="0.25">
      <c r="B60" s="35" t="s">
        <v>29</v>
      </c>
      <c r="C60" s="20"/>
      <c r="D60" s="21">
        <v>21708860</v>
      </c>
      <c r="E60" s="36">
        <v>75012084.030000001</v>
      </c>
    </row>
    <row r="61" spans="2:5" x14ac:dyDescent="0.25">
      <c r="B61" s="35" t="s">
        <v>30</v>
      </c>
      <c r="C61" s="20"/>
      <c r="D61" s="21"/>
      <c r="E61" s="36">
        <v>1672000</v>
      </c>
    </row>
    <row r="62" spans="2:5" x14ac:dyDescent="0.25">
      <c r="B62" s="35" t="s">
        <v>31</v>
      </c>
      <c r="C62" s="20"/>
      <c r="D62" s="21"/>
      <c r="E62" s="37"/>
    </row>
    <row r="63" spans="2:5" ht="30" x14ac:dyDescent="0.25">
      <c r="B63" s="35" t="s">
        <v>32</v>
      </c>
      <c r="C63" s="20"/>
      <c r="D63" s="21"/>
      <c r="E63" s="36">
        <v>25000000</v>
      </c>
    </row>
    <row r="64" spans="2:5" x14ac:dyDescent="0.25">
      <c r="B64" s="35" t="s">
        <v>33</v>
      </c>
      <c r="C64" s="20"/>
      <c r="D64" s="21"/>
      <c r="E64" s="36">
        <v>8636250</v>
      </c>
    </row>
    <row r="65" spans="2:5" x14ac:dyDescent="0.25">
      <c r="B65" s="35" t="s">
        <v>54</v>
      </c>
      <c r="C65" s="20"/>
      <c r="D65" s="21"/>
      <c r="E65" s="36"/>
    </row>
    <row r="66" spans="2:5" x14ac:dyDescent="0.25">
      <c r="B66" s="35" t="s">
        <v>55</v>
      </c>
      <c r="C66" s="20"/>
      <c r="D66" s="21"/>
      <c r="E66" s="37"/>
    </row>
    <row r="67" spans="2:5" x14ac:dyDescent="0.25">
      <c r="B67" s="35" t="s">
        <v>34</v>
      </c>
      <c r="C67" s="20"/>
      <c r="D67" s="21"/>
      <c r="E67" s="37"/>
    </row>
    <row r="68" spans="2:5" ht="30" x14ac:dyDescent="0.25">
      <c r="B68" s="35" t="s">
        <v>56</v>
      </c>
      <c r="C68" s="20"/>
      <c r="D68" s="21">
        <v>60000000</v>
      </c>
      <c r="E68" s="37">
        <v>60044000</v>
      </c>
    </row>
    <row r="69" spans="2:5" x14ac:dyDescent="0.25">
      <c r="B69" s="32" t="s">
        <v>57</v>
      </c>
      <c r="C69" s="17"/>
      <c r="D69" s="19"/>
      <c r="E69" s="34">
        <f>SUM(E70)</f>
        <v>0</v>
      </c>
    </row>
    <row r="70" spans="2:5" x14ac:dyDescent="0.25">
      <c r="B70" s="35" t="s">
        <v>58</v>
      </c>
      <c r="C70" s="20"/>
      <c r="D70" s="21"/>
      <c r="E70" s="36"/>
    </row>
    <row r="71" spans="2:5" x14ac:dyDescent="0.25">
      <c r="B71" s="35" t="s">
        <v>59</v>
      </c>
      <c r="C71" s="20"/>
      <c r="D71" s="21"/>
      <c r="E71" s="37"/>
    </row>
    <row r="72" spans="2:5" x14ac:dyDescent="0.25">
      <c r="B72" s="35" t="s">
        <v>60</v>
      </c>
      <c r="C72" s="20"/>
      <c r="D72" s="21"/>
      <c r="E72" s="37"/>
    </row>
    <row r="73" spans="2:5" ht="30" x14ac:dyDescent="0.25">
      <c r="B73" s="35" t="s">
        <v>61</v>
      </c>
      <c r="C73" s="20"/>
      <c r="D73" s="21"/>
      <c r="E73" s="37"/>
    </row>
    <row r="74" spans="2:5" ht="30" x14ac:dyDescent="0.25">
      <c r="B74" s="32" t="s">
        <v>62</v>
      </c>
      <c r="C74" s="17"/>
      <c r="D74" s="19"/>
      <c r="E74" s="34"/>
    </row>
    <row r="75" spans="2:5" x14ac:dyDescent="0.25">
      <c r="B75" s="35" t="s">
        <v>63</v>
      </c>
      <c r="C75" s="20"/>
      <c r="D75" s="21"/>
      <c r="E75" s="36"/>
    </row>
    <row r="76" spans="2:5" ht="30" x14ac:dyDescent="0.25">
      <c r="B76" s="35" t="s">
        <v>64</v>
      </c>
      <c r="C76" s="20"/>
      <c r="D76" s="21"/>
      <c r="E76" s="37"/>
    </row>
    <row r="77" spans="2:5" x14ac:dyDescent="0.25">
      <c r="B77" s="32" t="s">
        <v>65</v>
      </c>
      <c r="C77" s="17"/>
      <c r="D77" s="19"/>
      <c r="E77" s="34"/>
    </row>
    <row r="78" spans="2:5" x14ac:dyDescent="0.25">
      <c r="B78" s="35" t="s">
        <v>66</v>
      </c>
      <c r="C78" s="20"/>
      <c r="D78" s="21"/>
      <c r="E78" s="37"/>
    </row>
    <row r="79" spans="2:5" x14ac:dyDescent="0.25">
      <c r="B79" s="35" t="s">
        <v>67</v>
      </c>
      <c r="C79" s="20"/>
      <c r="D79" s="21"/>
      <c r="E79" s="37"/>
    </row>
    <row r="80" spans="2:5" ht="30" x14ac:dyDescent="0.25">
      <c r="B80" s="35" t="s">
        <v>68</v>
      </c>
      <c r="C80" s="20"/>
      <c r="D80" s="21"/>
      <c r="E80" s="37"/>
    </row>
    <row r="81" spans="2:7" x14ac:dyDescent="0.25">
      <c r="B81" s="38" t="s">
        <v>35</v>
      </c>
      <c r="C81" s="22"/>
      <c r="D81" s="23">
        <f>+D17+D23+D33+D59</f>
        <v>1861470301</v>
      </c>
      <c r="E81" s="39">
        <f>+E17+E23+E33+E59</f>
        <v>1861470301</v>
      </c>
    </row>
    <row r="82" spans="2:7" x14ac:dyDescent="0.25">
      <c r="B82" s="40"/>
      <c r="C82" s="24"/>
      <c r="D82" s="19"/>
      <c r="E82" s="34"/>
    </row>
    <row r="83" spans="2:7" x14ac:dyDescent="0.25">
      <c r="B83" s="32" t="s">
        <v>69</v>
      </c>
      <c r="C83" s="17"/>
      <c r="D83" s="21"/>
      <c r="E83" s="37"/>
    </row>
    <row r="84" spans="2:7" x14ac:dyDescent="0.25">
      <c r="B84" s="32" t="s">
        <v>70</v>
      </c>
      <c r="C84" s="17"/>
      <c r="D84" s="21"/>
      <c r="E84" s="37"/>
    </row>
    <row r="85" spans="2:7" x14ac:dyDescent="0.25">
      <c r="B85" s="35" t="s">
        <v>71</v>
      </c>
      <c r="C85" s="20"/>
      <c r="D85" s="19"/>
      <c r="E85" s="34"/>
    </row>
    <row r="86" spans="2:7" x14ac:dyDescent="0.25">
      <c r="B86" s="35" t="s">
        <v>72</v>
      </c>
      <c r="C86" s="20"/>
      <c r="D86" s="21"/>
      <c r="E86" s="37"/>
    </row>
    <row r="87" spans="2:7" x14ac:dyDescent="0.25">
      <c r="B87" s="32" t="s">
        <v>73</v>
      </c>
      <c r="C87" s="17"/>
      <c r="D87" s="21"/>
      <c r="E87" s="37"/>
    </row>
    <row r="88" spans="2:7" x14ac:dyDescent="0.25">
      <c r="B88" s="35" t="s">
        <v>74</v>
      </c>
      <c r="C88" s="20"/>
      <c r="D88" s="19"/>
      <c r="E88" s="34"/>
    </row>
    <row r="89" spans="2:7" x14ac:dyDescent="0.25">
      <c r="B89" s="35" t="s">
        <v>75</v>
      </c>
      <c r="C89" s="20"/>
      <c r="D89" s="21"/>
      <c r="E89" s="37"/>
    </row>
    <row r="90" spans="2:7" x14ac:dyDescent="0.25">
      <c r="B90" s="32" t="s">
        <v>76</v>
      </c>
      <c r="C90" s="17"/>
      <c r="D90" s="25"/>
      <c r="E90" s="41"/>
    </row>
    <row r="91" spans="2:7" x14ac:dyDescent="0.25">
      <c r="B91" s="35" t="s">
        <v>77</v>
      </c>
      <c r="C91" s="20"/>
      <c r="D91" s="26"/>
      <c r="E91" s="41"/>
    </row>
    <row r="92" spans="2:7" x14ac:dyDescent="0.25">
      <c r="B92" s="38" t="s">
        <v>78</v>
      </c>
      <c r="C92" s="22"/>
      <c r="D92" s="27"/>
      <c r="E92" s="42"/>
    </row>
    <row r="93" spans="2:7" ht="15.75" thickBot="1" x14ac:dyDescent="0.3">
      <c r="B93" s="43"/>
      <c r="C93" s="44"/>
      <c r="D93" s="45"/>
      <c r="E93" s="46"/>
    </row>
    <row r="94" spans="2:7" ht="15.75" x14ac:dyDescent="0.25">
      <c r="B94" s="7" t="s">
        <v>79</v>
      </c>
      <c r="C94" s="7"/>
      <c r="D94" s="6">
        <f>+D17+D23+D33+D59</f>
        <v>1861470301</v>
      </c>
      <c r="E94" s="6">
        <f>+E17+E23+E33+E59</f>
        <v>1861470301</v>
      </c>
      <c r="G94" s="8"/>
    </row>
    <row r="95" spans="2:7" x14ac:dyDescent="0.25">
      <c r="B95" s="11" t="s">
        <v>91</v>
      </c>
    </row>
    <row r="97" spans="2:5" ht="18.75" x14ac:dyDescent="0.3">
      <c r="B97" s="1" t="s">
        <v>37</v>
      </c>
    </row>
    <row r="98" spans="2:5" x14ac:dyDescent="0.25">
      <c r="B98" s="2" t="s">
        <v>94</v>
      </c>
    </row>
    <row r="99" spans="2:5" x14ac:dyDescent="0.25">
      <c r="B99" s="2" t="s">
        <v>95</v>
      </c>
    </row>
    <row r="100" spans="2:5" x14ac:dyDescent="0.25">
      <c r="B100" s="13" t="s">
        <v>96</v>
      </c>
    </row>
    <row r="101" spans="2:5" s="11" customFormat="1" x14ac:dyDescent="0.25">
      <c r="B101" s="11" t="s">
        <v>92</v>
      </c>
    </row>
    <row r="102" spans="2:5" s="11" customFormat="1" x14ac:dyDescent="0.25">
      <c r="B102" s="11" t="s">
        <v>93</v>
      </c>
    </row>
    <row r="103" spans="2:5" s="11" customFormat="1" x14ac:dyDescent="0.25">
      <c r="B103" s="12"/>
    </row>
    <row r="104" spans="2:5" ht="18.75" x14ac:dyDescent="0.3">
      <c r="B104" s="1" t="s">
        <v>80</v>
      </c>
    </row>
    <row r="105" spans="2:5" x14ac:dyDescent="0.25">
      <c r="B105" s="2" t="s">
        <v>81</v>
      </c>
    </row>
    <row r="106" spans="2:5" x14ac:dyDescent="0.25">
      <c r="B106" s="2" t="s">
        <v>82</v>
      </c>
    </row>
    <row r="107" spans="2:5" x14ac:dyDescent="0.25">
      <c r="B107" s="2"/>
    </row>
    <row r="109" spans="2:5" x14ac:dyDescent="0.25">
      <c r="B109" s="11"/>
    </row>
    <row r="110" spans="2:5" x14ac:dyDescent="0.25">
      <c r="B110" s="11"/>
    </row>
    <row r="111" spans="2:5" ht="15.75" x14ac:dyDescent="0.25">
      <c r="B111" s="9" t="s">
        <v>97</v>
      </c>
      <c r="E111" s="15" t="s">
        <v>87</v>
      </c>
    </row>
    <row r="112" spans="2:5" s="14" customFormat="1" ht="18.75" x14ac:dyDescent="0.3">
      <c r="B112" s="10" t="s">
        <v>98</v>
      </c>
      <c r="C112" s="3"/>
      <c r="E112" s="16" t="s">
        <v>89</v>
      </c>
    </row>
    <row r="113" spans="2:5" ht="18.75" x14ac:dyDescent="0.3">
      <c r="B113" s="11"/>
      <c r="C113" s="1" t="s">
        <v>86</v>
      </c>
      <c r="E113" s="3"/>
    </row>
    <row r="114" spans="2:5" ht="18.75" x14ac:dyDescent="0.3">
      <c r="B114" s="11"/>
      <c r="E114" s="3"/>
    </row>
  </sheetData>
  <mergeCells count="5">
    <mergeCell ref="B9:E9"/>
    <mergeCell ref="B10:E10"/>
    <mergeCell ref="B11:E11"/>
    <mergeCell ref="B12:E12"/>
    <mergeCell ref="B13:E13"/>
  </mergeCells>
  <pageMargins left="0.25" right="0.25" top="0.75" bottom="0.75" header="0.3" footer="0.3"/>
  <pageSetup scale="58" orientation="portrait" r:id="rId1"/>
  <rowBreaks count="1" manualBreakCount="1">
    <brk id="5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Javier Jerez Adames</dc:creator>
  <cp:lastModifiedBy>Giselle Marzan</cp:lastModifiedBy>
  <cp:lastPrinted>2022-08-12T14:33:56Z</cp:lastPrinted>
  <dcterms:created xsi:type="dcterms:W3CDTF">2018-04-17T18:57:16Z</dcterms:created>
  <dcterms:modified xsi:type="dcterms:W3CDTF">2022-08-12T15:26:13Z</dcterms:modified>
</cp:coreProperties>
</file>