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gmarzan\Desktop\"/>
    </mc:Choice>
  </mc:AlternateContent>
  <xr:revisionPtr revIDLastSave="0" documentId="8_{445C365C-4157-4801-A67D-4ABE2C51D487}" xr6:coauthVersionLast="47" xr6:coauthVersionMax="47" xr10:uidLastSave="{00000000-0000-0000-0000-000000000000}"/>
  <bookViews>
    <workbookView xWindow="-120" yWindow="-120" windowWidth="29040" windowHeight="15840" xr2:uid="{00000000-000D-0000-FFFF-FFFF00000000}"/>
  </bookViews>
  <sheets>
    <sheet name="DICIEMBRE   2022" sheetId="1" r:id="rId1"/>
  </sheets>
  <definedNames>
    <definedName name="_xlnm.Print_Area" localSheetId="0">'DICIEMBRE   2022'!$A$1:$G$217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0" i="1" l="1"/>
  <c r="E210" i="1"/>
  <c r="F15" i="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14" i="1"/>
</calcChain>
</file>

<file path=xl/sharedStrings.xml><?xml version="1.0" encoding="utf-8"?>
<sst xmlns="http://schemas.openxmlformats.org/spreadsheetml/2006/main" count="214" uniqueCount="192">
  <si>
    <t>FECHA</t>
  </si>
  <si>
    <t>NO.</t>
  </si>
  <si>
    <t>DESCRIPCION</t>
  </si>
  <si>
    <t>LIB.</t>
  </si>
  <si>
    <t>CREDITO</t>
  </si>
  <si>
    <t>DEBITO</t>
  </si>
  <si>
    <t>SALDO</t>
  </si>
  <si>
    <t>LIBRO BANCO</t>
  </si>
  <si>
    <t xml:space="preserve">  CUENTA COLECTORA NO. 010-252202-2  </t>
  </si>
  <si>
    <t xml:space="preserve">        Encargada De Tesorería</t>
  </si>
  <si>
    <r>
      <t xml:space="preserve">  Encargada De Contabilidad </t>
    </r>
    <r>
      <rPr>
        <sz val="16"/>
        <color theme="0"/>
        <rFont val="Calibri"/>
        <family val="2"/>
        <scheme val="minor"/>
      </rPr>
      <t xml:space="preserve">………….……...          </t>
    </r>
    <r>
      <rPr>
        <sz val="16"/>
        <color theme="1"/>
        <rFont val="Calibri"/>
        <family val="2"/>
        <scheme val="minor"/>
      </rPr>
      <t xml:space="preserve"> </t>
    </r>
    <r>
      <rPr>
        <sz val="16"/>
        <color theme="0"/>
        <rFont val="Calibri"/>
        <family val="2"/>
        <scheme val="minor"/>
      </rPr>
      <t>.</t>
    </r>
  </si>
  <si>
    <t xml:space="preserve">             PREPARADO POR</t>
  </si>
  <si>
    <r>
      <t>REVISADO POR</t>
    </r>
    <r>
      <rPr>
        <b/>
        <sz val="16"/>
        <color theme="0"/>
        <rFont val="Calibri"/>
        <family val="2"/>
        <scheme val="minor"/>
      </rPr>
      <t>……..……………………</t>
    </r>
  </si>
  <si>
    <r>
      <t xml:space="preserve">            Eunice Bress Bress            </t>
    </r>
    <r>
      <rPr>
        <b/>
        <u/>
        <sz val="16"/>
        <color theme="0"/>
        <rFont val="Calibri"/>
        <family val="2"/>
        <scheme val="minor"/>
      </rPr>
      <t>.</t>
    </r>
  </si>
  <si>
    <r>
      <t xml:space="preserve">            Giselle Marzan Mercado           </t>
    </r>
    <r>
      <rPr>
        <b/>
        <u/>
        <sz val="16"/>
        <color theme="0"/>
        <rFont val="Calibri"/>
        <family val="2"/>
        <scheme val="minor"/>
      </rPr>
      <t xml:space="preserve"> .</t>
    </r>
  </si>
  <si>
    <t xml:space="preserve"> </t>
  </si>
  <si>
    <t xml:space="preserve">Transferencia. </t>
  </si>
  <si>
    <t xml:space="preserve">Transferencia </t>
  </si>
  <si>
    <t>Balance  al 31/12/2022</t>
  </si>
  <si>
    <t>Balance Inicial al 30/11/2022</t>
  </si>
  <si>
    <t xml:space="preserve">    AL 31/12/2022</t>
  </si>
  <si>
    <t>Pago inclusión póliza seguro de vehículo de motor y responsabilidad civil auto exceso de esta institución, con vigencia desde el 18/11/2022 al 30/09/2023.</t>
  </si>
  <si>
    <t>Pago por adquisición de materiales gastables de oficina, para ser utilizados en las diferentes oficinas de esta DGM, según certificación de contrato BS-0012582-2022.</t>
  </si>
  <si>
    <t>Pago servicio de reparación de electricidad automotriz, tren delantero y frenos para los vehiculos  de motor propiedad de esta DGM, según certificacion de contrato no. BS-0016163-2022.</t>
  </si>
  <si>
    <t>Pago por servicios de teléfonos tipo flota, utilizado por esta institución, correspondiente al mes de septiembre del año 2022.</t>
  </si>
  <si>
    <t>Pago regalia sueldos fijos II activos de esta D.G.M, del año 2022.</t>
  </si>
  <si>
    <t>Pago regalia sueldos fijos II inactivos de esta D.G.M, del año 2022.</t>
  </si>
  <si>
    <t>Pago regalia personal de seguridad activos de esta D.G.M, del año 2022.</t>
  </si>
  <si>
    <t>Pago regalia servicios seguridad inactivos de esta D.G.M, del año 2022.</t>
  </si>
  <si>
    <t>Pago proporcion regalia periodo probatorio de esta D.G.M, del año 2022.</t>
  </si>
  <si>
    <t>Pago Compensación por Cumplimiento Indicadores SISMAP, Sueldos Fijos II y Temporal Inactivos de esta D.G.M, del  año 2022.</t>
  </si>
  <si>
    <t>Pago por servicios de agua potable y recogida de basura en la Sub-Dirección de Santiago de esta institución, correspondiente al mes de octubre del año 2022.</t>
  </si>
  <si>
    <t>Pago por servicios de telefonía banda ancha de esta institución, correspondiente al mes de octubre del año  2022. Cuenta No. 743467756.</t>
  </si>
  <si>
    <t>Pago por servicios de telefonía linea directa del despacho de esta institución, correspondiente al mes de octubre del año 2022. Cuenta No.738829800.</t>
  </si>
  <si>
    <t>Pago por servicios de conectividad inalambrica de esta institución, correspondiente al mes de octubre del año  2022. Cuenta No.743552534.</t>
  </si>
  <si>
    <t>Pago por servicio de telefono tipo flota utilizado por esta D.G.M, correspondiente al mes de octubre del año 2022. No. de cuenta 706585966.</t>
  </si>
  <si>
    <t>Pago por servicios de agua potable en la Sub-Dirección de Puerto Plata de esta D.G.M, correspondiente a los meses de Agosto, Septiembre y Octubre del año  2022.</t>
  </si>
  <si>
    <t>Pago adquisición de utensilios de cocina y electrodomesticos para ser utilizados en la Sede Central y varias oficinas de esta D.G.M, segun orden de compra DGM-2022-00201.</t>
  </si>
  <si>
    <t>Pago por servicios especiales de inteligencia, correspondiente al mes de diciembre del año  2022.</t>
  </si>
  <si>
    <t>Pago de compra de (200) galones de GLP para ser utilizados en el Centro de Acogida Haina de esta  DGM, segun orden de compra DGM-2022-00213.</t>
  </si>
  <si>
    <t>Pago por adquisición de cintas para impresoras de etiquetadora digital, para ser utilizadas en los equipos tecnologicos de esta D.G.M, segun orden de compra DGM-2022-00196.</t>
  </si>
  <si>
    <t>Pago por renovación, inclusión póliza de seguro vehículo de motor y responsabilidad civil auto exceso de esta D.G.M, con vigencia desde el 30/09/2022 al 04/11/2023.</t>
  </si>
  <si>
    <t>Pago horas extraordinarias de esta D.G.M, del mes de septiembre del año 2022.</t>
  </si>
  <si>
    <t>Pago por adquisición de dos (2) balanceadores citrix netscaler para ser utilizados en la Direccion de Tecnologia de esta D.G.M, segun certificación de contrato No. BS-0011112-2022.</t>
  </si>
  <si>
    <t>Pago por servicios de alquiler de impresoras multifuncionales, brindados a esta D.G.M, correspondiente al periodo del 01/09/2022 al 19/09/2022. Según certificación de contrato No.BS-0015475-2021.</t>
  </si>
  <si>
    <t>Pago por servicios de alquiler de impresoras multifuncionales, brindados a esta D.G.M, correspondiente al periodo del 20/09/2022 al 30/09/2022. Según certificación de adendum No.BS-0008304-2022.</t>
  </si>
  <si>
    <t>Pago por servicios de alquiler de impresoras multifuncionales, brindados a esta D.G.M, correspondiente al mes de octubre del año 2022. Según certificación de adendum No.BS-0008304-2022.</t>
  </si>
  <si>
    <t>Pago por servicios de recogida de residuos sólidos (basura), de la Sede Central de esta D.G.M, correspondiente al mes de diciembre 2022.</t>
  </si>
  <si>
    <t>Pago adquisición de utensilios de cocina, mobiliarios de oficina y electrodomesticos para ser utilizados en la Sede Central y varias oficinas de esta D.G.M, según orden de compra DGM-2022-00199.</t>
  </si>
  <si>
    <t>Pago por adquisición de raciones alimenticias para ser utilizadas en el Centro Vacacional de Haina de esta D.G.M, según certificacion de contrato No. BS-0011585-2022.</t>
  </si>
  <si>
    <t>Pago por adquisición de materiales gastables de oficina, para ser utilizados en las diferentes oficinas de esta D.G.M, según certificación de contrato BS-0012582-2022.</t>
  </si>
  <si>
    <t>Pago adquisición de materiales gastable de oficina, para ser utilizados en las diferentes oficinas de esta D.G.M, según certificación contrato BS-0012418-2022.</t>
  </si>
  <si>
    <t>Pago por adquisición de materiales gastables de oficina, para ser utilizados en las diferentes oficinas de esta institucion, segun certificacion de contrato No.BS-0015544-2022.</t>
  </si>
  <si>
    <t>Pago por servicios de fumigación en la Sede Central y en las diferentes Dependecias de esta D.G.M, según orden de compra No. DGM-2022-00210.</t>
  </si>
  <si>
    <t>Pago por servicios de notario publico, en la legalización de varios contratos de esta institución.</t>
  </si>
  <si>
    <t>Pago por servicios de compra de botellones de agua consumidos por los empleados de las diferentes oficinas de esta D.G.M, segun certificación de contrato no. BS-0006028-2022.</t>
  </si>
  <si>
    <t>Pago por servicios de agua potable de esta Sede Central, correspondiente al mes de diciembre del año 2022.</t>
  </si>
  <si>
    <t>Pago sueldos personal temporal de esta D.G.M, correspondiente al mes de diciembre del año 2022.</t>
  </si>
  <si>
    <t>Pago por adquisición de (300) patch cord (2) cable utp netsys, (167) disco duro videovigilancia, (100) computadoras, (50) mouse, (20) monitor, (20) cámara web, para ser utilizado por el Departamento de Tecnología de esta  D.G.M, certificacion. No BS-0010971-2022.</t>
  </si>
  <si>
    <t>Pago por servicios de telefonía alambrica utilizada por esta institución, correspondiente al mes de noviembre del año 2022. Cuenta No.716558760.</t>
  </si>
  <si>
    <t>Pago servicios de telefonía  banda ancha de esta institución, correspondiente al mes de noviembre del año  2022. Cuenta No.743467756.</t>
  </si>
  <si>
    <t>Pago por servicios de radiocomunicación y uso de frecuencias utilizados en esta institución, correspondiente a los meses de septiembre, octubre y noviembre del año 2022.</t>
  </si>
  <si>
    <t>Pago por adquisición de un (1) escritorio y una  (1) credenza, para ser utilizados en la Dirección de Control Migratorio de esta D.G.M, según orden de compra No.DGM-2022-00249.</t>
  </si>
  <si>
    <t>Pago por adquisicion de utensilios de cocina, mobiliarios de oficina y electrodomesticos para la Sede Central y varias Dependencias de esta D.G.M, segun orden de compra No. DGM-2022-00198.</t>
  </si>
  <si>
    <t>Pago por servicios de pruebas de dopaje a empleados de los Aeropuertos de esta D.G,M, durante los meses febrero hasta octubre del año 2022.</t>
  </si>
  <si>
    <t>Pago servicios por concepto de notario actuante en los procesos de compras y contrataciones realizados  en esta D.G.M.</t>
  </si>
  <si>
    <t>Pago por  adquisición de Licencias Informáticas y Renovación de garantías Dell, para ser utilizados por la Dirección de Tecnología de la Información de esta D.G.M, según certificacion de contrato No. BS-0010971-2022.</t>
  </si>
  <si>
    <t>Pago por servicio de reparación del motor del transfer de la planta electrica de la Sede Central de esta D.G.M, según orden de compra No. DGM-2022-00246.</t>
  </si>
  <si>
    <t>Pago por adquisición de medicamentos, para ser utilizados en el dispensario médico de la Sede Central de  esta D.G.M, según orden de compra No. DGM-2022-00217.</t>
  </si>
  <si>
    <t>Pago por adquisición de licencia manageengine adaudit plus, servicios de capacitación y servicio de escaneo para ser utilizados en la Dirección de Tecnología de esta D.G.M, según certificación de contrato No. BS-0011172-2022.</t>
  </si>
  <si>
    <t>Pago servicios por concepto de notario actuante en los procesos de compras y contrataciones realizados en esta D.G.M.</t>
  </si>
  <si>
    <t>Pago compensacion extraordinaria anual 2 de esta D.G.M, en el mes de diciembre del año 2022.</t>
  </si>
  <si>
    <t xml:space="preserve">Transferencias. </t>
  </si>
  <si>
    <t>Pago adquisición de (34) Un. NVR 8P, (11) NVR 16P, (5) Un.DISCO DURO para NVR, 8 TB, (22) Un. AURICULARES-HEADSET, (2) Un. TV 55" para ser utilizados por la Dirección de Tecnología de esta D.G.M, según certificación de contrato No.BS-0013245-2022.</t>
  </si>
  <si>
    <t xml:space="preserve">Fondo Reponible. </t>
  </si>
  <si>
    <t>Libramientos anulados No. 3070, 3160 del mes de noviembre del año 2022.</t>
  </si>
  <si>
    <t xml:space="preserve">Cargos Sirite. </t>
  </si>
  <si>
    <t xml:space="preserve">Sirite. </t>
  </si>
  <si>
    <t>Pago cubicacion No.1 del proyecto remozamiento de espacio fisico para oficinas del Centro de Mando y Control Migratorio de esta D.G.M, segun contrato No. 65-2022.</t>
  </si>
  <si>
    <t>Pago adquisición de Extensión de garantía Vxrail Dell para ser utilizado, por la Dirección de Tecnología de esta D.G.M, según certificación de contrato No. BS-0018377-2022.</t>
  </si>
  <si>
    <t>Pago por adquisición de modulo grabador láser, servicio de actualización, codificación App, Encriptado Biometrico para tarjetas inteligentes, servicio de mantenimiento, Datacard 515062-512 , Segun contrato No. BS-0017387-2022.</t>
  </si>
  <si>
    <t>Pago por adquisición de (4,000.00) tickets de combustible en denominación de RD$500.00, para ser utilizados en las operaciones de esta D.G.M, según certificación de contrato BS-0017969-2022.</t>
  </si>
  <si>
    <t>Pago por adquisición de un (1) unidad ups 6.0 kw. Correspondiente a la Dirección de Tecnología de la Información y Comunicación de esta D.G.M, según certificación de contrato no.BS-0018356-2022.</t>
  </si>
  <si>
    <t>Pago por adquisición de (18,000.00) tickets de gasolina en denominación de RD$ 500.00, para ser utilizados en las operaciones de esta D.G.M, según certificación de contrato No. BS-0017932-2022.</t>
  </si>
  <si>
    <t>Pago por servicios de telefonía banda ancha de esta D.G.M, correspondiente al mes de diciembre del año  2022, cuenta No.743467756.</t>
  </si>
  <si>
    <t>Pago por servicios de internet y conectividad para las oficinas de esta D.G.M, en los Aeropuerto, Puerto y Puestos Fronterizos, correspondiente al mes de diciembre del año  2022.</t>
  </si>
  <si>
    <t>Pago por servicios de conectividad inalambrica de esta D.G.M, correspondiente al mes de diciembre del año  2022, cuenta No.743552534.</t>
  </si>
  <si>
    <t>Pago por adquisición de materiales de ferretería para ser utilizados en diferentes áreas de esta D.G.M, según orden No.DGM-2022-00161.</t>
  </si>
  <si>
    <t>Pago por curso de oratoria impartido a los inspectores migratorios y los directores departamentales de esta D.G.M, los dias 4 Y 11 del mes de diciembre del año 2022.</t>
  </si>
  <si>
    <t>Pago por servicios de telefonía linea directa del despacho, de esta D.G.M, correspondiente al mes de diciembre del año  2022. Cuenta No. 738829800.</t>
  </si>
  <si>
    <t>Pago por adquisicion de mobiliarios de oficina para ser utilizados por la Direccion de Control Migratorio de esta D.G.M, segun orden de compra No. DGM-2022-00222.</t>
  </si>
  <si>
    <t>Pago por servicios de agua potable y recogida de basura, en la Sub-Direccion de Santiago, de esta institucion, correspondiente al mes de noviembre del año 2022.</t>
  </si>
  <si>
    <t>Pago por alquiler de local donde funciona la Sub-Dirección de Santiago correspondiente al mes de diciembre del año 2022, según certificacion de contrato No. BS-0010230-2022.</t>
  </si>
  <si>
    <t>Pago por servicios de Radiocomunicación y uso de frecuencias utilizados en esta institución, correspondiente al mes de diciembre del año 2022.</t>
  </si>
  <si>
    <t>Pago por la adquisición de un (1) generador eléctrico 200 kva, y un (1) tanque de 600 galones para combustibles Disel, para el centro de Acogida Vacacional de Haina de esta institución, según certificación de contrato No.BS-0018074-2022.</t>
  </si>
  <si>
    <t>Pago por adquisicion de materiales de limpieza para ser utilizados en las diferentes areas de esta D.G.M, por el trimestre de octubre hasta diciembre del año  2022, segun contrato No. BS-0016765-2022.</t>
  </si>
  <si>
    <t>Pago por servicios examenes medicos a 22 extranjeros de Inversion Extranjera en la Sede Centra, correspondiente al periodo 01/11/2022 hasta 29/11/2022, segun contrato No. BS-0002058-2022.</t>
  </si>
  <si>
    <t>Pago por adquisicion de material gastables para ser utilizados en las diferentes oficinas de esta D.G.M, segun contrato No. BS-0016670-2022.</t>
  </si>
  <si>
    <t>Pago por servicios examenes medicos a un niño extranjero de Inversion Extranjera en la Sede Central, correspondiente a la fecha 17-11-2022.</t>
  </si>
  <si>
    <t>Pago por adquisicion de cintas porta carnet para el personal de nuevo ingreso a esta D.G.M, segun orden de compra No. DGM-2022-00269.</t>
  </si>
  <si>
    <t>Pago por contrataciones de hotel para realizar realizar la (LV reunion ordinaria de la OCAM). Segun orden de servicios No. DGM-2022-00243.</t>
  </si>
  <si>
    <t>Pago por servicio de publicidad, brindado a esta D.G.M, segun orden de servicio No. DGM-2022-00268.</t>
  </si>
  <si>
    <t>Pago por  adquisicion de jackets impermeables, chalecos y cascos de seguridad con en el logo institucional, para ser utilizados por el personal de los Puertos y Muelles de esta D.G.M, segun orden de compran No. DGM-2022-00254.</t>
  </si>
  <si>
    <t>Pago por adquisicion de charreteras para ser utilizadas por los inspectores de control migratorio de esta D.G.M, segun No.DGM-2022-00266.</t>
  </si>
  <si>
    <t>Pago por servicio de recogida de basura en la Sub-Direccion Santiago de esta D.G.M, correspondiente al mes de diciembre del año  2022.</t>
  </si>
  <si>
    <t>Pago de adquisión de (30,000.00) Tickets de combustible en denominación de RD$1,000.00 para ser utilizados en las operaciones de esta D.G.M, según certificacion de contrato no. BS-0017946-2022.</t>
  </si>
  <si>
    <t>Pago adquisición de Impresoras de Carnet, Datacard 515626-003, Datacard 509556-100, Datacard 513090-001, Datacard 513107-001, Datacard 514910-501 y Licencias Informáticas para RRHH, de esta D.G.M, certificación de contrato No.BS-0013999-2022.</t>
  </si>
  <si>
    <t>Pago por servicios de catering para las actividades y talleres impartidos en esta D.G.M, correspondiente al mes de noviembre del 6 al 29 del año 2022, segun certificación de contrato No. BS-0006464-2022.</t>
  </si>
  <si>
    <t>Pago por el remozamiento de infraestructura del Centro de Acogida Vacacional de Haina y el Puesto Fronterizo de Dajabon de esta D.G.M, según certificación de contrato No.CO-0002690-2022.</t>
  </si>
  <si>
    <t>Pago por adquisición de raciones alimenticias y productos de higiene personal para ser utilizada en  el Pantry del Despacho General  de esta D.G.M, según orden de compra no. DGM-2022-00171.</t>
  </si>
  <si>
    <t>Pago por adquisición de materiales gastables de oficina, para el trimestre octubre-diciembre del año 2022, para ser utilizadas en la Sede Central y todas las Dependecia de esta D.G.M, según certificación de contrato No. BS-0016617-2022.</t>
  </si>
  <si>
    <t>Pago por adquisición de carpertas, paraguas, alfombras y agendas personalizadas con el logo de esta D.G.M, según orden de compra no. DGM-2022-00180.</t>
  </si>
  <si>
    <t>Pago por servicios de notario actuante en varios procesos de compras y contrataciones realizados en esta D.G.M.</t>
  </si>
  <si>
    <t>Pago por adquisición de (12,000.00) tickets de combustibles en denominación de RD$500.00 para ser utilizados en las operaciones de esta D.G.M, según certificación de contrato No. BS-0017875-2022.</t>
  </si>
  <si>
    <t>Pago por adquisición de materiales electricos, para ser utilizados en las diferentes areas de esta D.G.M, según orden de compra no. DGM-2022-00174.</t>
  </si>
  <si>
    <t>Pago por adquisición de ornamentos para ser utilizados en la Division de Compras de esta institución, según orden de compras No.DGM-2022-00274.</t>
  </si>
  <si>
    <t>Pago por adquisición de materiales de limpieza, para ser utilizados en las diferentes areas de esta D.G.M, por el trimestre de octubre hasta diciembre del año 2022, según certificación de contrato BS-0016757-2022.</t>
  </si>
  <si>
    <t>Pago por adquisición de (20) tanques de gas, (10) lamparas de pared y materiales para mantenimiento de las instalaciones de esta D.G.M, según orden de compra no. DGM-2022-00240.</t>
  </si>
  <si>
    <t>Pago por adquisicion de un escritorio ejecutivo para ser utilizado por la Direccion de Control Migratorio de esta D.G.M, segun orden de compra No. DGM-2022-00257.</t>
  </si>
  <si>
    <t>Pago por servicio de mantenimiento y reparacion para los vehiculos propiedad de esta D.G.M, segun contrato No.BS-0016167-2022</t>
  </si>
  <si>
    <t>Pago por adquisición de una (1) aspiradora Truper, una  (1) maquina de goma y una (1) yiya de palanca, para ser utilizados en los diferentes vehiculos de esta D.G.M, según orden de compra no. DGM-2022-00272.</t>
  </si>
  <si>
    <t>Pago servicios de mantenimiento del camión Hyundai ficha -213, propiedad de esta D.G.M, según orden de servicios No.DGM-2022-00128.</t>
  </si>
  <si>
    <t>Pago por adquisición de sellos  para ser utilizados en diferentes Dependencias  de esta D.G.M, según orden de compra No. DGM-2022-00245.</t>
  </si>
  <si>
    <t>Pago por seguro de vida colectivo de los empleados de esta D.G.M, correspondiente al mes de diciembre del año 2022.</t>
  </si>
  <si>
    <t>Pago adicional compensacion alimenticia de esta D.G.M, del mes de diciembre del año 2022.</t>
  </si>
  <si>
    <t>Pago por servicios de examenes medicos a (65) extranjeros de la Sede Central durante el periodo 16/8/2022 al 31/8/2022, según certificacion de contrato no.BS-0016291-2021.</t>
  </si>
  <si>
    <t>Pago compensacion alimenticia de esta D.G.M, correspondiente al mes de diciembre del año 2022.</t>
  </si>
  <si>
    <t>Pago adicional sueldos personal temporal de esta D.G.M, correspondinete al mes de diciembre del año 2022.</t>
  </si>
  <si>
    <t>Pago proporcion de sueldos personal temporal de esta D.G.M, correspondiente al mes de diciembre del año 2022.</t>
  </si>
  <si>
    <t>Pago seguro medico para empleados de esta institución, correspondiente al mes de diciembre del año 2022.</t>
  </si>
  <si>
    <t>Pago seguro de vida colectivo de los empleados de esta D.G.M, correspondiente al mes de noviembre del año  2022.</t>
  </si>
  <si>
    <t>Pago seguro de vida colectivo de los empleados de esta D.G.M, correspondiente al mes de Octubre 2022.</t>
  </si>
  <si>
    <t>Pago horas extraordinarias de esta D.G.M, del mes de noviembre del año 2022.</t>
  </si>
  <si>
    <t>Pago por servicio de garantia de mantenimiento preventivo y correctivo a los ups de data center de esta D.G.M, segun contrato No. BS-0012773-2022.</t>
  </si>
  <si>
    <t>Pago por servicio de garantia de mantenimiento preventivo y correctivo a los ups de data center de esta D.G.M, Segun contrato No. BS-0012773-2022.</t>
  </si>
  <si>
    <t>Pago adquisición de juguetes para ser entregados a los niños y niñas de los colaboradores de esta D.G.M, en la actividad familiar realizada el 17/12/2022., según orden de compras No.DGM-2022-00271.</t>
  </si>
  <si>
    <t>Pago por servicios de decoración para la actividad familiar a los empleados de esta D.G.M, celebrado el 17-12-2022, según orden de servicios no. DGM-2022-00278.</t>
  </si>
  <si>
    <t>Pago servicio de puestos de snacks para la actividad familiar a los empleados de esta D.G.M, celebrado el 17-12-2022, según orden de servicios DGM-2022-00275.</t>
  </si>
  <si>
    <t>Pago proporcion de vacaciones no disfrutadas a exempleados en el mes de diciembre del año 2022.</t>
  </si>
  <si>
    <t>Pago prestaciones laborales por desvinculacion, en el mes de diciembre del año 2022.</t>
  </si>
  <si>
    <t>Pago horas extraordinarias de esta D.G.M, del mes de octubre del año 2022.</t>
  </si>
  <si>
    <t>Pago adicional sueldos personal temporal de esta D.G.M, del mes de diciembre del año 2022.</t>
  </si>
  <si>
    <t>Pago adicional sueldos fijos de esta D.G.M, del mes de diciembre del año 2022.</t>
  </si>
  <si>
    <t>Pago adquisición de materiales gastables de oficina, para ser utilizadas en las diferentes oficina de esta D.G.M, según certificación de contrato No. BS-0016652-2022.</t>
  </si>
  <si>
    <t>Pago por la participación  de la Sra. Lucy Rosemarys Santana Encargada de la División de Asuntos para Refugiados, en el Programa de Liderazgo para la Gestión Pública (PLGP) - 2021 B.</t>
  </si>
  <si>
    <t>Pago consumo de energía eléctrica en las diferentes Dependencias de esta D.G.M, correspondiente al mes de noviembre del año 2022.</t>
  </si>
  <si>
    <t>Pago por servicios de capacitación para curso de certificación comptia A, curso comptia network+, curso comptia cysa+, curso comptia server+, en la Dirección de Tecnología de la D.G.M, según certificación de contrato No. BS-0012399-2022.</t>
  </si>
  <si>
    <t>Pago adquisición de letreros de identificación de parqueos para los vehiculos de esta D.G.M, según orden de compra DGM-2022-00248.</t>
  </si>
  <si>
    <t>Pago por servicios de reestructuracion eléctrica circuitos data center de esta D.G.M, según certificación de contrato No. BS-0013245-2022.</t>
  </si>
  <si>
    <t>Pago por servicios de notario actuante en los procesos de compras y contrataciones realizados en esta D.G.M.</t>
  </si>
  <si>
    <t>Pago adquisición de servicio en la nube de amazon AWS (plan anual) amazon simple email services (SES) para ser utilizados por el Departamento de Tecnología, según orden de compra DGM-2022-00220.</t>
  </si>
  <si>
    <t xml:space="preserve">Credito Sirite no identificado del mes de diciembre del año 2022. </t>
  </si>
  <si>
    <t>Pago por servicios de Internet y Conectividad para las oficinas de esta D.G.M, en los Aeropuertos, Puertos y Puestos Fronterizos, correspondiente al mes de noviembre del año 2022.</t>
  </si>
  <si>
    <t>Pago final por servicios de alquiler de impresoras multifuncionales, brindados a esta D.G.M, correspondiente al mes de noviembre del año 2022. Según certificación de adendum No.BS-0008304-2022.</t>
  </si>
  <si>
    <t>Pago publicidad convocatoria a licitación publica en periódicos de circulación nacional del proceso de contratación de laboratorios, para realizar perfiles medicos con fines migratorios, los dias 16 y17 de noviembre del año 2022, orden de servicios DGM-2022-00166.</t>
  </si>
  <si>
    <t xml:space="preserve"> Pago por adquisición de t-shirts y gorras institucionales, para ser utilizados por los agentes migratorios de esta D.G.M, segun orden de compra No.DGM-2022-00181.</t>
  </si>
  <si>
    <t>Pago por adquisición de utensilios de cocina, mobiliarios de oficina y electrodomésticos para ser utilizados en la Sede Central y varias Dependencias de esta D.G.M, según orden No. DGM-2022-00197.</t>
  </si>
  <si>
    <t>Pago por adquisición de utensilios de cocina y mobiliarios de oficina para ser utilizados en la Sede Central y varias Dependencias de esta institución, según orden No. DGM-2022-00200.</t>
  </si>
  <si>
    <t>Pago por adquisición de (40) valijas azul 12x16 pulgada de seguridad, para ser utilizadas en los sellos de los inspectores de esta D.G.M, según orden de compra DGM-2022-00186.</t>
  </si>
  <si>
    <t>Pago por adquisición de (5) teléfonos IP con firmware multiplataforma -CP-8811-3PCC-K9, para ser utilizados en diferentes oficinas de esta D.G.M, segun orden No. DGM-2022-00195.</t>
  </si>
  <si>
    <t>Pago por adquisición de dos (2) licencia api akismet plus (plan anual) y licencia de cloudflare (plan business anual), para ser utilizadas en el portal de la D.G.M, segun orden de compra DGM-2022-00185.</t>
  </si>
  <si>
    <t>Pago por servicios de energía eléctrica de la Sede Central y otras Dependencias de esta D.G.M, correspondiente al mes de octubre del año 2022.</t>
  </si>
  <si>
    <t>Pago servicios de recogida de basura en la oficina de Puerto Plata, correspondiente a los meses de septiembre, octubre, noviembre y Diciembre 2022.</t>
  </si>
  <si>
    <t>Pago servicios de agua potable en la Sub-Dirección de Puerto Plata de esta DGM, correspondiente al mes de noviembre del año 2022.</t>
  </si>
  <si>
    <t>Pago por servicio de telefono tipo flota, utilizado por esta D.G.M, correspondiente al mes de noviembre del año 2022 Cuenta No.706585966.</t>
  </si>
  <si>
    <t>Pago compensacion servicios de seguridad de esta D.G.M, correspondiente al mes de diciembre del año 2022.</t>
  </si>
  <si>
    <t>Pago servicios de conectividad inalambrica de esta DGM, correspondiente al mes de noviembre del año  2022, cuenta No.743552534.</t>
  </si>
  <si>
    <t>Pago publicidad convocatoria a licitación publica en periódicos de circulación nacional del proceso de adquisición de (20) camiones y (10) camionetas para ser utilizados por esta D.G.M, los días 19 y 20 del mes de  diciembre del año 2022, según orden No.DGM-2022-00166.</t>
  </si>
  <si>
    <t>Pago por servicios de publicación convocatoria a licitación publica en periódicos de circulación nacional del proceso de adquisición de (20)  camiones y (10) camionetas para ser utilizados por esta D.G.M, los días 19 y 20 de Diciembre del año 2022, según orden No.DGM-2022-00167.</t>
  </si>
  <si>
    <t>Pago por adquisición de materiales de limpieza, para ser utilizados en las diferentes áreas de esta D.G.M, según certificación de contrato BS-0016772-2022.</t>
  </si>
  <si>
    <t>Pago adquisición de (3) furgones para ser utilizados por la sección de mantenimiento y contabilidad de esta D.G.M, según orden de compra No. DGM-2022-00193.</t>
  </si>
  <si>
    <t>Pago de materiales y equipos para uso de jardineria en la Sede Central y el Centro Vacacional de Haina  de esta D.G.M, según orden de compra no. DGM-2022-00214.</t>
  </si>
  <si>
    <t>Pago adicional sueldo personal temporal de esta D.G.M, del mes de noviembre del año  2022.</t>
  </si>
  <si>
    <t>Pago por servicios de mantenimiento a los vehículos marca chevrolet fichas f-230, f-225, f-223, f-226 de esta D.G.M, según certificación de contrato No.BS-0010650-2022.</t>
  </si>
  <si>
    <t>Pago por  servicios de compra de botellones de agua consumidos por los empleados de las diferentes oficinas de esta D.G.M, segun certificación de contrato No. BS-0006028-2022.</t>
  </si>
  <si>
    <t>Pago regalia sueldos temporal activos de esta D.G.M, del año 2022.</t>
  </si>
  <si>
    <t>Pago regalia sueldos temporal inactivos de esta D.G.M, del año 2022.</t>
  </si>
  <si>
    <t>Pago por servicios de agua potable de esta D.G.M, correspondiente a los meses de octubre y noviembre del año 2022.</t>
  </si>
  <si>
    <t>Pago por publicación a convocatoria de licitación nacional en periódico de circulación nacional de los procesos de servicios de adquisición de combustibles y mantenimiento de vehículos de esta D.G.M, los días 15,16,26,27,28 de septiembre del año 2022, certificación No.BS-0003793-2022.</t>
  </si>
  <si>
    <t>Pago publicación convocatoria de licitacion publica en periodicos de circulacion nacional de los procesos de contratacion de laboratorios, adquisicion de software, equipos tecnologicos, los dias 24, 25 octubre y 16,17 de noviembre del año 2022. Orden No.DGM-2022-00167.</t>
  </si>
  <si>
    <t>Pago publicación convocatoria a licitación publica en periódicos de circulación nacional de los procesos de adquisición de combustibles y mantenimiento de vehículos, los días 15,16,26,27,28 de septiembre del año 2022, certif. BS-0003781-2022.</t>
  </si>
  <si>
    <t>Pago adicional compensacion servicios de seguridad de esta D.G.M, en el mes de noviembre del año 2022.</t>
  </si>
  <si>
    <t>Pago por alquiler de local donde funciona la Sub-Dirección de Santiago correspondiente al mes de noviembre del año 2022, según certificacion de contrato No. BS-0010230-2022</t>
  </si>
  <si>
    <t>Pago por servicios de telefonía de linea directa del despacho, de esta D.G.M, correspondiente al mes de noviembre del año 2022. Cuenta No.738829800.</t>
  </si>
  <si>
    <t>Pago por adquisición de un (1) carro de carga y una (1) silla de ruedas para ser utilizados en el Aeropuerto de las Américas, para cargar los botellones de agua y en el dispensario medico del Centro Vacacional de Haina, según orden No. DGM-2022-00244.</t>
  </si>
  <si>
    <t>Pago adquisición Datacard 722159, pago por reorientacion  de sello táctil para ser utilizados por RRHH de esta DGM, según certificación de contrato No. BS-0013999-2022.</t>
  </si>
  <si>
    <t>Pago por adquisición de (15) computadora Dell Optiplex 7000 tower, (1) 30 x Vxrail Dell Memory Upgrade-64GB, para ser utilizados por la Dirección de Tecnología de esta D.G.M, según certificación de contrato No. BS-0018377-2022.</t>
  </si>
  <si>
    <t>Pago por contratación de servicios publicitarios en tv y redes sociales para esta D.G.M, segun orden de servicios No. DGM-2022-00265</t>
  </si>
  <si>
    <t>Pago por seguro medico de salud Internacional del Director General de esta D.G.M, correspondiente al periodo del 01/09/2002 al 31/12/2022.</t>
  </si>
  <si>
    <t>Pago sueldos personal fijos II de esta  D.G.M, correspondiente al mes de diciembre del años 2022.</t>
  </si>
  <si>
    <t>Pago por servicios de mantenimiento y reparación de shuster, ubicado en las oficinas de Refugiados en Malecón Center y en la marquesina asignada al Director General de esta D.G.M, Según orden de servicios No.DGM-2022-00251.</t>
  </si>
  <si>
    <t>Pago contratacion de (1) grua para la reubicacion de furgones S/orden de serv. No.DGM-2022-00125.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</si>
</sst>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RD$&quot;* #,##0.00_);_(&quot;RD$&quot;* \(#,##0.00\);_(&quot;RD$&quot;* &quot;-&quot;??_);_(@_)"/>
    <numFmt numFmtId="165" formatCode="dd/mm/yyyy;@"/>
  </numFmts>
  <fonts count="17" x14ac:knownFonts="1">
    <font>
      <sz val="11"/>
      <color theme="1"/>
      <name val="Calibri"/>
      <family val="2"/>
      <scheme val="minor"/>
    </font>
    <font>
      <sz val="11"/>
      <color theme="1"/>
      <name val="Calibri"/>
      <family val="2"/>
      <scheme val="minor"/>
    </font>
    <font>
      <sz val="12"/>
      <color theme="1"/>
      <name val="Times New Roman"/>
      <family val="1"/>
    </font>
    <font>
      <sz val="10"/>
      <name val="Arial"/>
      <family val="2"/>
    </font>
    <font>
      <sz val="12"/>
      <name val="Times New Roman"/>
      <family val="1"/>
    </font>
    <font>
      <b/>
      <sz val="12"/>
      <name val="Times New Roman"/>
      <family val="1"/>
    </font>
    <font>
      <b/>
      <sz val="18"/>
      <name val="Times New Roman"/>
      <family val="1"/>
    </font>
    <font>
      <b/>
      <sz val="16"/>
      <color theme="1"/>
      <name val="Times New Roman"/>
      <family val="1"/>
    </font>
    <font>
      <sz val="16"/>
      <color theme="1"/>
      <name val="Times New Roman"/>
      <family val="1"/>
    </font>
    <font>
      <sz val="16"/>
      <color indexed="8"/>
      <name val="Times New Roman"/>
      <family val="1"/>
    </font>
    <font>
      <b/>
      <sz val="16"/>
      <color indexed="8"/>
      <name val="Times New Roman"/>
      <family val="1"/>
    </font>
    <font>
      <sz val="16"/>
      <color theme="1"/>
      <name val="Calibri"/>
      <family val="2"/>
      <scheme val="minor"/>
    </font>
    <font>
      <b/>
      <u/>
      <sz val="16"/>
      <color theme="1"/>
      <name val="Calibri"/>
      <family val="2"/>
      <scheme val="minor"/>
    </font>
    <font>
      <sz val="16"/>
      <color theme="0"/>
      <name val="Calibri"/>
      <family val="2"/>
      <scheme val="minor"/>
    </font>
    <font>
      <b/>
      <sz val="16"/>
      <color theme="1"/>
      <name val="Calibri"/>
      <family val="2"/>
      <scheme val="minor"/>
    </font>
    <font>
      <b/>
      <sz val="16"/>
      <color theme="0"/>
      <name val="Calibri"/>
      <family val="2"/>
      <scheme val="minor"/>
    </font>
    <font>
      <b/>
      <u/>
      <sz val="16"/>
      <color theme="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164" fontId="3" fillId="0" borderId="0" applyFont="0" applyFill="0" applyBorder="0" applyAlignment="0" applyProtection="0"/>
    <xf numFmtId="0" fontId="3" fillId="0" borderId="0"/>
    <xf numFmtId="43" fontId="1" fillId="0" borderId="0" applyFont="0" applyFill="0" applyBorder="0" applyAlignment="0" applyProtection="0"/>
  </cellStyleXfs>
  <cellXfs count="39">
    <xf numFmtId="0" fontId="0" fillId="0" borderId="0" xfId="0"/>
    <xf numFmtId="0" fontId="2" fillId="0" borderId="0" xfId="0" applyFont="1"/>
    <xf numFmtId="0" fontId="7" fillId="0" borderId="3" xfId="0" applyFont="1" applyBorder="1" applyAlignment="1">
      <alignment horizontal="center" vertical="center"/>
    </xf>
    <xf numFmtId="0" fontId="7" fillId="0" borderId="3" xfId="0" applyFont="1" applyBorder="1" applyAlignment="1">
      <alignment horizontal="center"/>
    </xf>
    <xf numFmtId="4" fontId="7" fillId="0" borderId="3" xfId="0" applyNumberFormat="1"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14" fontId="8" fillId="0" borderId="3" xfId="0" applyNumberFormat="1" applyFont="1" applyBorder="1" applyAlignment="1">
      <alignment horizontal="center" vertical="center"/>
    </xf>
    <xf numFmtId="49" fontId="9" fillId="0" borderId="3" xfId="0" applyNumberFormat="1" applyFont="1" applyBorder="1" applyAlignment="1">
      <alignment horizontal="center"/>
    </xf>
    <xf numFmtId="49" fontId="9" fillId="2" borderId="3" xfId="0" applyNumberFormat="1" applyFont="1" applyFill="1" applyBorder="1" applyAlignment="1">
      <alignment horizontal="left"/>
    </xf>
    <xf numFmtId="44" fontId="9" fillId="0" borderId="3" xfId="1" applyFont="1" applyBorder="1" applyAlignment="1">
      <alignment horizontal="right"/>
    </xf>
    <xf numFmtId="4" fontId="8" fillId="0" borderId="3" xfId="0" applyNumberFormat="1" applyFont="1" applyBorder="1" applyAlignment="1">
      <alignment horizontal="center"/>
    </xf>
    <xf numFmtId="1" fontId="8" fillId="0" borderId="3" xfId="0" applyNumberFormat="1" applyFont="1" applyBorder="1" applyAlignment="1">
      <alignment horizontal="center" vertical="center"/>
    </xf>
    <xf numFmtId="0" fontId="8" fillId="0" borderId="3" xfId="0" applyFont="1" applyBorder="1" applyAlignment="1">
      <alignment horizontal="left" wrapText="1"/>
    </xf>
    <xf numFmtId="44" fontId="10" fillId="0" borderId="3" xfId="1" applyFont="1" applyBorder="1" applyAlignment="1">
      <alignment horizontal="right"/>
    </xf>
    <xf numFmtId="0" fontId="11" fillId="0" borderId="0" xfId="0" applyFont="1"/>
    <xf numFmtId="0" fontId="12" fillId="0" borderId="0" xfId="0" applyFont="1"/>
    <xf numFmtId="0" fontId="14" fillId="0" borderId="0" xfId="0" applyFont="1"/>
    <xf numFmtId="14" fontId="0" fillId="0" borderId="0" xfId="0" applyNumberFormat="1"/>
    <xf numFmtId="44" fontId="8" fillId="0" borderId="3" xfId="1" applyFont="1" applyBorder="1" applyAlignment="1">
      <alignment horizontal="right"/>
    </xf>
    <xf numFmtId="44" fontId="0" fillId="0" borderId="0" xfId="0" applyNumberFormat="1"/>
    <xf numFmtId="14" fontId="8" fillId="0" borderId="0" xfId="0" applyNumberFormat="1" applyFont="1" applyAlignment="1">
      <alignment horizontal="center" vertical="center"/>
    </xf>
    <xf numFmtId="165" fontId="7" fillId="0" borderId="0" xfId="0" applyNumberFormat="1" applyFont="1" applyAlignment="1">
      <alignment horizontal="center"/>
    </xf>
    <xf numFmtId="44" fontId="10" fillId="0" borderId="0" xfId="1" applyFont="1" applyBorder="1" applyAlignment="1">
      <alignment horizontal="right"/>
    </xf>
    <xf numFmtId="4" fontId="7" fillId="0" borderId="0" xfId="0" applyNumberFormat="1" applyFont="1" applyAlignment="1">
      <alignment horizontal="center"/>
    </xf>
    <xf numFmtId="43" fontId="8" fillId="0" borderId="1" xfId="4" applyFont="1" applyBorder="1" applyAlignment="1">
      <alignment horizontal="center"/>
    </xf>
    <xf numFmtId="0" fontId="8" fillId="0" borderId="3" xfId="0" applyFont="1" applyBorder="1" applyAlignment="1">
      <alignment horizontal="center"/>
    </xf>
    <xf numFmtId="0" fontId="8" fillId="0" borderId="3" xfId="0" applyFont="1" applyBorder="1" applyAlignment="1">
      <alignment vertical="center"/>
    </xf>
    <xf numFmtId="0" fontId="12" fillId="0" borderId="0" xfId="0" applyFont="1" applyAlignment="1">
      <alignment horizontal="right"/>
    </xf>
    <xf numFmtId="0" fontId="11" fillId="0" borderId="0" xfId="0" applyFont="1" applyAlignment="1">
      <alignment horizontal="center"/>
    </xf>
    <xf numFmtId="0" fontId="14" fillId="0" borderId="0" xfId="0" applyFont="1" applyAlignment="1">
      <alignment horizontal="center"/>
    </xf>
    <xf numFmtId="164" fontId="6" fillId="0" borderId="0" xfId="2" applyFont="1" applyFill="1" applyBorder="1" applyAlignment="1">
      <alignment horizontal="center"/>
    </xf>
    <xf numFmtId="164" fontId="6" fillId="0" borderId="0" xfId="3" applyNumberFormat="1" applyFont="1" applyAlignment="1">
      <alignment horizontal="center"/>
    </xf>
    <xf numFmtId="164" fontId="4" fillId="0" borderId="0" xfId="2" applyFont="1" applyAlignment="1">
      <alignment horizontal="center"/>
    </xf>
    <xf numFmtId="164" fontId="5" fillId="0" borderId="0" xfId="2" applyFont="1" applyFill="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xf>
    <xf numFmtId="165" fontId="7" fillId="0" borderId="4" xfId="0" applyNumberFormat="1" applyFont="1" applyBorder="1" applyAlignment="1">
      <alignment horizontal="center"/>
    </xf>
    <xf numFmtId="165" fontId="7" fillId="0" borderId="3" xfId="0" applyNumberFormat="1" applyFont="1" applyBorder="1" applyAlignment="1">
      <alignment horizontal="center"/>
    </xf>
  </cellXfs>
  <cellStyles count="5">
    <cellStyle name="Millares" xfId="4" builtinId="3"/>
    <cellStyle name="Moneda" xfId="1" builtinId="4"/>
    <cellStyle name="Moneda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4241800</xdr:colOff>
      <xdr:row>0</xdr:row>
      <xdr:rowOff>0</xdr:rowOff>
    </xdr:from>
    <xdr:to>
      <xdr:col>2</xdr:col>
      <xdr:colOff>7895800</xdr:colOff>
      <xdr:row>7</xdr:row>
      <xdr:rowOff>19050</xdr:rowOff>
    </xdr:to>
    <xdr:pic>
      <xdr:nvPicPr>
        <xdr:cNvPr id="2" name="Imagen 1">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3425" y="0"/>
          <a:ext cx="3654000" cy="14001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I219"/>
  <sheetViews>
    <sheetView tabSelected="1" view="pageBreakPreview" topLeftCell="A191" zoomScale="60" zoomScaleNormal="100" workbookViewId="0">
      <selection activeCell="K205" sqref="K205"/>
    </sheetView>
  </sheetViews>
  <sheetFormatPr baseColWidth="10" defaultRowHeight="15" x14ac:dyDescent="0.25"/>
  <cols>
    <col min="1" max="1" width="15.5703125" bestFit="1" customWidth="1"/>
    <col min="2" max="2" width="8.7109375" customWidth="1"/>
    <col min="3" max="3" width="129.85546875" customWidth="1"/>
    <col min="4" max="4" width="26.140625" bestFit="1" customWidth="1"/>
    <col min="5" max="5" width="28.5703125" customWidth="1"/>
    <col min="6" max="6" width="26.140625" customWidth="1"/>
    <col min="9" max="9" width="16.28515625" bestFit="1" customWidth="1"/>
  </cols>
  <sheetData>
    <row r="5" spans="1:6" ht="15.75" x14ac:dyDescent="0.25">
      <c r="A5" s="1"/>
      <c r="B5" s="1"/>
      <c r="C5" s="1"/>
      <c r="D5" s="1"/>
      <c r="E5" s="1"/>
      <c r="F5" s="1"/>
    </row>
    <row r="6" spans="1:6" ht="15.75" x14ac:dyDescent="0.25">
      <c r="A6" s="33"/>
      <c r="B6" s="33"/>
      <c r="C6" s="33"/>
      <c r="D6" s="33"/>
      <c r="E6" s="33"/>
      <c r="F6" s="33"/>
    </row>
    <row r="7" spans="1:6" ht="15.75" x14ac:dyDescent="0.25">
      <c r="A7" s="34"/>
      <c r="B7" s="34"/>
      <c r="C7" s="34"/>
      <c r="D7" s="34"/>
      <c r="E7" s="34"/>
      <c r="F7" s="34"/>
    </row>
    <row r="8" spans="1:6" ht="22.5" x14ac:dyDescent="0.3">
      <c r="A8" s="31" t="s">
        <v>7</v>
      </c>
      <c r="B8" s="31"/>
      <c r="C8" s="31"/>
      <c r="D8" s="31"/>
      <c r="E8" s="31"/>
      <c r="F8" s="31"/>
    </row>
    <row r="9" spans="1:6" ht="22.5" x14ac:dyDescent="0.3">
      <c r="A9" s="32" t="s">
        <v>8</v>
      </c>
      <c r="B9" s="32"/>
      <c r="C9" s="32"/>
      <c r="D9" s="32"/>
      <c r="E9" s="32"/>
      <c r="F9" s="32"/>
    </row>
    <row r="10" spans="1:6" ht="22.5" x14ac:dyDescent="0.3">
      <c r="A10" s="32" t="s">
        <v>20</v>
      </c>
      <c r="B10" s="32"/>
      <c r="C10" s="32"/>
      <c r="D10" s="32"/>
      <c r="E10" s="32"/>
      <c r="F10" s="32"/>
    </row>
    <row r="11" spans="1:6" ht="22.5" x14ac:dyDescent="0.3">
      <c r="A11" s="31"/>
      <c r="B11" s="31"/>
      <c r="C11" s="31"/>
      <c r="D11" s="31"/>
      <c r="E11" s="31"/>
      <c r="F11" s="31"/>
    </row>
    <row r="12" spans="1:6" ht="20.25" x14ac:dyDescent="0.3">
      <c r="A12" s="2" t="s">
        <v>0</v>
      </c>
      <c r="B12" s="3" t="s">
        <v>1</v>
      </c>
      <c r="C12" s="2" t="s">
        <v>2</v>
      </c>
      <c r="D12" s="35" t="s">
        <v>19</v>
      </c>
      <c r="E12" s="36"/>
      <c r="F12" s="4">
        <v>663104245.84000003</v>
      </c>
    </row>
    <row r="13" spans="1:6" ht="20.25" x14ac:dyDescent="0.3">
      <c r="A13" s="2"/>
      <c r="B13" s="3" t="s">
        <v>3</v>
      </c>
      <c r="C13" s="2"/>
      <c r="D13" s="5" t="s">
        <v>4</v>
      </c>
      <c r="E13" s="6" t="s">
        <v>5</v>
      </c>
      <c r="F13" s="6" t="s">
        <v>6</v>
      </c>
    </row>
    <row r="14" spans="1:6" ht="29.25" customHeight="1" x14ac:dyDescent="0.3">
      <c r="A14" s="7">
        <v>44896</v>
      </c>
      <c r="B14" s="26">
        <v>2029</v>
      </c>
      <c r="C14" s="27" t="s">
        <v>191</v>
      </c>
      <c r="D14" s="5"/>
      <c r="E14" s="25">
        <v>64900</v>
      </c>
      <c r="F14" s="11">
        <f>+F12+D14-E14</f>
        <v>663039345.84000003</v>
      </c>
    </row>
    <row r="15" spans="1:6" ht="20.25" x14ac:dyDescent="0.3">
      <c r="A15" s="7">
        <v>44896</v>
      </c>
      <c r="B15" s="8"/>
      <c r="C15" s="9" t="s">
        <v>16</v>
      </c>
      <c r="D15" s="10">
        <v>4780954.87</v>
      </c>
      <c r="E15" s="10"/>
      <c r="F15" s="11">
        <f>+F14+D15-E15</f>
        <v>667820300.71000004</v>
      </c>
    </row>
    <row r="16" spans="1:6" ht="19.5" customHeight="1" x14ac:dyDescent="0.3">
      <c r="A16" s="7">
        <v>44896</v>
      </c>
      <c r="B16" s="12">
        <v>3238</v>
      </c>
      <c r="C16" s="13" t="s">
        <v>172</v>
      </c>
      <c r="D16" s="10"/>
      <c r="E16" s="10">
        <v>4519377.55</v>
      </c>
      <c r="F16" s="11">
        <f>F15+D16-E16</f>
        <v>663300923.16000009</v>
      </c>
    </row>
    <row r="17" spans="1:9" ht="40.5" x14ac:dyDescent="0.3">
      <c r="A17" s="7">
        <v>44896</v>
      </c>
      <c r="B17" s="12">
        <v>3243</v>
      </c>
      <c r="C17" s="13" t="s">
        <v>173</v>
      </c>
      <c r="D17" s="10"/>
      <c r="E17" s="10">
        <v>24483.200000000001</v>
      </c>
      <c r="F17" s="11">
        <f>F16+D17-E17</f>
        <v>663276439.96000004</v>
      </c>
    </row>
    <row r="18" spans="1:9" ht="20.25" x14ac:dyDescent="0.3">
      <c r="A18" s="7">
        <v>44897</v>
      </c>
      <c r="B18" s="12"/>
      <c r="C18" s="13" t="s">
        <v>16</v>
      </c>
      <c r="D18" s="10">
        <v>3473063</v>
      </c>
      <c r="E18" s="10"/>
      <c r="F18" s="11">
        <f>F17+D18-E18</f>
        <v>666749502.96000004</v>
      </c>
    </row>
    <row r="19" spans="1:9" ht="38.25" customHeight="1" x14ac:dyDescent="0.3">
      <c r="A19" s="7">
        <v>44897</v>
      </c>
      <c r="B19" s="12">
        <v>3249</v>
      </c>
      <c r="C19" s="13" t="s">
        <v>174</v>
      </c>
      <c r="D19" s="10"/>
      <c r="E19" s="10">
        <v>74535</v>
      </c>
      <c r="F19" s="11">
        <f t="shared" ref="F19:F63" si="0">F18+D19-E19</f>
        <v>666674967.96000004</v>
      </c>
    </row>
    <row r="20" spans="1:9" ht="42.75" customHeight="1" x14ac:dyDescent="0.3">
      <c r="A20" s="7">
        <v>44897</v>
      </c>
      <c r="B20" s="12">
        <v>3257</v>
      </c>
      <c r="C20" s="13" t="s">
        <v>24</v>
      </c>
      <c r="D20" s="10"/>
      <c r="E20" s="10">
        <v>497061.85</v>
      </c>
      <c r="F20" s="11">
        <f t="shared" si="0"/>
        <v>666177906.11000001</v>
      </c>
    </row>
    <row r="21" spans="1:9" ht="20.25" x14ac:dyDescent="0.3">
      <c r="A21" s="7">
        <v>44897</v>
      </c>
      <c r="B21" s="12">
        <v>3265</v>
      </c>
      <c r="C21" s="13" t="s">
        <v>25</v>
      </c>
      <c r="D21" s="10"/>
      <c r="E21" s="10">
        <v>12268119.32</v>
      </c>
      <c r="F21" s="11">
        <f>F20+D21-E21</f>
        <v>653909786.78999996</v>
      </c>
      <c r="I21" s="20"/>
    </row>
    <row r="22" spans="1:9" ht="27" customHeight="1" x14ac:dyDescent="0.3">
      <c r="A22" s="7">
        <v>44897</v>
      </c>
      <c r="B22" s="12">
        <v>3267</v>
      </c>
      <c r="C22" s="13" t="s">
        <v>26</v>
      </c>
      <c r="D22" s="10"/>
      <c r="E22" s="10">
        <v>1397018.65</v>
      </c>
      <c r="F22" s="11">
        <f t="shared" si="0"/>
        <v>652512768.13999999</v>
      </c>
    </row>
    <row r="23" spans="1:9" ht="22.5" customHeight="1" x14ac:dyDescent="0.3">
      <c r="A23" s="7">
        <v>44897</v>
      </c>
      <c r="B23" s="12">
        <v>3269</v>
      </c>
      <c r="C23" s="13" t="s">
        <v>175</v>
      </c>
      <c r="D23" s="10"/>
      <c r="E23" s="10">
        <v>23797186.120000001</v>
      </c>
      <c r="F23" s="11">
        <f t="shared" si="0"/>
        <v>628715582.01999998</v>
      </c>
    </row>
    <row r="24" spans="1:9" ht="26.25" customHeight="1" x14ac:dyDescent="0.3">
      <c r="A24" s="7">
        <v>44897</v>
      </c>
      <c r="B24" s="12">
        <v>3271</v>
      </c>
      <c r="C24" s="13" t="s">
        <v>176</v>
      </c>
      <c r="D24" s="10"/>
      <c r="E24" s="10">
        <v>1882550.01</v>
      </c>
      <c r="F24" s="11">
        <f t="shared" si="0"/>
        <v>626833032.00999999</v>
      </c>
    </row>
    <row r="25" spans="1:9" ht="24.75" customHeight="1" x14ac:dyDescent="0.3">
      <c r="A25" s="7">
        <v>44897</v>
      </c>
      <c r="B25" s="12">
        <v>3273</v>
      </c>
      <c r="C25" s="13" t="s">
        <v>27</v>
      </c>
      <c r="D25" s="10"/>
      <c r="E25" s="10">
        <v>4628849.8099999996</v>
      </c>
      <c r="F25" s="11">
        <f t="shared" si="0"/>
        <v>622204182.20000005</v>
      </c>
    </row>
    <row r="26" spans="1:9" ht="23.25" customHeight="1" x14ac:dyDescent="0.3">
      <c r="A26" s="7">
        <v>44897</v>
      </c>
      <c r="B26" s="12">
        <v>3275</v>
      </c>
      <c r="C26" s="13" t="s">
        <v>28</v>
      </c>
      <c r="D26" s="10"/>
      <c r="E26" s="10">
        <v>1060461.07</v>
      </c>
      <c r="F26" s="11">
        <f t="shared" si="0"/>
        <v>621143721.13</v>
      </c>
    </row>
    <row r="27" spans="1:9" ht="21" customHeight="1" x14ac:dyDescent="0.3">
      <c r="A27" s="7">
        <v>44897</v>
      </c>
      <c r="B27" s="12">
        <v>3281</v>
      </c>
      <c r="C27" s="13" t="s">
        <v>29</v>
      </c>
      <c r="D27" s="10"/>
      <c r="E27" s="10">
        <v>22916.67</v>
      </c>
      <c r="F27" s="11">
        <f t="shared" si="0"/>
        <v>621120804.46000004</v>
      </c>
    </row>
    <row r="28" spans="1:9" ht="41.25" customHeight="1" x14ac:dyDescent="0.3">
      <c r="A28" s="7">
        <v>44897</v>
      </c>
      <c r="B28" s="12">
        <v>3291</v>
      </c>
      <c r="C28" s="13" t="s">
        <v>30</v>
      </c>
      <c r="D28" s="10"/>
      <c r="E28" s="10">
        <v>3269857.55</v>
      </c>
      <c r="F28" s="11">
        <f t="shared" si="0"/>
        <v>617850946.91000009</v>
      </c>
    </row>
    <row r="29" spans="1:9" ht="23.25" customHeight="1" x14ac:dyDescent="0.3">
      <c r="A29" s="7">
        <v>44900</v>
      </c>
      <c r="B29" s="12"/>
      <c r="C29" s="13" t="s">
        <v>17</v>
      </c>
      <c r="D29" s="10">
        <v>6401228.2999999998</v>
      </c>
      <c r="E29" s="10"/>
      <c r="F29" s="11">
        <f t="shared" si="0"/>
        <v>624252175.21000004</v>
      </c>
      <c r="H29" s="18"/>
    </row>
    <row r="30" spans="1:9" ht="36.75" customHeight="1" x14ac:dyDescent="0.3">
      <c r="A30" s="7">
        <v>44900</v>
      </c>
      <c r="B30" s="12">
        <v>3303</v>
      </c>
      <c r="C30" s="13" t="s">
        <v>31</v>
      </c>
      <c r="D30" s="10"/>
      <c r="E30" s="10">
        <v>3602</v>
      </c>
      <c r="F30" s="11">
        <f t="shared" si="0"/>
        <v>624248573.21000004</v>
      </c>
    </row>
    <row r="31" spans="1:9" ht="42" customHeight="1" x14ac:dyDescent="0.3">
      <c r="A31" s="7">
        <v>44900</v>
      </c>
      <c r="B31" s="12">
        <v>3305</v>
      </c>
      <c r="C31" s="13" t="s">
        <v>32</v>
      </c>
      <c r="D31" s="10"/>
      <c r="E31" s="10">
        <v>3994.36</v>
      </c>
      <c r="F31" s="11">
        <f t="shared" si="0"/>
        <v>624244578.85000002</v>
      </c>
    </row>
    <row r="32" spans="1:9" ht="40.5" x14ac:dyDescent="0.3">
      <c r="A32" s="7">
        <v>44900</v>
      </c>
      <c r="B32" s="12">
        <v>3313</v>
      </c>
      <c r="C32" s="13" t="s">
        <v>33</v>
      </c>
      <c r="D32" s="10"/>
      <c r="E32" s="10">
        <v>2565.84</v>
      </c>
      <c r="F32" s="11">
        <f t="shared" si="0"/>
        <v>624242013.00999999</v>
      </c>
    </row>
    <row r="33" spans="1:6" ht="40.5" x14ac:dyDescent="0.3">
      <c r="A33" s="7">
        <v>44900</v>
      </c>
      <c r="B33" s="12">
        <v>3316</v>
      </c>
      <c r="C33" s="13" t="s">
        <v>34</v>
      </c>
      <c r="D33" s="10"/>
      <c r="E33" s="10">
        <v>74402.48</v>
      </c>
      <c r="F33" s="11">
        <f t="shared" si="0"/>
        <v>624167610.52999997</v>
      </c>
    </row>
    <row r="34" spans="1:6" ht="41.25" customHeight="1" x14ac:dyDescent="0.3">
      <c r="A34" s="7">
        <v>44900</v>
      </c>
      <c r="B34" s="12">
        <v>3328</v>
      </c>
      <c r="C34" s="13" t="s">
        <v>177</v>
      </c>
      <c r="D34" s="10"/>
      <c r="E34" s="10">
        <v>44234</v>
      </c>
      <c r="F34" s="11">
        <f t="shared" si="0"/>
        <v>624123376.52999997</v>
      </c>
    </row>
    <row r="35" spans="1:6" ht="58.5" customHeight="1" x14ac:dyDescent="0.3">
      <c r="A35" s="7">
        <v>44900</v>
      </c>
      <c r="B35" s="12">
        <v>3335</v>
      </c>
      <c r="C35" s="13" t="s">
        <v>178</v>
      </c>
      <c r="D35" s="10"/>
      <c r="E35" s="10">
        <v>207550.2</v>
      </c>
      <c r="F35" s="11">
        <f t="shared" si="0"/>
        <v>623915826.32999992</v>
      </c>
    </row>
    <row r="36" spans="1:6" ht="41.25" customHeight="1" x14ac:dyDescent="0.3">
      <c r="A36" s="7">
        <v>44900</v>
      </c>
      <c r="B36" s="12">
        <v>3337</v>
      </c>
      <c r="C36" s="13" t="s">
        <v>35</v>
      </c>
      <c r="D36" s="10"/>
      <c r="E36" s="10">
        <v>331608.65000000002</v>
      </c>
      <c r="F36" s="11">
        <f t="shared" si="0"/>
        <v>623584217.67999995</v>
      </c>
    </row>
    <row r="37" spans="1:6" ht="23.25" customHeight="1" x14ac:dyDescent="0.3">
      <c r="A37" s="7">
        <v>44901</v>
      </c>
      <c r="B37" s="12"/>
      <c r="C37" s="13" t="s">
        <v>16</v>
      </c>
      <c r="D37" s="10">
        <v>3902253.25</v>
      </c>
      <c r="E37" s="10"/>
      <c r="F37" s="11">
        <f t="shared" si="0"/>
        <v>627486470.92999995</v>
      </c>
    </row>
    <row r="38" spans="1:6" ht="42.75" customHeight="1" x14ac:dyDescent="0.3">
      <c r="A38" s="7">
        <v>44901</v>
      </c>
      <c r="B38" s="12">
        <v>3357</v>
      </c>
      <c r="C38" s="13" t="s">
        <v>188</v>
      </c>
      <c r="D38" s="10"/>
      <c r="E38" s="10">
        <v>368698.77</v>
      </c>
      <c r="F38" s="11">
        <f t="shared" si="0"/>
        <v>627117772.15999997</v>
      </c>
    </row>
    <row r="39" spans="1:6" ht="60.75" x14ac:dyDescent="0.3">
      <c r="A39" s="7">
        <v>44901</v>
      </c>
      <c r="B39" s="12">
        <v>3363</v>
      </c>
      <c r="C39" s="13" t="s">
        <v>154</v>
      </c>
      <c r="D39" s="10"/>
      <c r="E39" s="10">
        <v>58341.09</v>
      </c>
      <c r="F39" s="11">
        <f t="shared" si="0"/>
        <v>627059431.06999993</v>
      </c>
    </row>
    <row r="40" spans="1:6" ht="60" customHeight="1" x14ac:dyDescent="0.3">
      <c r="A40" s="7">
        <v>44901</v>
      </c>
      <c r="B40" s="12">
        <v>3365</v>
      </c>
      <c r="C40" s="13" t="s">
        <v>179</v>
      </c>
      <c r="D40" s="10"/>
      <c r="E40" s="10">
        <v>166040.16</v>
      </c>
      <c r="F40" s="11">
        <f t="shared" si="0"/>
        <v>626893390.90999997</v>
      </c>
    </row>
    <row r="41" spans="1:6" ht="64.5" customHeight="1" x14ac:dyDescent="0.3">
      <c r="A41" s="7">
        <v>44901</v>
      </c>
      <c r="B41" s="12">
        <v>3368</v>
      </c>
      <c r="C41" s="13" t="s">
        <v>180</v>
      </c>
      <c r="D41" s="10"/>
      <c r="E41" s="19">
        <v>134633.28</v>
      </c>
      <c r="F41" s="11">
        <f t="shared" si="0"/>
        <v>626758757.63</v>
      </c>
    </row>
    <row r="42" spans="1:6" ht="44.25" customHeight="1" x14ac:dyDescent="0.3">
      <c r="A42" s="7">
        <v>44901</v>
      </c>
      <c r="B42" s="12">
        <v>3372</v>
      </c>
      <c r="C42" s="13" t="s">
        <v>36</v>
      </c>
      <c r="D42" s="10"/>
      <c r="E42" s="10">
        <v>576</v>
      </c>
      <c r="F42" s="11">
        <f t="shared" si="0"/>
        <v>626758181.63</v>
      </c>
    </row>
    <row r="43" spans="1:6" ht="44.25" customHeight="1" x14ac:dyDescent="0.3">
      <c r="A43" s="7">
        <v>44901</v>
      </c>
      <c r="B43" s="12">
        <v>3386</v>
      </c>
      <c r="C43" s="13" t="s">
        <v>155</v>
      </c>
      <c r="D43" s="10"/>
      <c r="E43" s="10">
        <v>531119.18000000005</v>
      </c>
      <c r="F43" s="11">
        <f t="shared" si="0"/>
        <v>626227062.45000005</v>
      </c>
    </row>
    <row r="44" spans="1:6" ht="40.5" x14ac:dyDescent="0.3">
      <c r="A44" s="7">
        <v>44901</v>
      </c>
      <c r="B44" s="12">
        <v>3388</v>
      </c>
      <c r="C44" s="13" t="s">
        <v>37</v>
      </c>
      <c r="D44" s="10"/>
      <c r="E44" s="10">
        <v>31328.17</v>
      </c>
      <c r="F44" s="11">
        <f t="shared" si="0"/>
        <v>626195734.28000009</v>
      </c>
    </row>
    <row r="45" spans="1:6" ht="56.25" customHeight="1" x14ac:dyDescent="0.3">
      <c r="A45" s="7">
        <v>44901</v>
      </c>
      <c r="B45" s="12">
        <v>3390</v>
      </c>
      <c r="C45" s="13" t="s">
        <v>156</v>
      </c>
      <c r="D45" s="10"/>
      <c r="E45" s="10">
        <v>28259.95</v>
      </c>
      <c r="F45" s="11">
        <f t="shared" si="0"/>
        <v>626167474.33000004</v>
      </c>
    </row>
    <row r="46" spans="1:6" ht="38.25" customHeight="1" x14ac:dyDescent="0.3">
      <c r="A46" s="7">
        <v>44901</v>
      </c>
      <c r="B46" s="12">
        <v>3392</v>
      </c>
      <c r="C46" s="13" t="s">
        <v>157</v>
      </c>
      <c r="D46" s="10"/>
      <c r="E46" s="10">
        <v>133250.32</v>
      </c>
      <c r="F46" s="11">
        <f t="shared" si="0"/>
        <v>626034224.00999999</v>
      </c>
    </row>
    <row r="47" spans="1:6" ht="25.5" customHeight="1" x14ac:dyDescent="0.3">
      <c r="A47" s="7">
        <v>44901</v>
      </c>
      <c r="B47" s="12">
        <v>3401</v>
      </c>
      <c r="C47" s="13" t="s">
        <v>38</v>
      </c>
      <c r="D47" s="10"/>
      <c r="E47" s="10">
        <v>6000000</v>
      </c>
      <c r="F47" s="11">
        <f t="shared" si="0"/>
        <v>620034224.00999999</v>
      </c>
    </row>
    <row r="48" spans="1:6" ht="39" customHeight="1" x14ac:dyDescent="0.3">
      <c r="A48" s="7">
        <v>44901</v>
      </c>
      <c r="B48" s="12">
        <v>3406</v>
      </c>
      <c r="C48" s="13" t="s">
        <v>181</v>
      </c>
      <c r="D48" s="10"/>
      <c r="E48" s="10">
        <v>49000</v>
      </c>
      <c r="F48" s="11">
        <f t="shared" si="0"/>
        <v>619985224.00999999</v>
      </c>
    </row>
    <row r="49" spans="1:7" ht="38.25" customHeight="1" x14ac:dyDescent="0.3">
      <c r="A49" s="7">
        <v>44901</v>
      </c>
      <c r="B49" s="12">
        <v>3415</v>
      </c>
      <c r="C49" s="13" t="s">
        <v>39</v>
      </c>
      <c r="D49" s="10"/>
      <c r="E49" s="10">
        <v>29520</v>
      </c>
      <c r="F49" s="11">
        <f t="shared" si="0"/>
        <v>619955704.00999999</v>
      </c>
    </row>
    <row r="50" spans="1:7" ht="25.5" customHeight="1" x14ac:dyDescent="0.3">
      <c r="A50" s="7">
        <v>44902</v>
      </c>
      <c r="B50" s="12"/>
      <c r="C50" s="13" t="s">
        <v>16</v>
      </c>
      <c r="D50" s="10">
        <v>4225335</v>
      </c>
      <c r="E50" s="10"/>
      <c r="F50" s="11">
        <f t="shared" si="0"/>
        <v>624181039.00999999</v>
      </c>
    </row>
    <row r="51" spans="1:7" ht="44.25" customHeight="1" x14ac:dyDescent="0.3">
      <c r="A51" s="7">
        <v>44902</v>
      </c>
      <c r="B51" s="12">
        <v>3417</v>
      </c>
      <c r="C51" s="13" t="s">
        <v>40</v>
      </c>
      <c r="D51" s="10"/>
      <c r="E51" s="10">
        <v>22538</v>
      </c>
      <c r="F51" s="11">
        <f t="shared" si="0"/>
        <v>624158501.00999999</v>
      </c>
    </row>
    <row r="52" spans="1:7" ht="43.5" customHeight="1" x14ac:dyDescent="0.3">
      <c r="A52" s="7">
        <v>44902</v>
      </c>
      <c r="B52" s="12">
        <v>3419</v>
      </c>
      <c r="C52" s="13" t="s">
        <v>158</v>
      </c>
      <c r="D52" s="10"/>
      <c r="E52" s="10">
        <v>240720</v>
      </c>
      <c r="F52" s="11">
        <f t="shared" si="0"/>
        <v>623917781.00999999</v>
      </c>
    </row>
    <row r="53" spans="1:7" ht="40.5" x14ac:dyDescent="0.3">
      <c r="A53" s="7">
        <v>44902</v>
      </c>
      <c r="B53" s="12">
        <v>3424</v>
      </c>
      <c r="C53" s="13" t="s">
        <v>21</v>
      </c>
      <c r="D53" s="10"/>
      <c r="E53" s="10">
        <v>29404.74</v>
      </c>
      <c r="F53" s="11">
        <f t="shared" si="0"/>
        <v>623888376.26999998</v>
      </c>
    </row>
    <row r="54" spans="1:7" ht="39.75" customHeight="1" x14ac:dyDescent="0.3">
      <c r="A54" s="7">
        <v>44902</v>
      </c>
      <c r="B54" s="12">
        <v>3434</v>
      </c>
      <c r="C54" s="13" t="s">
        <v>41</v>
      </c>
      <c r="D54" s="10"/>
      <c r="E54" s="10">
        <v>11824258.710000001</v>
      </c>
      <c r="F54" s="11">
        <f t="shared" si="0"/>
        <v>612064117.55999994</v>
      </c>
    </row>
    <row r="55" spans="1:7" ht="23.25" customHeight="1" x14ac:dyDescent="0.3">
      <c r="A55" s="7">
        <v>44903</v>
      </c>
      <c r="B55" s="12"/>
      <c r="C55" s="13" t="s">
        <v>17</v>
      </c>
      <c r="D55" s="10">
        <v>4553847.5</v>
      </c>
      <c r="E55" s="10"/>
      <c r="F55" s="11">
        <f t="shared" si="0"/>
        <v>616617965.05999994</v>
      </c>
    </row>
    <row r="56" spans="1:7" ht="42" customHeight="1" x14ac:dyDescent="0.3">
      <c r="A56" s="7">
        <v>44903</v>
      </c>
      <c r="B56" s="12">
        <v>3438</v>
      </c>
      <c r="C56" s="13" t="s">
        <v>159</v>
      </c>
      <c r="D56" s="10"/>
      <c r="E56" s="10">
        <v>129800</v>
      </c>
      <c r="F56" s="11">
        <f t="shared" si="0"/>
        <v>616488165.05999994</v>
      </c>
      <c r="G56" t="s">
        <v>15</v>
      </c>
    </row>
    <row r="57" spans="1:7" ht="27.75" customHeight="1" x14ac:dyDescent="0.3">
      <c r="A57" s="7">
        <v>44903</v>
      </c>
      <c r="B57" s="12">
        <v>3444</v>
      </c>
      <c r="C57" s="13" t="s">
        <v>42</v>
      </c>
      <c r="D57" s="10"/>
      <c r="E57" s="10">
        <v>4714.2700000000004</v>
      </c>
      <c r="F57" s="11">
        <f t="shared" si="0"/>
        <v>616483450.78999996</v>
      </c>
    </row>
    <row r="58" spans="1:7" ht="44.25" customHeight="1" x14ac:dyDescent="0.3">
      <c r="A58" s="7">
        <v>44903</v>
      </c>
      <c r="B58" s="12">
        <v>3452</v>
      </c>
      <c r="C58" s="13" t="s">
        <v>43</v>
      </c>
      <c r="D58" s="10"/>
      <c r="E58" s="10">
        <v>12379407.880000001</v>
      </c>
      <c r="F58" s="11">
        <f t="shared" si="0"/>
        <v>604104042.90999997</v>
      </c>
    </row>
    <row r="59" spans="1:7" ht="39.75" customHeight="1" x14ac:dyDescent="0.3">
      <c r="A59" s="7">
        <v>44903</v>
      </c>
      <c r="B59" s="12">
        <v>3455</v>
      </c>
      <c r="C59" s="13" t="s">
        <v>160</v>
      </c>
      <c r="D59" s="10"/>
      <c r="E59" s="10">
        <v>217980</v>
      </c>
      <c r="F59" s="11">
        <f t="shared" si="0"/>
        <v>603886062.90999997</v>
      </c>
    </row>
    <row r="60" spans="1:7" ht="40.5" customHeight="1" x14ac:dyDescent="0.3">
      <c r="A60" s="7">
        <v>44903</v>
      </c>
      <c r="B60" s="12">
        <v>3456</v>
      </c>
      <c r="C60" s="13" t="s">
        <v>44</v>
      </c>
      <c r="D60" s="10"/>
      <c r="E60" s="10">
        <v>355994.12</v>
      </c>
      <c r="F60" s="11">
        <f t="shared" si="0"/>
        <v>603530068.78999996</v>
      </c>
    </row>
    <row r="61" spans="1:7" ht="40.5" x14ac:dyDescent="0.3">
      <c r="A61" s="7">
        <v>44903</v>
      </c>
      <c r="B61" s="12">
        <v>3458</v>
      </c>
      <c r="C61" s="13" t="s">
        <v>45</v>
      </c>
      <c r="D61" s="10"/>
      <c r="E61" s="10">
        <v>260049.58</v>
      </c>
      <c r="F61" s="11">
        <f t="shared" si="0"/>
        <v>603270019.20999992</v>
      </c>
    </row>
    <row r="62" spans="1:7" ht="42" customHeight="1" x14ac:dyDescent="0.3">
      <c r="A62" s="7">
        <v>44903</v>
      </c>
      <c r="B62" s="12">
        <v>3460</v>
      </c>
      <c r="C62" s="13" t="s">
        <v>46</v>
      </c>
      <c r="D62" s="10"/>
      <c r="E62" s="10">
        <v>591533.06999999995</v>
      </c>
      <c r="F62" s="11">
        <f t="shared" si="0"/>
        <v>602678486.13999987</v>
      </c>
    </row>
    <row r="63" spans="1:7" ht="22.5" customHeight="1" x14ac:dyDescent="0.3">
      <c r="A63" s="7">
        <v>44904</v>
      </c>
      <c r="B63" s="12"/>
      <c r="C63" s="13" t="s">
        <v>17</v>
      </c>
      <c r="D63" s="10">
        <v>4969147.5</v>
      </c>
      <c r="E63" s="10"/>
      <c r="F63" s="11">
        <f t="shared" si="0"/>
        <v>607647633.63999987</v>
      </c>
    </row>
    <row r="64" spans="1:7" ht="42.75" customHeight="1" x14ac:dyDescent="0.3">
      <c r="A64" s="7">
        <v>44904</v>
      </c>
      <c r="B64" s="12">
        <v>3477</v>
      </c>
      <c r="C64" s="13" t="s">
        <v>47</v>
      </c>
      <c r="D64" s="10"/>
      <c r="E64" s="10">
        <v>6013</v>
      </c>
      <c r="F64" s="11">
        <f>F63+D64-E64</f>
        <v>607641620.63999987</v>
      </c>
    </row>
    <row r="65" spans="1:6" ht="45" customHeight="1" x14ac:dyDescent="0.3">
      <c r="A65" s="7">
        <v>44904</v>
      </c>
      <c r="B65" s="12">
        <v>3479</v>
      </c>
      <c r="C65" s="13" t="s">
        <v>150</v>
      </c>
      <c r="D65" s="10"/>
      <c r="E65" s="10">
        <v>309763.08</v>
      </c>
      <c r="F65" s="11">
        <f t="shared" ref="F65:F128" si="1">F64+D65-E65</f>
        <v>607331857.55999982</v>
      </c>
    </row>
    <row r="66" spans="1:6" ht="40.5" x14ac:dyDescent="0.3">
      <c r="A66" s="7">
        <v>44904</v>
      </c>
      <c r="B66" s="12">
        <v>3482</v>
      </c>
      <c r="C66" s="13" t="s">
        <v>48</v>
      </c>
      <c r="D66" s="10"/>
      <c r="E66" s="10">
        <v>450525.02</v>
      </c>
      <c r="F66" s="11">
        <f t="shared" si="1"/>
        <v>606881332.53999984</v>
      </c>
    </row>
    <row r="67" spans="1:6" ht="40.5" customHeight="1" x14ac:dyDescent="0.3">
      <c r="A67" s="7">
        <v>44904</v>
      </c>
      <c r="B67" s="12">
        <v>3485</v>
      </c>
      <c r="C67" s="13" t="s">
        <v>49</v>
      </c>
      <c r="D67" s="10"/>
      <c r="E67" s="10">
        <v>745895.4</v>
      </c>
      <c r="F67" s="11">
        <f t="shared" si="1"/>
        <v>606135437.13999987</v>
      </c>
    </row>
    <row r="68" spans="1:6" ht="44.25" customHeight="1" x14ac:dyDescent="0.3">
      <c r="A68" s="7">
        <v>44904</v>
      </c>
      <c r="B68" s="12">
        <v>3486</v>
      </c>
      <c r="C68" s="13" t="s">
        <v>161</v>
      </c>
      <c r="D68" s="10"/>
      <c r="E68" s="10">
        <v>1979594.18</v>
      </c>
      <c r="F68" s="11">
        <f t="shared" si="1"/>
        <v>604155842.95999992</v>
      </c>
    </row>
    <row r="69" spans="1:6" ht="37.5" customHeight="1" x14ac:dyDescent="0.3">
      <c r="A69" s="7">
        <v>44904</v>
      </c>
      <c r="B69" s="12">
        <v>3496</v>
      </c>
      <c r="C69" s="13" t="s">
        <v>49</v>
      </c>
      <c r="D69" s="10"/>
      <c r="E69" s="10">
        <v>901184</v>
      </c>
      <c r="F69" s="11">
        <f t="shared" si="1"/>
        <v>603254658.95999992</v>
      </c>
    </row>
    <row r="70" spans="1:6" ht="42.75" customHeight="1" x14ac:dyDescent="0.3">
      <c r="A70" s="7">
        <v>44904</v>
      </c>
      <c r="B70" s="12">
        <v>3499</v>
      </c>
      <c r="C70" s="13" t="s">
        <v>22</v>
      </c>
      <c r="D70" s="10"/>
      <c r="E70" s="10">
        <v>88621.57</v>
      </c>
      <c r="F70" s="11">
        <f t="shared" si="1"/>
        <v>603166037.38999987</v>
      </c>
    </row>
    <row r="71" spans="1:6" ht="37.5" customHeight="1" x14ac:dyDescent="0.3">
      <c r="A71" s="7">
        <v>44904</v>
      </c>
      <c r="B71" s="12">
        <v>3502</v>
      </c>
      <c r="C71" s="13" t="s">
        <v>50</v>
      </c>
      <c r="D71" s="10"/>
      <c r="E71" s="10">
        <v>336000</v>
      </c>
      <c r="F71" s="11">
        <f t="shared" si="1"/>
        <v>602830037.38999987</v>
      </c>
    </row>
    <row r="72" spans="1:6" ht="21.75" customHeight="1" x14ac:dyDescent="0.3">
      <c r="A72" s="7">
        <v>44907</v>
      </c>
      <c r="B72" s="12"/>
      <c r="C72" s="13" t="s">
        <v>17</v>
      </c>
      <c r="D72" s="10">
        <v>6479825.7199999997</v>
      </c>
      <c r="E72" s="10"/>
      <c r="F72" s="11">
        <f t="shared" si="1"/>
        <v>609309863.1099999</v>
      </c>
    </row>
    <row r="73" spans="1:6" ht="21.75" customHeight="1" x14ac:dyDescent="0.3">
      <c r="A73" s="7">
        <v>44908</v>
      </c>
      <c r="B73" s="12"/>
      <c r="C73" s="13" t="s">
        <v>17</v>
      </c>
      <c r="D73" s="10">
        <v>6592682.4900000002</v>
      </c>
      <c r="E73" s="10"/>
      <c r="F73" s="11">
        <f t="shared" si="1"/>
        <v>615902545.5999999</v>
      </c>
    </row>
    <row r="74" spans="1:6" ht="40.5" customHeight="1" x14ac:dyDescent="0.3">
      <c r="A74" s="7">
        <v>44908</v>
      </c>
      <c r="B74" s="12">
        <v>3511</v>
      </c>
      <c r="C74" s="13" t="s">
        <v>51</v>
      </c>
      <c r="D74" s="10"/>
      <c r="E74" s="10">
        <v>202488</v>
      </c>
      <c r="F74" s="11">
        <f t="shared" si="1"/>
        <v>615700057.5999999</v>
      </c>
    </row>
    <row r="75" spans="1:6" ht="39" customHeight="1" x14ac:dyDescent="0.3">
      <c r="A75" s="7">
        <v>44908</v>
      </c>
      <c r="B75" s="12">
        <v>3515</v>
      </c>
      <c r="C75" s="13" t="s">
        <v>52</v>
      </c>
      <c r="D75" s="10"/>
      <c r="E75" s="10">
        <v>177457.12</v>
      </c>
      <c r="F75" s="11">
        <f t="shared" si="1"/>
        <v>615522600.4799999</v>
      </c>
    </row>
    <row r="76" spans="1:6" ht="36" customHeight="1" x14ac:dyDescent="0.3">
      <c r="A76" s="7">
        <v>44908</v>
      </c>
      <c r="B76" s="12">
        <v>3517</v>
      </c>
      <c r="C76" s="13" t="s">
        <v>53</v>
      </c>
      <c r="D76" s="10"/>
      <c r="E76" s="10">
        <v>385000.02</v>
      </c>
      <c r="F76" s="11">
        <f t="shared" si="1"/>
        <v>615137600.45999992</v>
      </c>
    </row>
    <row r="77" spans="1:6" ht="36.75" customHeight="1" x14ac:dyDescent="0.3">
      <c r="A77" s="7">
        <v>44908</v>
      </c>
      <c r="B77" s="12">
        <v>3519</v>
      </c>
      <c r="C77" s="13" t="s">
        <v>23</v>
      </c>
      <c r="D77" s="10"/>
      <c r="E77" s="10">
        <v>3350000</v>
      </c>
      <c r="F77" s="11">
        <f t="shared" si="1"/>
        <v>611787600.45999992</v>
      </c>
    </row>
    <row r="78" spans="1:6" ht="18.75" customHeight="1" x14ac:dyDescent="0.3">
      <c r="A78" s="7">
        <v>44908</v>
      </c>
      <c r="B78" s="12">
        <v>3522</v>
      </c>
      <c r="C78" s="13" t="s">
        <v>54</v>
      </c>
      <c r="D78" s="10"/>
      <c r="E78" s="10">
        <v>28320</v>
      </c>
      <c r="F78" s="11">
        <f t="shared" si="1"/>
        <v>611759280.45999992</v>
      </c>
    </row>
    <row r="79" spans="1:6" ht="19.5" customHeight="1" x14ac:dyDescent="0.3">
      <c r="A79" s="7">
        <v>44909</v>
      </c>
      <c r="B79" s="12"/>
      <c r="C79" s="13" t="s">
        <v>17</v>
      </c>
      <c r="D79" s="10">
        <v>4992380.3</v>
      </c>
      <c r="E79" s="10"/>
      <c r="F79" s="11">
        <f t="shared" si="1"/>
        <v>616751660.75999987</v>
      </c>
    </row>
    <row r="80" spans="1:6" ht="39" customHeight="1" x14ac:dyDescent="0.3">
      <c r="A80" s="7">
        <v>44909</v>
      </c>
      <c r="B80" s="12">
        <v>3538</v>
      </c>
      <c r="C80" s="13" t="s">
        <v>55</v>
      </c>
      <c r="D80" s="10"/>
      <c r="E80" s="10">
        <v>76980</v>
      </c>
      <c r="F80" s="11">
        <f t="shared" si="1"/>
        <v>616674680.75999987</v>
      </c>
    </row>
    <row r="81" spans="1:6" ht="40.5" customHeight="1" x14ac:dyDescent="0.3">
      <c r="A81" s="7">
        <v>44909</v>
      </c>
      <c r="B81" s="12">
        <v>3542</v>
      </c>
      <c r="C81" s="13" t="s">
        <v>182</v>
      </c>
      <c r="D81" s="10"/>
      <c r="E81" s="10">
        <v>161116</v>
      </c>
      <c r="F81" s="11">
        <f t="shared" si="1"/>
        <v>616513564.75999987</v>
      </c>
    </row>
    <row r="82" spans="1:6" ht="20.25" x14ac:dyDescent="0.3">
      <c r="A82" s="7">
        <v>44910</v>
      </c>
      <c r="B82" s="12"/>
      <c r="C82" s="13" t="s">
        <v>17</v>
      </c>
      <c r="D82" s="10">
        <v>4316315</v>
      </c>
      <c r="E82" s="10"/>
      <c r="F82" s="11">
        <f t="shared" si="1"/>
        <v>620829879.75999987</v>
      </c>
    </row>
    <row r="83" spans="1:6" ht="42" customHeight="1" x14ac:dyDescent="0.3">
      <c r="A83" s="7">
        <v>44910</v>
      </c>
      <c r="B83" s="12">
        <v>3557</v>
      </c>
      <c r="C83" s="13" t="s">
        <v>56</v>
      </c>
      <c r="D83" s="10"/>
      <c r="E83" s="10">
        <v>22117</v>
      </c>
      <c r="F83" s="11">
        <f t="shared" si="1"/>
        <v>620807762.75999987</v>
      </c>
    </row>
    <row r="84" spans="1:6" ht="21" customHeight="1" x14ac:dyDescent="0.3">
      <c r="A84" s="7">
        <v>44910</v>
      </c>
      <c r="B84" s="12">
        <v>3574</v>
      </c>
      <c r="C84" s="13" t="s">
        <v>189</v>
      </c>
      <c r="D84" s="10"/>
      <c r="E84" s="10">
        <v>15497339.470000001</v>
      </c>
      <c r="F84" s="11">
        <f t="shared" si="1"/>
        <v>605310423.28999984</v>
      </c>
    </row>
    <row r="85" spans="1:6" ht="25.5" customHeight="1" x14ac:dyDescent="0.3">
      <c r="A85" s="7">
        <v>44910</v>
      </c>
      <c r="B85" s="12">
        <v>3576</v>
      </c>
      <c r="C85" s="13" t="s">
        <v>57</v>
      </c>
      <c r="D85" s="10"/>
      <c r="E85" s="10">
        <v>34674862.649999999</v>
      </c>
      <c r="F85" s="11">
        <f t="shared" si="1"/>
        <v>570635560.63999987</v>
      </c>
    </row>
    <row r="86" spans="1:6" ht="57.75" customHeight="1" x14ac:dyDescent="0.3">
      <c r="A86" s="7">
        <v>44910</v>
      </c>
      <c r="B86" s="12">
        <v>3584</v>
      </c>
      <c r="C86" s="13" t="s">
        <v>58</v>
      </c>
      <c r="D86" s="10"/>
      <c r="E86" s="10">
        <v>8772059.8599999994</v>
      </c>
      <c r="F86" s="11">
        <f t="shared" si="1"/>
        <v>561863500.77999985</v>
      </c>
    </row>
    <row r="87" spans="1:6" ht="38.25" customHeight="1" x14ac:dyDescent="0.3">
      <c r="A87" s="7">
        <v>44910</v>
      </c>
      <c r="B87" s="12">
        <v>3599</v>
      </c>
      <c r="C87" s="13" t="s">
        <v>162</v>
      </c>
      <c r="D87" s="10"/>
      <c r="E87" s="10">
        <v>2920</v>
      </c>
      <c r="F87" s="11">
        <f t="shared" si="1"/>
        <v>561860580.77999985</v>
      </c>
    </row>
    <row r="88" spans="1:6" ht="40.5" x14ac:dyDescent="0.3">
      <c r="A88" s="7">
        <v>44910</v>
      </c>
      <c r="B88" s="12">
        <v>3601</v>
      </c>
      <c r="C88" s="13" t="s">
        <v>59</v>
      </c>
      <c r="D88" s="10"/>
      <c r="E88" s="10">
        <v>2384844.71</v>
      </c>
      <c r="F88" s="11">
        <f t="shared" si="1"/>
        <v>559475736.06999981</v>
      </c>
    </row>
    <row r="89" spans="1:6" ht="22.5" customHeight="1" x14ac:dyDescent="0.3">
      <c r="A89" s="7">
        <v>44911</v>
      </c>
      <c r="B89" s="12"/>
      <c r="C89" s="13" t="s">
        <v>17</v>
      </c>
      <c r="D89" s="10">
        <v>5769510</v>
      </c>
      <c r="E89" s="10"/>
      <c r="F89" s="11">
        <f t="shared" si="1"/>
        <v>565245246.06999981</v>
      </c>
    </row>
    <row r="90" spans="1:6" ht="42.75" customHeight="1" x14ac:dyDescent="0.3">
      <c r="A90" s="7">
        <v>44911</v>
      </c>
      <c r="B90" s="12">
        <v>3603</v>
      </c>
      <c r="C90" s="13" t="s">
        <v>183</v>
      </c>
      <c r="D90" s="10"/>
      <c r="E90" s="10">
        <v>2586.0300000000002</v>
      </c>
      <c r="F90" s="11">
        <f t="shared" si="1"/>
        <v>565242660.03999984</v>
      </c>
    </row>
    <row r="91" spans="1:6" ht="39" customHeight="1" x14ac:dyDescent="0.3">
      <c r="A91" s="7">
        <v>44911</v>
      </c>
      <c r="B91" s="12">
        <v>3612</v>
      </c>
      <c r="C91" s="13" t="s">
        <v>60</v>
      </c>
      <c r="D91" s="10"/>
      <c r="E91" s="10">
        <v>8172.46</v>
      </c>
      <c r="F91" s="11">
        <f t="shared" si="1"/>
        <v>565234487.5799998</v>
      </c>
    </row>
    <row r="92" spans="1:6" ht="40.5" customHeight="1" x14ac:dyDescent="0.3">
      <c r="A92" s="7">
        <v>44911</v>
      </c>
      <c r="B92" s="12">
        <v>3614</v>
      </c>
      <c r="C92" s="13" t="s">
        <v>163</v>
      </c>
      <c r="D92" s="10"/>
      <c r="E92" s="10">
        <v>276</v>
      </c>
      <c r="F92" s="11">
        <f t="shared" si="1"/>
        <v>565234211.5799998</v>
      </c>
    </row>
    <row r="93" spans="1:6" ht="40.5" x14ac:dyDescent="0.3">
      <c r="A93" s="7">
        <v>44911</v>
      </c>
      <c r="B93" s="12">
        <v>3644</v>
      </c>
      <c r="C93" s="13" t="s">
        <v>61</v>
      </c>
      <c r="D93" s="10"/>
      <c r="E93" s="10">
        <v>138060</v>
      </c>
      <c r="F93" s="11">
        <f t="shared" si="1"/>
        <v>565096151.5799998</v>
      </c>
    </row>
    <row r="94" spans="1:6" ht="23.25" customHeight="1" x14ac:dyDescent="0.3">
      <c r="A94" s="7">
        <v>44914</v>
      </c>
      <c r="B94" s="12"/>
      <c r="C94" s="13" t="s">
        <v>17</v>
      </c>
      <c r="D94" s="10">
        <v>11351740.25</v>
      </c>
      <c r="E94" s="10"/>
      <c r="F94" s="11">
        <f t="shared" si="1"/>
        <v>576447891.8299998</v>
      </c>
    </row>
    <row r="95" spans="1:6" ht="42.75" customHeight="1" x14ac:dyDescent="0.3">
      <c r="A95" s="7">
        <v>44914</v>
      </c>
      <c r="B95" s="12">
        <v>3653</v>
      </c>
      <c r="C95" s="13" t="s">
        <v>164</v>
      </c>
      <c r="D95" s="10"/>
      <c r="E95" s="10">
        <v>385429.52</v>
      </c>
      <c r="F95" s="11">
        <f t="shared" si="1"/>
        <v>576062462.30999982</v>
      </c>
    </row>
    <row r="96" spans="1:6" ht="42" customHeight="1" x14ac:dyDescent="0.3">
      <c r="A96" s="7">
        <v>44914</v>
      </c>
      <c r="B96" s="12">
        <v>3655</v>
      </c>
      <c r="C96" s="13" t="s">
        <v>165</v>
      </c>
      <c r="D96" s="10"/>
      <c r="E96" s="10">
        <v>6141645.3499999996</v>
      </c>
      <c r="F96" s="11">
        <f t="shared" si="1"/>
        <v>569920816.9599998</v>
      </c>
    </row>
    <row r="97" spans="1:6" ht="41.25" customHeight="1" x14ac:dyDescent="0.3">
      <c r="A97" s="7">
        <v>44914</v>
      </c>
      <c r="B97" s="12">
        <v>3668</v>
      </c>
      <c r="C97" s="13" t="s">
        <v>62</v>
      </c>
      <c r="D97" s="10"/>
      <c r="E97" s="10">
        <v>130980</v>
      </c>
      <c r="F97" s="11">
        <f t="shared" si="1"/>
        <v>569789836.9599998</v>
      </c>
    </row>
    <row r="98" spans="1:6" ht="37.5" customHeight="1" x14ac:dyDescent="0.3">
      <c r="A98" s="7">
        <v>44914</v>
      </c>
      <c r="B98" s="12">
        <v>3674</v>
      </c>
      <c r="C98" s="13" t="s">
        <v>63</v>
      </c>
      <c r="D98" s="10"/>
      <c r="E98" s="10">
        <v>144880.4</v>
      </c>
      <c r="F98" s="11">
        <f t="shared" si="1"/>
        <v>569644956.55999982</v>
      </c>
    </row>
    <row r="99" spans="1:6" ht="19.5" customHeight="1" x14ac:dyDescent="0.3">
      <c r="A99" s="7">
        <v>44915</v>
      </c>
      <c r="B99" s="12"/>
      <c r="C99" s="13" t="s">
        <v>16</v>
      </c>
      <c r="D99" s="10">
        <v>4995300</v>
      </c>
      <c r="E99" s="10"/>
      <c r="F99" s="11">
        <f t="shared" si="1"/>
        <v>574640256.55999982</v>
      </c>
    </row>
    <row r="100" spans="1:6" ht="57.75" customHeight="1" x14ac:dyDescent="0.3">
      <c r="A100" s="7">
        <v>44915</v>
      </c>
      <c r="B100" s="12">
        <v>3684</v>
      </c>
      <c r="C100" s="13" t="s">
        <v>184</v>
      </c>
      <c r="D100" s="10"/>
      <c r="E100" s="10">
        <v>50740</v>
      </c>
      <c r="F100" s="11">
        <f t="shared" si="1"/>
        <v>574589516.55999982</v>
      </c>
    </row>
    <row r="101" spans="1:6" ht="43.5" customHeight="1" x14ac:dyDescent="0.3">
      <c r="A101" s="7">
        <v>44915</v>
      </c>
      <c r="B101" s="12">
        <v>3686</v>
      </c>
      <c r="C101" s="13" t="s">
        <v>64</v>
      </c>
      <c r="D101" s="10"/>
      <c r="E101" s="10">
        <v>310500</v>
      </c>
      <c r="F101" s="11">
        <f t="shared" si="1"/>
        <v>574279016.55999982</v>
      </c>
    </row>
    <row r="102" spans="1:6" ht="42" customHeight="1" x14ac:dyDescent="0.3">
      <c r="A102" s="7">
        <v>44915</v>
      </c>
      <c r="B102" s="12">
        <v>3692</v>
      </c>
      <c r="C102" s="13" t="s">
        <v>166</v>
      </c>
      <c r="D102" s="10"/>
      <c r="E102" s="10">
        <v>76018.55</v>
      </c>
      <c r="F102" s="11">
        <f t="shared" si="1"/>
        <v>574202998.00999987</v>
      </c>
    </row>
    <row r="103" spans="1:6" ht="46.5" customHeight="1" x14ac:dyDescent="0.3">
      <c r="A103" s="7">
        <v>44915</v>
      </c>
      <c r="B103" s="12">
        <v>3696</v>
      </c>
      <c r="C103" s="13" t="s">
        <v>65</v>
      </c>
      <c r="D103" s="10"/>
      <c r="E103" s="10">
        <v>23600</v>
      </c>
      <c r="F103" s="11">
        <f t="shared" si="1"/>
        <v>574179398.00999987</v>
      </c>
    </row>
    <row r="104" spans="1:6" ht="59.25" customHeight="1" x14ac:dyDescent="0.3">
      <c r="A104" s="7">
        <v>44915</v>
      </c>
      <c r="B104" s="12">
        <v>3699</v>
      </c>
      <c r="C104" s="13" t="s">
        <v>66</v>
      </c>
      <c r="D104" s="10"/>
      <c r="E104" s="10">
        <v>23797288.109999999</v>
      </c>
      <c r="F104" s="11">
        <f t="shared" si="1"/>
        <v>550382109.89999986</v>
      </c>
    </row>
    <row r="105" spans="1:6" ht="44.25" customHeight="1" x14ac:dyDescent="0.3">
      <c r="A105" s="7">
        <v>44915</v>
      </c>
      <c r="B105" s="12">
        <v>3701</v>
      </c>
      <c r="C105" s="13" t="s">
        <v>67</v>
      </c>
      <c r="D105" s="10"/>
      <c r="E105" s="10">
        <v>265500</v>
      </c>
      <c r="F105" s="11">
        <f t="shared" si="1"/>
        <v>550116609.89999986</v>
      </c>
    </row>
    <row r="106" spans="1:6" ht="41.25" customHeight="1" x14ac:dyDescent="0.3">
      <c r="A106" s="7">
        <v>44915</v>
      </c>
      <c r="B106" s="12">
        <v>3703</v>
      </c>
      <c r="C106" s="13" t="s">
        <v>68</v>
      </c>
      <c r="D106" s="10"/>
      <c r="E106" s="10">
        <v>810776.82</v>
      </c>
      <c r="F106" s="11">
        <f t="shared" si="1"/>
        <v>549305833.0799998</v>
      </c>
    </row>
    <row r="107" spans="1:6" ht="60" customHeight="1" x14ac:dyDescent="0.3">
      <c r="A107" s="7">
        <v>44915</v>
      </c>
      <c r="B107" s="12">
        <v>3705</v>
      </c>
      <c r="C107" s="13" t="s">
        <v>69</v>
      </c>
      <c r="D107" s="10"/>
      <c r="E107" s="10">
        <v>1321696.49</v>
      </c>
      <c r="F107" s="11">
        <f t="shared" si="1"/>
        <v>547984136.58999979</v>
      </c>
    </row>
    <row r="108" spans="1:6" ht="41.25" customHeight="1" x14ac:dyDescent="0.3">
      <c r="A108" s="7">
        <v>44915</v>
      </c>
      <c r="B108" s="12">
        <v>3716</v>
      </c>
      <c r="C108" s="13" t="s">
        <v>70</v>
      </c>
      <c r="D108" s="10"/>
      <c r="E108" s="10">
        <v>215940</v>
      </c>
      <c r="F108" s="11">
        <f t="shared" si="1"/>
        <v>547768196.58999979</v>
      </c>
    </row>
    <row r="109" spans="1:6" ht="21" customHeight="1" x14ac:dyDescent="0.3">
      <c r="A109" s="7">
        <v>44915</v>
      </c>
      <c r="B109" s="12">
        <v>3724</v>
      </c>
      <c r="C109" s="13" t="s">
        <v>71</v>
      </c>
      <c r="D109" s="10"/>
      <c r="E109" s="10">
        <v>49359062</v>
      </c>
      <c r="F109" s="11">
        <f t="shared" si="1"/>
        <v>498409134.58999979</v>
      </c>
    </row>
    <row r="110" spans="1:6" ht="23.25" customHeight="1" x14ac:dyDescent="0.3">
      <c r="A110" s="7">
        <v>44916</v>
      </c>
      <c r="B110" s="12"/>
      <c r="C110" s="13" t="s">
        <v>72</v>
      </c>
      <c r="D110" s="10">
        <v>4991166.25</v>
      </c>
      <c r="E110" s="10"/>
      <c r="F110" s="11">
        <f t="shared" si="1"/>
        <v>503400300.83999979</v>
      </c>
    </row>
    <row r="111" spans="1:6" ht="63" customHeight="1" x14ac:dyDescent="0.3">
      <c r="A111" s="7">
        <v>44916</v>
      </c>
      <c r="B111" s="12">
        <v>3743</v>
      </c>
      <c r="C111" s="13" t="s">
        <v>73</v>
      </c>
      <c r="D111" s="10"/>
      <c r="E111" s="10">
        <v>3524345.25</v>
      </c>
      <c r="F111" s="11">
        <f t="shared" si="1"/>
        <v>499875955.58999979</v>
      </c>
    </row>
    <row r="112" spans="1:6" ht="40.5" customHeight="1" x14ac:dyDescent="0.3">
      <c r="A112" s="7">
        <v>44916</v>
      </c>
      <c r="B112" s="12">
        <v>3746</v>
      </c>
      <c r="C112" s="13" t="s">
        <v>148</v>
      </c>
      <c r="D112" s="10"/>
      <c r="E112" s="10">
        <v>1299057.5900000001</v>
      </c>
      <c r="F112" s="11">
        <f t="shared" si="1"/>
        <v>498576897.99999982</v>
      </c>
    </row>
    <row r="113" spans="1:6" ht="42.75" customHeight="1" x14ac:dyDescent="0.3">
      <c r="A113" s="7">
        <v>44916</v>
      </c>
      <c r="B113" s="12">
        <v>3747</v>
      </c>
      <c r="C113" s="13" t="s">
        <v>149</v>
      </c>
      <c r="D113" s="10"/>
      <c r="E113" s="10">
        <v>100300</v>
      </c>
      <c r="F113" s="11">
        <f t="shared" si="1"/>
        <v>498476597.99999982</v>
      </c>
    </row>
    <row r="114" spans="1:6" ht="41.25" customHeight="1" x14ac:dyDescent="0.3">
      <c r="A114" s="7">
        <v>44916</v>
      </c>
      <c r="B114" s="12">
        <v>3749</v>
      </c>
      <c r="C114" s="13" t="s">
        <v>147</v>
      </c>
      <c r="D114" s="10"/>
      <c r="E114" s="10">
        <v>25016</v>
      </c>
      <c r="F114" s="11">
        <f t="shared" si="1"/>
        <v>498451581.99999982</v>
      </c>
    </row>
    <row r="115" spans="1:6" ht="59.25" customHeight="1" x14ac:dyDescent="0.3">
      <c r="A115" s="7">
        <v>44916</v>
      </c>
      <c r="B115" s="12">
        <v>3753</v>
      </c>
      <c r="C115" s="13" t="s">
        <v>146</v>
      </c>
      <c r="D115" s="10"/>
      <c r="E115" s="10">
        <v>651845</v>
      </c>
      <c r="F115" s="11">
        <f t="shared" si="1"/>
        <v>497799736.99999982</v>
      </c>
    </row>
    <row r="116" spans="1:6" ht="22.5" customHeight="1" x14ac:dyDescent="0.3">
      <c r="A116" s="7">
        <v>44917</v>
      </c>
      <c r="B116" s="12"/>
      <c r="C116" s="13" t="s">
        <v>16</v>
      </c>
      <c r="D116" s="10">
        <v>5662952.5</v>
      </c>
      <c r="E116" s="10"/>
      <c r="F116" s="11">
        <f t="shared" si="1"/>
        <v>503462689.49999982</v>
      </c>
    </row>
    <row r="117" spans="1:6" ht="40.5" customHeight="1" x14ac:dyDescent="0.3">
      <c r="A117" s="7">
        <v>44917</v>
      </c>
      <c r="B117" s="12">
        <v>3755</v>
      </c>
      <c r="C117" s="13" t="s">
        <v>145</v>
      </c>
      <c r="D117" s="10"/>
      <c r="E117" s="10">
        <v>96453.13</v>
      </c>
      <c r="F117" s="11">
        <f t="shared" si="1"/>
        <v>503366236.36999983</v>
      </c>
    </row>
    <row r="118" spans="1:6" ht="39" customHeight="1" x14ac:dyDescent="0.3">
      <c r="A118" s="7">
        <v>44917</v>
      </c>
      <c r="B118" s="12">
        <v>3767</v>
      </c>
      <c r="C118" s="13" t="s">
        <v>144</v>
      </c>
      <c r="D118" s="10"/>
      <c r="E118" s="10">
        <v>240132.94</v>
      </c>
      <c r="F118" s="11">
        <f t="shared" si="1"/>
        <v>503126103.42999983</v>
      </c>
    </row>
    <row r="119" spans="1:6" ht="40.5" customHeight="1" x14ac:dyDescent="0.3">
      <c r="A119" s="7">
        <v>44917</v>
      </c>
      <c r="B119" s="12">
        <v>3773</v>
      </c>
      <c r="C119" s="13" t="s">
        <v>143</v>
      </c>
      <c r="D119" s="10"/>
      <c r="E119" s="10">
        <v>109346</v>
      </c>
      <c r="F119" s="11">
        <f t="shared" si="1"/>
        <v>503016757.42999983</v>
      </c>
    </row>
    <row r="120" spans="1:6" ht="21" customHeight="1" x14ac:dyDescent="0.3">
      <c r="A120" s="7">
        <v>44917</v>
      </c>
      <c r="B120" s="12">
        <v>3775</v>
      </c>
      <c r="C120" s="13" t="s">
        <v>142</v>
      </c>
      <c r="D120" s="10"/>
      <c r="E120" s="10">
        <v>1984140.9</v>
      </c>
      <c r="F120" s="11">
        <f t="shared" si="1"/>
        <v>501032616.52999985</v>
      </c>
    </row>
    <row r="121" spans="1:6" ht="23.25" customHeight="1" x14ac:dyDescent="0.3">
      <c r="A121" s="7">
        <v>44917</v>
      </c>
      <c r="B121" s="12">
        <v>3777</v>
      </c>
      <c r="C121" s="13" t="s">
        <v>141</v>
      </c>
      <c r="D121" s="10"/>
      <c r="E121" s="10">
        <v>1154975.22</v>
      </c>
      <c r="F121" s="11">
        <f t="shared" si="1"/>
        <v>499877641.30999982</v>
      </c>
    </row>
    <row r="122" spans="1:6" ht="20.25" x14ac:dyDescent="0.3">
      <c r="A122" s="7">
        <v>44917</v>
      </c>
      <c r="B122" s="12">
        <v>3781</v>
      </c>
      <c r="C122" s="13" t="s">
        <v>140</v>
      </c>
      <c r="D122" s="10"/>
      <c r="E122" s="10">
        <v>64935</v>
      </c>
      <c r="F122" s="11">
        <f t="shared" si="1"/>
        <v>499812706.30999982</v>
      </c>
    </row>
    <row r="123" spans="1:6" ht="24" customHeight="1" x14ac:dyDescent="0.3">
      <c r="A123" s="7">
        <v>44917</v>
      </c>
      <c r="B123" s="12">
        <v>3783</v>
      </c>
      <c r="C123" s="13" t="s">
        <v>139</v>
      </c>
      <c r="D123" s="10"/>
      <c r="E123" s="10">
        <v>483000</v>
      </c>
      <c r="F123" s="11">
        <f t="shared" si="1"/>
        <v>499329706.30999982</v>
      </c>
    </row>
    <row r="124" spans="1:6" ht="19.5" customHeight="1" x14ac:dyDescent="0.3">
      <c r="A124" s="7">
        <v>44917</v>
      </c>
      <c r="B124" s="12">
        <v>3785</v>
      </c>
      <c r="C124" s="13" t="s">
        <v>138</v>
      </c>
      <c r="D124" s="10"/>
      <c r="E124" s="10">
        <v>347161.98</v>
      </c>
      <c r="F124" s="11">
        <f t="shared" si="1"/>
        <v>498982544.3299998</v>
      </c>
    </row>
    <row r="125" spans="1:6" ht="20.25" x14ac:dyDescent="0.3">
      <c r="A125" s="7">
        <v>44918</v>
      </c>
      <c r="B125" s="12"/>
      <c r="C125" s="13" t="s">
        <v>16</v>
      </c>
      <c r="D125" s="10">
        <v>5186188.05</v>
      </c>
      <c r="E125" s="10"/>
      <c r="F125" s="11">
        <f t="shared" si="1"/>
        <v>504168732.37999982</v>
      </c>
    </row>
    <row r="126" spans="1:6" ht="42" customHeight="1" x14ac:dyDescent="0.3">
      <c r="A126" s="7">
        <v>44918</v>
      </c>
      <c r="B126" s="12">
        <v>3799</v>
      </c>
      <c r="C126" s="13" t="s">
        <v>137</v>
      </c>
      <c r="D126" s="10"/>
      <c r="E126" s="10">
        <v>1104362</v>
      </c>
      <c r="F126" s="11">
        <f t="shared" si="1"/>
        <v>503064370.37999982</v>
      </c>
    </row>
    <row r="127" spans="1:6" ht="39.75" customHeight="1" x14ac:dyDescent="0.3">
      <c r="A127" s="7">
        <v>44918</v>
      </c>
      <c r="B127" s="12">
        <v>3801</v>
      </c>
      <c r="C127" s="13" t="s">
        <v>136</v>
      </c>
      <c r="D127" s="10"/>
      <c r="E127" s="10">
        <v>1240800.01</v>
      </c>
      <c r="F127" s="11">
        <f t="shared" si="1"/>
        <v>501823570.36999983</v>
      </c>
    </row>
    <row r="128" spans="1:6" ht="44.25" customHeight="1" x14ac:dyDescent="0.3">
      <c r="A128" s="7">
        <v>44918</v>
      </c>
      <c r="B128" s="12">
        <v>3806</v>
      </c>
      <c r="C128" s="13" t="s">
        <v>135</v>
      </c>
      <c r="D128" s="10"/>
      <c r="E128" s="10">
        <v>1199021.6000000001</v>
      </c>
      <c r="F128" s="11">
        <f t="shared" si="1"/>
        <v>500624548.7699998</v>
      </c>
    </row>
    <row r="129" spans="1:6" ht="39.75" customHeight="1" x14ac:dyDescent="0.3">
      <c r="A129" s="7">
        <v>44918</v>
      </c>
      <c r="B129" s="12">
        <v>3809</v>
      </c>
      <c r="C129" s="13" t="s">
        <v>134</v>
      </c>
      <c r="D129" s="10"/>
      <c r="E129" s="10">
        <v>3361741.33</v>
      </c>
      <c r="F129" s="11">
        <f t="shared" ref="F129:F192" si="2">F128+D129-E129</f>
        <v>497262807.43999982</v>
      </c>
    </row>
    <row r="130" spans="1:6" ht="39" customHeight="1" x14ac:dyDescent="0.3">
      <c r="A130" s="7">
        <v>44918</v>
      </c>
      <c r="B130" s="12">
        <v>3813</v>
      </c>
      <c r="C130" s="13" t="s">
        <v>133</v>
      </c>
      <c r="D130" s="10"/>
      <c r="E130" s="10">
        <v>1155603.5</v>
      </c>
      <c r="F130" s="11">
        <f t="shared" si="2"/>
        <v>496107203.93999982</v>
      </c>
    </row>
    <row r="131" spans="1:6" ht="24" customHeight="1" x14ac:dyDescent="0.3">
      <c r="A131" s="7">
        <v>44918</v>
      </c>
      <c r="B131" s="12">
        <v>3817</v>
      </c>
      <c r="C131" s="13" t="s">
        <v>132</v>
      </c>
      <c r="D131" s="10"/>
      <c r="E131" s="10">
        <v>388513.1</v>
      </c>
      <c r="F131" s="11">
        <f t="shared" si="2"/>
        <v>495718690.83999979</v>
      </c>
    </row>
    <row r="132" spans="1:6" ht="62.25" customHeight="1" x14ac:dyDescent="0.3">
      <c r="A132" s="7">
        <v>44918</v>
      </c>
      <c r="B132" s="12">
        <v>3819</v>
      </c>
      <c r="C132" s="13" t="s">
        <v>167</v>
      </c>
      <c r="D132" s="10"/>
      <c r="E132" s="10">
        <v>58341.09</v>
      </c>
      <c r="F132" s="11">
        <f t="shared" si="2"/>
        <v>495660349.74999982</v>
      </c>
    </row>
    <row r="133" spans="1:6" ht="39" customHeight="1" x14ac:dyDescent="0.3">
      <c r="A133" s="7">
        <v>44918</v>
      </c>
      <c r="B133" s="12">
        <v>3821</v>
      </c>
      <c r="C133" s="13" t="s">
        <v>131</v>
      </c>
      <c r="D133" s="10"/>
      <c r="E133" s="10">
        <v>313020</v>
      </c>
      <c r="F133" s="11">
        <f t="shared" si="2"/>
        <v>495347329.74999982</v>
      </c>
    </row>
    <row r="134" spans="1:6" ht="37.5" customHeight="1" x14ac:dyDescent="0.3">
      <c r="A134" s="7">
        <v>44918</v>
      </c>
      <c r="B134" s="12">
        <v>3823</v>
      </c>
      <c r="C134" s="13" t="s">
        <v>130</v>
      </c>
      <c r="D134" s="10"/>
      <c r="E134" s="10">
        <v>328116</v>
      </c>
      <c r="F134" s="11">
        <f t="shared" si="2"/>
        <v>495019213.74999982</v>
      </c>
    </row>
    <row r="135" spans="1:6" ht="20.25" x14ac:dyDescent="0.3">
      <c r="A135" s="7">
        <v>44921</v>
      </c>
      <c r="B135" s="12"/>
      <c r="C135" s="13" t="s">
        <v>17</v>
      </c>
      <c r="D135" s="10">
        <v>7139352.3700000001</v>
      </c>
      <c r="E135" s="10"/>
      <c r="F135" s="11">
        <f t="shared" si="2"/>
        <v>502158566.11999983</v>
      </c>
    </row>
    <row r="136" spans="1:6" ht="41.25" customHeight="1" x14ac:dyDescent="0.3">
      <c r="A136" s="7">
        <v>44921</v>
      </c>
      <c r="B136" s="12">
        <v>3828</v>
      </c>
      <c r="C136" s="13" t="s">
        <v>130</v>
      </c>
      <c r="D136" s="10"/>
      <c r="E136" s="10">
        <v>130282.52</v>
      </c>
      <c r="F136" s="11">
        <f t="shared" si="2"/>
        <v>502028283.59999985</v>
      </c>
    </row>
    <row r="137" spans="1:6" ht="60" customHeight="1" x14ac:dyDescent="0.3">
      <c r="A137" s="7">
        <v>44921</v>
      </c>
      <c r="B137" s="12">
        <v>3830</v>
      </c>
      <c r="C137" s="13" t="s">
        <v>168</v>
      </c>
      <c r="D137" s="10"/>
      <c r="E137" s="10">
        <v>83020.08</v>
      </c>
      <c r="F137" s="11">
        <f t="shared" si="2"/>
        <v>501945263.51999986</v>
      </c>
    </row>
    <row r="138" spans="1:6" ht="39" customHeight="1" x14ac:dyDescent="0.3">
      <c r="A138" s="7">
        <v>44921</v>
      </c>
      <c r="B138" s="12">
        <v>3835</v>
      </c>
      <c r="C138" s="13" t="s">
        <v>129</v>
      </c>
      <c r="D138" s="10"/>
      <c r="E138" s="10">
        <v>990075.8</v>
      </c>
      <c r="F138" s="11">
        <f t="shared" si="2"/>
        <v>500955187.71999985</v>
      </c>
    </row>
    <row r="139" spans="1:6" ht="38.25" customHeight="1" x14ac:dyDescent="0.3">
      <c r="A139" s="7">
        <v>44921</v>
      </c>
      <c r="B139" s="12">
        <v>3837</v>
      </c>
      <c r="C139" s="13" t="s">
        <v>187</v>
      </c>
      <c r="D139" s="10"/>
      <c r="E139" s="10">
        <v>82600</v>
      </c>
      <c r="F139" s="11">
        <f t="shared" si="2"/>
        <v>500872587.71999985</v>
      </c>
    </row>
    <row r="140" spans="1:6" ht="39.75" customHeight="1" x14ac:dyDescent="0.3">
      <c r="A140" s="7">
        <v>44921</v>
      </c>
      <c r="B140" s="12">
        <v>3843</v>
      </c>
      <c r="C140" s="13" t="s">
        <v>128</v>
      </c>
      <c r="D140" s="10"/>
      <c r="E140" s="10">
        <v>475917.12</v>
      </c>
      <c r="F140" s="11">
        <f t="shared" si="2"/>
        <v>500396670.59999985</v>
      </c>
    </row>
    <row r="141" spans="1:6" ht="24.75" customHeight="1" x14ac:dyDescent="0.3">
      <c r="A141" s="7">
        <v>44921</v>
      </c>
      <c r="B141" s="12">
        <v>3845</v>
      </c>
      <c r="C141" s="13" t="s">
        <v>127</v>
      </c>
      <c r="D141" s="10"/>
      <c r="E141" s="10">
        <v>41504.400000000001</v>
      </c>
      <c r="F141" s="11">
        <f t="shared" si="2"/>
        <v>500355166.19999987</v>
      </c>
    </row>
    <row r="142" spans="1:6" ht="22.5" customHeight="1" x14ac:dyDescent="0.3">
      <c r="A142" s="7">
        <v>44921</v>
      </c>
      <c r="B142" s="12">
        <v>3847</v>
      </c>
      <c r="C142" s="13" t="s">
        <v>126</v>
      </c>
      <c r="D142" s="10"/>
      <c r="E142" s="10">
        <v>6817800</v>
      </c>
      <c r="F142" s="11">
        <f t="shared" si="2"/>
        <v>493537366.19999987</v>
      </c>
    </row>
    <row r="143" spans="1:6" ht="43.5" customHeight="1" x14ac:dyDescent="0.3">
      <c r="A143" s="7">
        <v>44921</v>
      </c>
      <c r="B143" s="12">
        <v>3848</v>
      </c>
      <c r="C143" s="13" t="s">
        <v>125</v>
      </c>
      <c r="D143" s="10"/>
      <c r="E143" s="10">
        <v>239900</v>
      </c>
      <c r="F143" s="11">
        <f t="shared" si="2"/>
        <v>493297466.19999987</v>
      </c>
    </row>
    <row r="144" spans="1:6" ht="24" customHeight="1" x14ac:dyDescent="0.3">
      <c r="A144" s="7">
        <v>44921</v>
      </c>
      <c r="B144" s="12">
        <v>3852</v>
      </c>
      <c r="C144" s="13" t="s">
        <v>124</v>
      </c>
      <c r="D144" s="10"/>
      <c r="E144" s="10">
        <v>2000</v>
      </c>
      <c r="F144" s="11">
        <f t="shared" si="2"/>
        <v>493295466.19999987</v>
      </c>
    </row>
    <row r="145" spans="1:6" ht="36.75" customHeight="1" x14ac:dyDescent="0.3">
      <c r="A145" s="7">
        <v>44921</v>
      </c>
      <c r="B145" s="12">
        <v>3864</v>
      </c>
      <c r="C145" s="13" t="s">
        <v>123</v>
      </c>
      <c r="D145" s="10"/>
      <c r="E145" s="10">
        <v>346764</v>
      </c>
      <c r="F145" s="11">
        <f t="shared" si="2"/>
        <v>492948702.19999987</v>
      </c>
    </row>
    <row r="146" spans="1:6" ht="20.25" x14ac:dyDescent="0.3">
      <c r="A146" s="7">
        <v>44922</v>
      </c>
      <c r="B146" s="12"/>
      <c r="C146" s="13" t="s">
        <v>17</v>
      </c>
      <c r="D146" s="10">
        <v>4015330</v>
      </c>
      <c r="E146" s="10"/>
      <c r="F146" s="11">
        <f t="shared" si="2"/>
        <v>496964032.19999987</v>
      </c>
    </row>
    <row r="147" spans="1:6" ht="37.5" customHeight="1" x14ac:dyDescent="0.3">
      <c r="A147" s="7">
        <v>44922</v>
      </c>
      <c r="B147" s="12">
        <v>3872</v>
      </c>
      <c r="C147" s="13" t="s">
        <v>70</v>
      </c>
      <c r="D147" s="10"/>
      <c r="E147" s="10">
        <v>259600</v>
      </c>
      <c r="F147" s="11">
        <f t="shared" si="2"/>
        <v>496704432.19999987</v>
      </c>
    </row>
    <row r="148" spans="1:6" ht="39" customHeight="1" x14ac:dyDescent="0.3">
      <c r="A148" s="7">
        <v>44922</v>
      </c>
      <c r="B148" s="12">
        <v>3876</v>
      </c>
      <c r="C148" s="13" t="s">
        <v>122</v>
      </c>
      <c r="D148" s="10"/>
      <c r="E148" s="10">
        <v>364497.28</v>
      </c>
      <c r="F148" s="11">
        <f t="shared" si="2"/>
        <v>496339934.9199999</v>
      </c>
    </row>
    <row r="149" spans="1:6" ht="41.25" customHeight="1" x14ac:dyDescent="0.3">
      <c r="A149" s="7">
        <v>44922</v>
      </c>
      <c r="B149" s="12">
        <v>3896</v>
      </c>
      <c r="C149" s="13" t="s">
        <v>121</v>
      </c>
      <c r="D149" s="10"/>
      <c r="E149" s="10">
        <v>14889.05</v>
      </c>
      <c r="F149" s="11">
        <f t="shared" si="2"/>
        <v>496325045.86999989</v>
      </c>
    </row>
    <row r="150" spans="1:6" ht="60.75" customHeight="1" x14ac:dyDescent="0.3">
      <c r="A150" s="7">
        <v>44922</v>
      </c>
      <c r="B150" s="12">
        <v>3898</v>
      </c>
      <c r="C150" s="13" t="s">
        <v>190</v>
      </c>
      <c r="D150" s="10"/>
      <c r="E150" s="10">
        <v>59590</v>
      </c>
      <c r="F150" s="11">
        <f t="shared" si="2"/>
        <v>496265455.86999989</v>
      </c>
    </row>
    <row r="151" spans="1:6" ht="40.5" customHeight="1" x14ac:dyDescent="0.3">
      <c r="A151" s="7">
        <v>44922</v>
      </c>
      <c r="B151" s="12">
        <v>3900</v>
      </c>
      <c r="C151" s="13" t="s">
        <v>120</v>
      </c>
      <c r="D151" s="10"/>
      <c r="E151" s="10">
        <v>159949</v>
      </c>
      <c r="F151" s="11">
        <f t="shared" si="2"/>
        <v>496105506.86999989</v>
      </c>
    </row>
    <row r="152" spans="1:6" ht="20.25" x14ac:dyDescent="0.3">
      <c r="A152" s="7">
        <v>44923</v>
      </c>
      <c r="B152" s="12"/>
      <c r="C152" s="13" t="s">
        <v>17</v>
      </c>
      <c r="D152" s="10">
        <v>3743556.23</v>
      </c>
      <c r="E152" s="10"/>
      <c r="F152" s="11">
        <f t="shared" si="2"/>
        <v>499849063.0999999</v>
      </c>
    </row>
    <row r="153" spans="1:6" ht="39" customHeight="1" x14ac:dyDescent="0.3">
      <c r="A153" s="7">
        <v>44923</v>
      </c>
      <c r="B153" s="12">
        <v>3907</v>
      </c>
      <c r="C153" s="13" t="s">
        <v>119</v>
      </c>
      <c r="D153" s="10"/>
      <c r="E153" s="10">
        <v>3702663</v>
      </c>
      <c r="F153" s="11">
        <f t="shared" si="2"/>
        <v>496146400.0999999</v>
      </c>
    </row>
    <row r="154" spans="1:6" ht="39.75" customHeight="1" x14ac:dyDescent="0.3">
      <c r="A154" s="7">
        <v>44923</v>
      </c>
      <c r="B154" s="12">
        <v>3910</v>
      </c>
      <c r="C154" s="13" t="s">
        <v>118</v>
      </c>
      <c r="D154" s="10"/>
      <c r="E154" s="10">
        <v>49560</v>
      </c>
      <c r="F154" s="11">
        <f t="shared" si="2"/>
        <v>496096840.0999999</v>
      </c>
    </row>
    <row r="155" spans="1:6" ht="38.25" customHeight="1" x14ac:dyDescent="0.3">
      <c r="A155" s="7">
        <v>44923</v>
      </c>
      <c r="B155" s="12">
        <v>3912</v>
      </c>
      <c r="C155" s="13" t="s">
        <v>117</v>
      </c>
      <c r="D155" s="10"/>
      <c r="E155" s="10">
        <v>456188</v>
      </c>
      <c r="F155" s="11">
        <f t="shared" si="2"/>
        <v>495640652.0999999</v>
      </c>
    </row>
    <row r="156" spans="1:6" ht="40.5" customHeight="1" x14ac:dyDescent="0.3">
      <c r="A156" s="7">
        <v>44923</v>
      </c>
      <c r="B156" s="12">
        <v>3914</v>
      </c>
      <c r="C156" s="13" t="s">
        <v>116</v>
      </c>
      <c r="D156" s="10"/>
      <c r="E156" s="10">
        <v>1773917.6</v>
      </c>
      <c r="F156" s="11">
        <f t="shared" si="2"/>
        <v>493866734.49999988</v>
      </c>
    </row>
    <row r="157" spans="1:6" ht="39" customHeight="1" x14ac:dyDescent="0.3">
      <c r="A157" s="7">
        <v>44923</v>
      </c>
      <c r="B157" s="12">
        <v>3916</v>
      </c>
      <c r="C157" s="13" t="s">
        <v>115</v>
      </c>
      <c r="D157" s="10"/>
      <c r="E157" s="10">
        <v>30904.2</v>
      </c>
      <c r="F157" s="11">
        <f t="shared" si="2"/>
        <v>493835830.29999989</v>
      </c>
    </row>
    <row r="158" spans="1:6" ht="40.5" x14ac:dyDescent="0.3">
      <c r="A158" s="7">
        <v>44923</v>
      </c>
      <c r="B158" s="12">
        <v>3918</v>
      </c>
      <c r="C158" s="13" t="s">
        <v>114</v>
      </c>
      <c r="D158" s="10"/>
      <c r="E158" s="10">
        <v>498623.16</v>
      </c>
      <c r="F158" s="11">
        <f t="shared" si="2"/>
        <v>493337207.13999987</v>
      </c>
    </row>
    <row r="159" spans="1:6" ht="40.5" customHeight="1" x14ac:dyDescent="0.3">
      <c r="A159" s="7">
        <v>44923</v>
      </c>
      <c r="B159" s="12">
        <v>3921</v>
      </c>
      <c r="C159" s="13" t="s">
        <v>169</v>
      </c>
      <c r="D159" s="10"/>
      <c r="E159" s="10">
        <v>236472</v>
      </c>
      <c r="F159" s="11">
        <f t="shared" si="2"/>
        <v>493100735.13999987</v>
      </c>
    </row>
    <row r="160" spans="1:6" ht="39.75" customHeight="1" x14ac:dyDescent="0.3">
      <c r="A160" s="7">
        <v>44923</v>
      </c>
      <c r="B160" s="12">
        <v>3930</v>
      </c>
      <c r="C160" s="13" t="s">
        <v>113</v>
      </c>
      <c r="D160" s="10"/>
      <c r="E160" s="10">
        <v>6000000</v>
      </c>
      <c r="F160" s="11">
        <f t="shared" si="2"/>
        <v>487100735.13999987</v>
      </c>
    </row>
    <row r="161" spans="1:6" ht="21.75" customHeight="1" x14ac:dyDescent="0.3">
      <c r="A161" s="7">
        <v>44924</v>
      </c>
      <c r="B161" s="12"/>
      <c r="C161" s="13" t="s">
        <v>17</v>
      </c>
      <c r="D161" s="10">
        <v>3522403.75</v>
      </c>
      <c r="E161" s="10"/>
      <c r="F161" s="11">
        <f t="shared" si="2"/>
        <v>490623138.88999987</v>
      </c>
    </row>
    <row r="162" spans="1:6" ht="36.75" customHeight="1" x14ac:dyDescent="0.3">
      <c r="A162" s="7">
        <v>44924</v>
      </c>
      <c r="B162" s="12">
        <v>3941</v>
      </c>
      <c r="C162" s="13" t="s">
        <v>112</v>
      </c>
      <c r="D162" s="10"/>
      <c r="E162" s="10">
        <v>94400</v>
      </c>
      <c r="F162" s="11">
        <f t="shared" si="2"/>
        <v>490528738.88999987</v>
      </c>
    </row>
    <row r="163" spans="1:6" ht="41.25" customHeight="1" x14ac:dyDescent="0.3">
      <c r="A163" s="7">
        <v>44924</v>
      </c>
      <c r="B163" s="12">
        <v>3945</v>
      </c>
      <c r="C163" s="13" t="s">
        <v>111</v>
      </c>
      <c r="D163" s="10"/>
      <c r="E163" s="10">
        <v>1276760</v>
      </c>
      <c r="F163" s="11">
        <f t="shared" si="2"/>
        <v>489251978.88999987</v>
      </c>
    </row>
    <row r="164" spans="1:6" ht="39" customHeight="1" x14ac:dyDescent="0.3">
      <c r="A164" s="7">
        <v>44924</v>
      </c>
      <c r="B164" s="12">
        <v>3948</v>
      </c>
      <c r="C164" s="13" t="s">
        <v>110</v>
      </c>
      <c r="D164" s="10"/>
      <c r="E164" s="10">
        <v>2900840.95</v>
      </c>
      <c r="F164" s="11">
        <f t="shared" si="2"/>
        <v>486351137.93999988</v>
      </c>
    </row>
    <row r="165" spans="1:6" ht="37.5" customHeight="1" x14ac:dyDescent="0.3">
      <c r="A165" s="7">
        <v>44924</v>
      </c>
      <c r="B165" s="12">
        <v>3961</v>
      </c>
      <c r="C165" s="13" t="s">
        <v>170</v>
      </c>
      <c r="D165" s="10"/>
      <c r="E165" s="10">
        <v>1033503</v>
      </c>
      <c r="F165" s="11">
        <f t="shared" si="2"/>
        <v>485317634.93999988</v>
      </c>
    </row>
    <row r="166" spans="1:6" ht="38.25" customHeight="1" x14ac:dyDescent="0.3">
      <c r="A166" s="7">
        <v>44924</v>
      </c>
      <c r="B166" s="12">
        <v>3965</v>
      </c>
      <c r="C166" s="13" t="s">
        <v>109</v>
      </c>
      <c r="D166" s="10"/>
      <c r="E166" s="10">
        <v>1082457</v>
      </c>
      <c r="F166" s="11">
        <f t="shared" si="2"/>
        <v>484235177.93999988</v>
      </c>
    </row>
    <row r="167" spans="1:6" ht="40.5" x14ac:dyDescent="0.3">
      <c r="A167" s="7">
        <v>44924</v>
      </c>
      <c r="B167" s="12">
        <v>3966</v>
      </c>
      <c r="C167" s="13" t="s">
        <v>108</v>
      </c>
      <c r="D167" s="10"/>
      <c r="E167" s="10">
        <v>8797011.8000000007</v>
      </c>
      <c r="F167" s="11">
        <f t="shared" si="2"/>
        <v>475438166.13999987</v>
      </c>
    </row>
    <row r="168" spans="1:6" ht="38.25" customHeight="1" x14ac:dyDescent="0.3">
      <c r="A168" s="7">
        <v>44924</v>
      </c>
      <c r="B168" s="12">
        <v>3968</v>
      </c>
      <c r="C168" s="13" t="s">
        <v>107</v>
      </c>
      <c r="D168" s="10"/>
      <c r="E168" s="10">
        <v>516759.85</v>
      </c>
      <c r="F168" s="11">
        <f t="shared" si="2"/>
        <v>474921406.28999984</v>
      </c>
    </row>
    <row r="169" spans="1:6" ht="39" customHeight="1" x14ac:dyDescent="0.3">
      <c r="A169" s="7">
        <v>44924</v>
      </c>
      <c r="B169" s="12">
        <v>3970</v>
      </c>
      <c r="C169" s="13" t="s">
        <v>106</v>
      </c>
      <c r="D169" s="10"/>
      <c r="E169" s="10">
        <v>1908680.68</v>
      </c>
      <c r="F169" s="11">
        <f t="shared" si="2"/>
        <v>473012725.60999984</v>
      </c>
    </row>
    <row r="170" spans="1:6" ht="40.5" x14ac:dyDescent="0.3">
      <c r="A170" s="7">
        <v>44924</v>
      </c>
      <c r="B170" s="12">
        <v>3972</v>
      </c>
      <c r="C170" s="13" t="s">
        <v>105</v>
      </c>
      <c r="D170" s="10"/>
      <c r="E170" s="10">
        <v>30000000</v>
      </c>
      <c r="F170" s="11">
        <f t="shared" si="2"/>
        <v>443012725.60999984</v>
      </c>
    </row>
    <row r="171" spans="1:6" ht="40.5" customHeight="1" x14ac:dyDescent="0.3">
      <c r="A171" s="7">
        <v>44924</v>
      </c>
      <c r="B171" s="12">
        <v>3974</v>
      </c>
      <c r="C171" s="13" t="s">
        <v>185</v>
      </c>
      <c r="D171" s="10"/>
      <c r="E171" s="10">
        <v>73023.12</v>
      </c>
      <c r="F171" s="11">
        <f t="shared" si="2"/>
        <v>442939702.48999983</v>
      </c>
    </row>
    <row r="172" spans="1:6" ht="20.25" x14ac:dyDescent="0.3">
      <c r="A172" s="7">
        <v>44925</v>
      </c>
      <c r="B172" s="12"/>
      <c r="C172" s="13" t="s">
        <v>17</v>
      </c>
      <c r="D172" s="10">
        <v>3982306.1</v>
      </c>
      <c r="E172" s="10"/>
      <c r="F172" s="11">
        <f t="shared" si="2"/>
        <v>446922008.58999985</v>
      </c>
    </row>
    <row r="173" spans="1:6" ht="40.5" x14ac:dyDescent="0.3">
      <c r="A173" s="7">
        <v>44925</v>
      </c>
      <c r="B173" s="12">
        <v>3980</v>
      </c>
      <c r="C173" s="13" t="s">
        <v>104</v>
      </c>
      <c r="D173" s="10"/>
      <c r="E173" s="10">
        <v>4640</v>
      </c>
      <c r="F173" s="11">
        <f t="shared" si="2"/>
        <v>446917368.58999985</v>
      </c>
    </row>
    <row r="174" spans="1:6" ht="40.5" x14ac:dyDescent="0.3">
      <c r="A174" s="7">
        <v>44925</v>
      </c>
      <c r="B174" s="12">
        <v>3982</v>
      </c>
      <c r="C174" s="13" t="s">
        <v>103</v>
      </c>
      <c r="D174" s="10"/>
      <c r="E174" s="10">
        <v>123900</v>
      </c>
      <c r="F174" s="11">
        <f t="shared" si="2"/>
        <v>446793468.58999985</v>
      </c>
    </row>
    <row r="175" spans="1:6" ht="39" customHeight="1" x14ac:dyDescent="0.3">
      <c r="A175" s="7">
        <v>44925</v>
      </c>
      <c r="B175" s="12">
        <v>3986</v>
      </c>
      <c r="C175" s="13" t="s">
        <v>102</v>
      </c>
      <c r="D175" s="10"/>
      <c r="E175" s="10">
        <v>98677.5</v>
      </c>
      <c r="F175" s="11">
        <f t="shared" si="2"/>
        <v>446694791.08999985</v>
      </c>
    </row>
    <row r="176" spans="1:6" ht="21.75" customHeight="1" x14ac:dyDescent="0.3">
      <c r="A176" s="7">
        <v>44925</v>
      </c>
      <c r="B176" s="12">
        <v>3988</v>
      </c>
      <c r="C176" s="13" t="s">
        <v>101</v>
      </c>
      <c r="D176" s="10"/>
      <c r="E176" s="10">
        <v>295005.90000000002</v>
      </c>
      <c r="F176" s="11">
        <f t="shared" si="2"/>
        <v>446399785.18999988</v>
      </c>
    </row>
    <row r="177" spans="1:6" ht="40.5" x14ac:dyDescent="0.3">
      <c r="A177" s="7">
        <v>44925</v>
      </c>
      <c r="B177" s="12">
        <v>3990</v>
      </c>
      <c r="C177" s="13" t="s">
        <v>100</v>
      </c>
      <c r="D177" s="10"/>
      <c r="E177" s="10">
        <v>1093365</v>
      </c>
      <c r="F177" s="11">
        <f t="shared" si="2"/>
        <v>445306420.18999988</v>
      </c>
    </row>
    <row r="178" spans="1:6" ht="40.5" x14ac:dyDescent="0.3">
      <c r="A178" s="7">
        <v>44925</v>
      </c>
      <c r="B178" s="12">
        <v>3992</v>
      </c>
      <c r="C178" s="13" t="s">
        <v>99</v>
      </c>
      <c r="D178" s="10"/>
      <c r="E178" s="10">
        <v>179360</v>
      </c>
      <c r="F178" s="11">
        <f t="shared" si="2"/>
        <v>445127060.18999988</v>
      </c>
    </row>
    <row r="179" spans="1:6" ht="40.5" x14ac:dyDescent="0.3">
      <c r="A179" s="7">
        <v>44925</v>
      </c>
      <c r="B179" s="12">
        <v>3996</v>
      </c>
      <c r="C179" s="13" t="s">
        <v>98</v>
      </c>
      <c r="D179" s="10"/>
      <c r="E179" s="10">
        <v>1750</v>
      </c>
      <c r="F179" s="11">
        <f t="shared" si="2"/>
        <v>445125310.18999988</v>
      </c>
    </row>
    <row r="180" spans="1:6" ht="40.5" x14ac:dyDescent="0.3">
      <c r="A180" s="7">
        <v>44925</v>
      </c>
      <c r="B180" s="12">
        <v>4003</v>
      </c>
      <c r="C180" s="13" t="s">
        <v>97</v>
      </c>
      <c r="D180" s="10"/>
      <c r="E180" s="10">
        <v>35259.93</v>
      </c>
      <c r="F180" s="11">
        <f t="shared" si="2"/>
        <v>445090050.25999987</v>
      </c>
    </row>
    <row r="181" spans="1:6" ht="40.5" x14ac:dyDescent="0.3">
      <c r="A181" s="7">
        <v>44925</v>
      </c>
      <c r="B181" s="12">
        <v>4005</v>
      </c>
      <c r="C181" s="13" t="s">
        <v>96</v>
      </c>
      <c r="D181" s="10"/>
      <c r="E181" s="10">
        <v>61600</v>
      </c>
      <c r="F181" s="11">
        <f t="shared" si="2"/>
        <v>445028450.25999987</v>
      </c>
    </row>
    <row r="182" spans="1:6" ht="40.5" customHeight="1" x14ac:dyDescent="0.3">
      <c r="A182" s="7">
        <v>44925</v>
      </c>
      <c r="B182" s="12">
        <v>4007</v>
      </c>
      <c r="C182" s="13" t="s">
        <v>171</v>
      </c>
      <c r="D182" s="10"/>
      <c r="E182" s="10">
        <v>246738</v>
      </c>
      <c r="F182" s="11">
        <f t="shared" si="2"/>
        <v>444781712.25999987</v>
      </c>
    </row>
    <row r="183" spans="1:6" ht="40.5" x14ac:dyDescent="0.3">
      <c r="A183" s="7">
        <v>44925</v>
      </c>
      <c r="B183" s="12">
        <v>4009</v>
      </c>
      <c r="C183" s="13" t="s">
        <v>95</v>
      </c>
      <c r="D183" s="10"/>
      <c r="E183" s="10">
        <v>261268.52</v>
      </c>
      <c r="F183" s="11">
        <f t="shared" si="2"/>
        <v>444520443.73999989</v>
      </c>
    </row>
    <row r="184" spans="1:6" ht="63" customHeight="1" x14ac:dyDescent="0.3">
      <c r="A184" s="7">
        <v>44925</v>
      </c>
      <c r="B184" s="12">
        <v>4011</v>
      </c>
      <c r="C184" s="13" t="s">
        <v>94</v>
      </c>
      <c r="D184" s="10"/>
      <c r="E184" s="10">
        <v>2914128</v>
      </c>
      <c r="F184" s="11">
        <f t="shared" si="2"/>
        <v>441606315.73999989</v>
      </c>
    </row>
    <row r="185" spans="1:6" ht="40.5" x14ac:dyDescent="0.3">
      <c r="A185" s="7">
        <v>44925</v>
      </c>
      <c r="B185" s="12">
        <v>4015</v>
      </c>
      <c r="C185" s="13" t="s">
        <v>93</v>
      </c>
      <c r="D185" s="10"/>
      <c r="E185" s="10">
        <v>46020</v>
      </c>
      <c r="F185" s="11">
        <f t="shared" si="2"/>
        <v>441560295.73999989</v>
      </c>
    </row>
    <row r="186" spans="1:6" ht="40.5" customHeight="1" x14ac:dyDescent="0.3">
      <c r="A186" s="7">
        <v>44925</v>
      </c>
      <c r="B186" s="12">
        <v>4017</v>
      </c>
      <c r="C186" s="13" t="s">
        <v>92</v>
      </c>
      <c r="D186" s="10"/>
      <c r="E186" s="10">
        <v>161116</v>
      </c>
      <c r="F186" s="11">
        <f t="shared" si="2"/>
        <v>441399179.73999989</v>
      </c>
    </row>
    <row r="187" spans="1:6" ht="39" customHeight="1" x14ac:dyDescent="0.3">
      <c r="A187" s="7">
        <v>44925</v>
      </c>
      <c r="B187" s="12">
        <v>4019</v>
      </c>
      <c r="C187" s="13" t="s">
        <v>91</v>
      </c>
      <c r="D187" s="10"/>
      <c r="E187" s="10">
        <v>3602</v>
      </c>
      <c r="F187" s="11">
        <f t="shared" si="2"/>
        <v>441395577.73999989</v>
      </c>
    </row>
    <row r="188" spans="1:6" ht="38.25" customHeight="1" x14ac:dyDescent="0.3">
      <c r="A188" s="7">
        <v>44925</v>
      </c>
      <c r="B188" s="12">
        <v>4024</v>
      </c>
      <c r="C188" s="13" t="s">
        <v>90</v>
      </c>
      <c r="D188" s="10"/>
      <c r="E188" s="10">
        <v>303201</v>
      </c>
      <c r="F188" s="11">
        <f t="shared" si="2"/>
        <v>441092376.73999989</v>
      </c>
    </row>
    <row r="189" spans="1:6" ht="40.5" x14ac:dyDescent="0.3">
      <c r="A189" s="7">
        <v>44925</v>
      </c>
      <c r="B189" s="12">
        <v>4025</v>
      </c>
      <c r="C189" s="13" t="s">
        <v>89</v>
      </c>
      <c r="D189" s="10"/>
      <c r="E189" s="10">
        <v>2557.1</v>
      </c>
      <c r="F189" s="11">
        <f t="shared" si="2"/>
        <v>441089819.63999987</v>
      </c>
    </row>
    <row r="190" spans="1:6" ht="40.5" x14ac:dyDescent="0.3">
      <c r="A190" s="7">
        <v>44925</v>
      </c>
      <c r="B190" s="12">
        <v>4029</v>
      </c>
      <c r="C190" s="13" t="s">
        <v>88</v>
      </c>
      <c r="D190" s="10"/>
      <c r="E190" s="10">
        <v>200000</v>
      </c>
      <c r="F190" s="11">
        <f t="shared" si="2"/>
        <v>440889819.63999987</v>
      </c>
    </row>
    <row r="191" spans="1:6" ht="40.5" x14ac:dyDescent="0.3">
      <c r="A191" s="7">
        <v>44925</v>
      </c>
      <c r="B191" s="12">
        <v>4030</v>
      </c>
      <c r="C191" s="13" t="s">
        <v>87</v>
      </c>
      <c r="D191" s="10"/>
      <c r="E191" s="10">
        <v>1217978.49</v>
      </c>
      <c r="F191" s="11">
        <f t="shared" si="2"/>
        <v>439671841.14999986</v>
      </c>
    </row>
    <row r="192" spans="1:6" ht="40.5" x14ac:dyDescent="0.3">
      <c r="A192" s="7">
        <v>44925</v>
      </c>
      <c r="B192" s="12">
        <v>4031</v>
      </c>
      <c r="C192" s="13" t="s">
        <v>86</v>
      </c>
      <c r="D192" s="10"/>
      <c r="E192" s="10">
        <v>72541.119999999995</v>
      </c>
      <c r="F192" s="11">
        <f t="shared" si="2"/>
        <v>439599300.02999985</v>
      </c>
    </row>
    <row r="193" spans="1:6" ht="40.5" customHeight="1" x14ac:dyDescent="0.3">
      <c r="A193" s="7">
        <v>44925</v>
      </c>
      <c r="B193" s="12">
        <v>4034</v>
      </c>
      <c r="C193" s="13" t="s">
        <v>85</v>
      </c>
      <c r="D193" s="10"/>
      <c r="E193" s="10">
        <v>2270126.27</v>
      </c>
      <c r="F193" s="11">
        <f t="shared" ref="F193:F208" si="3">F192+D193-E193</f>
        <v>437329173.75999987</v>
      </c>
    </row>
    <row r="194" spans="1:6" ht="39.75" customHeight="1" x14ac:dyDescent="0.3">
      <c r="A194" s="7">
        <v>44925</v>
      </c>
      <c r="B194" s="12">
        <v>4035</v>
      </c>
      <c r="C194" s="13" t="s">
        <v>84</v>
      </c>
      <c r="D194" s="10"/>
      <c r="E194" s="10">
        <v>7239.62</v>
      </c>
      <c r="F194" s="11">
        <f t="shared" si="3"/>
        <v>437321934.13999987</v>
      </c>
    </row>
    <row r="195" spans="1:6" ht="40.5" x14ac:dyDescent="0.3">
      <c r="A195" s="7">
        <v>44925</v>
      </c>
      <c r="B195" s="12">
        <v>4043</v>
      </c>
      <c r="C195" s="13" t="s">
        <v>83</v>
      </c>
      <c r="D195" s="10"/>
      <c r="E195" s="10">
        <v>9000000</v>
      </c>
      <c r="F195" s="11">
        <f t="shared" si="3"/>
        <v>428321934.13999987</v>
      </c>
    </row>
    <row r="196" spans="1:6" ht="40.5" x14ac:dyDescent="0.3">
      <c r="A196" s="7">
        <v>44925</v>
      </c>
      <c r="B196" s="12">
        <v>4047</v>
      </c>
      <c r="C196" s="13" t="s">
        <v>82</v>
      </c>
      <c r="D196" s="10"/>
      <c r="E196" s="10">
        <v>209800.88</v>
      </c>
      <c r="F196" s="11">
        <f t="shared" si="3"/>
        <v>428112133.25999987</v>
      </c>
    </row>
    <row r="197" spans="1:6" ht="45.75" customHeight="1" x14ac:dyDescent="0.3">
      <c r="A197" s="7">
        <v>44925</v>
      </c>
      <c r="B197" s="12">
        <v>4052</v>
      </c>
      <c r="C197" s="13" t="s">
        <v>81</v>
      </c>
      <c r="D197" s="10"/>
      <c r="E197" s="10">
        <v>2000000</v>
      </c>
      <c r="F197" s="11">
        <f t="shared" si="3"/>
        <v>426112133.25999987</v>
      </c>
    </row>
    <row r="198" spans="1:6" ht="60.75" customHeight="1" x14ac:dyDescent="0.3">
      <c r="A198" s="7">
        <v>44925</v>
      </c>
      <c r="B198" s="12">
        <v>4054</v>
      </c>
      <c r="C198" s="13" t="s">
        <v>153</v>
      </c>
      <c r="D198" s="10"/>
      <c r="E198" s="10">
        <v>578587.15</v>
      </c>
      <c r="F198" s="11">
        <f t="shared" si="3"/>
        <v>425533546.1099999</v>
      </c>
    </row>
    <row r="199" spans="1:6" ht="60.75" x14ac:dyDescent="0.3">
      <c r="A199" s="7">
        <v>44925</v>
      </c>
      <c r="B199" s="12">
        <v>4058</v>
      </c>
      <c r="C199" s="13" t="s">
        <v>80</v>
      </c>
      <c r="D199" s="10"/>
      <c r="E199" s="10">
        <v>129673622.94</v>
      </c>
      <c r="F199" s="11">
        <f t="shared" si="3"/>
        <v>295859923.1699999</v>
      </c>
    </row>
    <row r="200" spans="1:6" ht="60.75" x14ac:dyDescent="0.3">
      <c r="A200" s="7">
        <v>44925</v>
      </c>
      <c r="B200" s="12">
        <v>4060</v>
      </c>
      <c r="C200" s="13" t="s">
        <v>186</v>
      </c>
      <c r="D200" s="10"/>
      <c r="E200" s="10">
        <v>18615924.239999998</v>
      </c>
      <c r="F200" s="11">
        <f t="shared" si="3"/>
        <v>277243998.92999989</v>
      </c>
    </row>
    <row r="201" spans="1:6" ht="40.5" x14ac:dyDescent="0.3">
      <c r="A201" s="7">
        <v>44925</v>
      </c>
      <c r="B201" s="12">
        <v>4062</v>
      </c>
      <c r="C201" s="13" t="s">
        <v>152</v>
      </c>
      <c r="D201" s="10"/>
      <c r="E201" s="10">
        <v>2270126.27</v>
      </c>
      <c r="F201" s="11">
        <f t="shared" si="3"/>
        <v>274973872.65999991</v>
      </c>
    </row>
    <row r="202" spans="1:6" ht="39.75" customHeight="1" x14ac:dyDescent="0.3">
      <c r="A202" s="7">
        <v>44925</v>
      </c>
      <c r="B202" s="12">
        <v>4064</v>
      </c>
      <c r="C202" s="13" t="s">
        <v>79</v>
      </c>
      <c r="D202" s="10"/>
      <c r="E202" s="10">
        <v>2503163.34</v>
      </c>
      <c r="F202" s="11">
        <f t="shared" si="3"/>
        <v>272470709.31999993</v>
      </c>
    </row>
    <row r="203" spans="1:6" ht="40.5" x14ac:dyDescent="0.3">
      <c r="A203" s="7">
        <v>44925</v>
      </c>
      <c r="B203" s="12">
        <v>4066</v>
      </c>
      <c r="C203" s="13" t="s">
        <v>78</v>
      </c>
      <c r="D203" s="10"/>
      <c r="E203" s="10">
        <v>11029716.07</v>
      </c>
      <c r="F203" s="11">
        <f t="shared" si="3"/>
        <v>261440993.24999994</v>
      </c>
    </row>
    <row r="204" spans="1:6" ht="20.25" x14ac:dyDescent="0.3">
      <c r="A204" s="7">
        <v>44926</v>
      </c>
      <c r="B204" s="12"/>
      <c r="C204" s="13" t="s">
        <v>77</v>
      </c>
      <c r="D204" s="10">
        <v>12685901</v>
      </c>
      <c r="E204" s="10"/>
      <c r="F204" s="11">
        <f t="shared" si="3"/>
        <v>274126894.24999994</v>
      </c>
    </row>
    <row r="205" spans="1:6" ht="20.25" x14ac:dyDescent="0.3">
      <c r="A205" s="7">
        <v>44926</v>
      </c>
      <c r="B205" s="12"/>
      <c r="C205" s="13" t="s">
        <v>76</v>
      </c>
      <c r="D205" s="10"/>
      <c r="E205" s="10">
        <v>403175.13</v>
      </c>
      <c r="F205" s="11">
        <f t="shared" si="3"/>
        <v>273723719.11999995</v>
      </c>
    </row>
    <row r="206" spans="1:6" ht="20.25" x14ac:dyDescent="0.3">
      <c r="A206" s="7">
        <v>44926</v>
      </c>
      <c r="B206" s="12"/>
      <c r="C206" s="13" t="s">
        <v>75</v>
      </c>
      <c r="D206" s="10">
        <v>369274.77</v>
      </c>
      <c r="E206" s="10"/>
      <c r="F206" s="11">
        <f t="shared" si="3"/>
        <v>274092993.88999993</v>
      </c>
    </row>
    <row r="207" spans="1:6" ht="20.25" x14ac:dyDescent="0.3">
      <c r="A207" s="7">
        <v>44926</v>
      </c>
      <c r="B207" s="12"/>
      <c r="C207" s="13" t="s">
        <v>151</v>
      </c>
      <c r="D207" s="10">
        <v>6500</v>
      </c>
      <c r="E207" s="10"/>
      <c r="F207" s="11">
        <f t="shared" si="3"/>
        <v>274099493.88999993</v>
      </c>
    </row>
    <row r="208" spans="1:6" ht="20.25" x14ac:dyDescent="0.3">
      <c r="A208" s="7">
        <v>44926</v>
      </c>
      <c r="B208" s="12"/>
      <c r="C208" s="13" t="s">
        <v>74</v>
      </c>
      <c r="D208" s="10"/>
      <c r="E208" s="10">
        <v>1335598.5</v>
      </c>
      <c r="F208" s="11">
        <f t="shared" si="3"/>
        <v>272763895.38999993</v>
      </c>
    </row>
    <row r="209" spans="1:6" ht="20.25" x14ac:dyDescent="0.3">
      <c r="A209" s="7"/>
      <c r="B209" s="12"/>
      <c r="C209" s="13"/>
      <c r="D209" s="10"/>
      <c r="E209" s="10"/>
      <c r="F209" s="11"/>
    </row>
    <row r="210" spans="1:6" ht="20.25" x14ac:dyDescent="0.3">
      <c r="A210" s="7"/>
      <c r="B210" s="37" t="s">
        <v>18</v>
      </c>
      <c r="C210" s="38"/>
      <c r="D210" s="14">
        <v>128108514.2</v>
      </c>
      <c r="E210" s="14">
        <f>SUM(E14:E209)</f>
        <v>518448864.6500001</v>
      </c>
      <c r="F210" s="4">
        <f>+F12+D210-E210</f>
        <v>272763895.38999999</v>
      </c>
    </row>
    <row r="211" spans="1:6" ht="20.25" x14ac:dyDescent="0.3">
      <c r="A211" s="21"/>
      <c r="B211" s="22"/>
      <c r="C211" s="22"/>
      <c r="D211" s="23"/>
      <c r="E211" s="23"/>
      <c r="F211" s="24"/>
    </row>
    <row r="212" spans="1:6" ht="20.25" x14ac:dyDescent="0.3">
      <c r="A212" s="21"/>
      <c r="B212" s="22"/>
      <c r="C212" s="22"/>
      <c r="D212" s="23"/>
      <c r="E212" s="23"/>
      <c r="F212" s="24"/>
    </row>
    <row r="213" spans="1:6" ht="20.25" x14ac:dyDescent="0.3">
      <c r="A213" s="21"/>
      <c r="B213" s="22"/>
      <c r="C213" s="22"/>
      <c r="D213" s="23"/>
      <c r="E213" s="23"/>
      <c r="F213" s="24"/>
    </row>
    <row r="215" spans="1:6" ht="21" x14ac:dyDescent="0.35">
      <c r="B215" s="15"/>
      <c r="C215" s="16" t="s">
        <v>13</v>
      </c>
      <c r="D215" s="28" t="s">
        <v>14</v>
      </c>
      <c r="E215" s="28"/>
      <c r="F215" s="16"/>
    </row>
    <row r="216" spans="1:6" ht="21" x14ac:dyDescent="0.35">
      <c r="A216" s="15"/>
      <c r="B216" s="15"/>
      <c r="C216" s="15" t="s">
        <v>9</v>
      </c>
      <c r="D216" s="29" t="s">
        <v>10</v>
      </c>
      <c r="E216" s="29"/>
      <c r="F216" s="29"/>
    </row>
    <row r="217" spans="1:6" ht="21" x14ac:dyDescent="0.35">
      <c r="A217" s="15"/>
      <c r="B217" s="15"/>
      <c r="C217" s="17" t="s">
        <v>11</v>
      </c>
      <c r="D217" s="30" t="s">
        <v>12</v>
      </c>
      <c r="E217" s="30"/>
      <c r="F217" s="30"/>
    </row>
    <row r="218" spans="1:6" ht="21" x14ac:dyDescent="0.35">
      <c r="A218" s="15"/>
      <c r="B218" s="15"/>
      <c r="C218" s="15"/>
      <c r="D218" s="15"/>
      <c r="E218" s="15"/>
      <c r="F218" s="15"/>
    </row>
    <row r="219" spans="1:6" ht="21" x14ac:dyDescent="0.35">
      <c r="A219" s="15"/>
    </row>
  </sheetData>
  <mergeCells count="11">
    <mergeCell ref="A6:F6"/>
    <mergeCell ref="A7:F7"/>
    <mergeCell ref="A10:F10"/>
    <mergeCell ref="D12:E12"/>
    <mergeCell ref="B210:C210"/>
    <mergeCell ref="D215:E215"/>
    <mergeCell ref="D216:F216"/>
    <mergeCell ref="D217:F217"/>
    <mergeCell ref="A8:F8"/>
    <mergeCell ref="A9:F9"/>
    <mergeCell ref="A11:F11"/>
  </mergeCells>
  <pageMargins left="0.7" right="0.7" top="0.75" bottom="0.75" header="0.3" footer="0.3"/>
  <pageSetup scale="35" orientation="portrait" r:id="rId1"/>
  <rowBreaks count="1" manualBreakCount="1">
    <brk id="16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DICIEMBRE   2022</vt:lpstr>
      <vt:lpstr>'DICIEMBRE   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Corina Bress Bress</dc:creator>
  <cp:lastModifiedBy>Giselle Marzan</cp:lastModifiedBy>
  <cp:lastPrinted>2023-01-06T19:26:27Z</cp:lastPrinted>
  <dcterms:created xsi:type="dcterms:W3CDTF">2021-10-06T11:41:15Z</dcterms:created>
  <dcterms:modified xsi:type="dcterms:W3CDTF">2023-01-11T19:42:38Z</dcterms:modified>
</cp:coreProperties>
</file>