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CFILESVR01\Estadisticas$\Estadisticas\Web DGM\2023\4to. Trimestre 2023\Control Migratorio\"/>
    </mc:Choice>
  </mc:AlternateContent>
  <xr:revisionPtr revIDLastSave="0" documentId="13_ncr:1_{520D8CF0-3B8F-4DA2-95B8-7C1BD4E3C8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K53" i="1"/>
  <c r="K18" i="1"/>
  <c r="J18" i="1"/>
  <c r="I18" i="1"/>
  <c r="H18" i="1" l="1"/>
  <c r="G18" i="1"/>
  <c r="F18" i="1"/>
  <c r="E18" i="1"/>
  <c r="N49" i="1"/>
  <c r="N50" i="1"/>
  <c r="N51" i="1"/>
  <c r="N52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C53" i="1"/>
  <c r="D18" i="1"/>
  <c r="C18" i="1"/>
  <c r="B18" i="1"/>
  <c r="N33" i="1"/>
  <c r="N24" i="1"/>
  <c r="N25" i="1"/>
  <c r="N26" i="1"/>
  <c r="N27" i="1"/>
  <c r="N11" i="1"/>
  <c r="N12" i="1"/>
  <c r="N13" i="1"/>
  <c r="N14" i="1"/>
  <c r="N15" i="1"/>
  <c r="N16" i="1"/>
  <c r="N17" i="1"/>
  <c r="B53" i="1" l="1"/>
  <c r="C28" i="1" l="1"/>
  <c r="D28" i="1"/>
  <c r="E28" i="1"/>
  <c r="F28" i="1"/>
  <c r="G28" i="1"/>
  <c r="H28" i="1"/>
  <c r="I28" i="1"/>
  <c r="J28" i="1"/>
  <c r="K28" i="1"/>
  <c r="L28" i="1"/>
  <c r="M28" i="1"/>
  <c r="B28" i="1"/>
  <c r="N23" i="1"/>
  <c r="N28" i="1" l="1"/>
  <c r="D53" i="1" l="1"/>
  <c r="E53" i="1"/>
  <c r="F53" i="1"/>
  <c r="G53" i="1"/>
  <c r="H53" i="1"/>
  <c r="I53" i="1"/>
  <c r="J53" i="1"/>
  <c r="L53" i="1"/>
  <c r="M53" i="1"/>
  <c r="N53" i="1"/>
  <c r="M18" i="1" l="1"/>
  <c r="N10" i="1" l="1"/>
  <c r="N18" i="1" s="1"/>
  <c r="N55" i="1" l="1"/>
  <c r="C55" i="1"/>
  <c r="D55" i="1"/>
  <c r="E55" i="1"/>
  <c r="F55" i="1"/>
  <c r="G55" i="1"/>
  <c r="H55" i="1"/>
  <c r="I55" i="1"/>
  <c r="J55" i="1"/>
  <c r="K55" i="1"/>
  <c r="L55" i="1"/>
  <c r="M55" i="1"/>
  <c r="B55" i="1"/>
</calcChain>
</file>

<file path=xl/sharedStrings.xml><?xml version="1.0" encoding="utf-8"?>
<sst xmlns="http://schemas.openxmlformats.org/spreadsheetml/2006/main" count="89" uniqueCount="57">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</sst>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47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7" xfId="1" applyNumberFormat="1" applyFont="1" applyBorder="1"/>
    <xf numFmtId="0" fontId="5" fillId="0" borderId="2" xfId="1" applyFont="1" applyBorder="1"/>
    <xf numFmtId="3" fontId="4" fillId="0" borderId="2" xfId="10" applyNumberFormat="1" applyFont="1" applyBorder="1"/>
    <xf numFmtId="3" fontId="4" fillId="0" borderId="2" xfId="12" applyNumberFormat="1" applyFont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14" fillId="0" borderId="2" xfId="0" applyFont="1" applyBorder="1" applyAlignment="1">
      <alignment vertical="center"/>
    </xf>
    <xf numFmtId="0" fontId="3" fillId="0" borderId="9" xfId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workbookViewId="0">
      <selection activeCell="J50" sqref="J50"/>
    </sheetView>
  </sheetViews>
  <sheetFormatPr baseColWidth="10" defaultRowHeight="14.4"/>
  <cols>
    <col min="1" max="1" width="46.33203125" bestFit="1" customWidth="1"/>
    <col min="2" max="13" width="9.44140625" customWidth="1"/>
    <col min="14" max="14" width="10" bestFit="1" customWidth="1"/>
  </cols>
  <sheetData>
    <row r="1" spans="1:14" ht="19.2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399999999999999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8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8">
      <c r="A4" s="42">
        <v>2023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6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37" t="s">
        <v>22</v>
      </c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>
      <c r="A8" s="37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6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39</v>
      </c>
      <c r="B10" s="18">
        <v>215954</v>
      </c>
      <c r="C10" s="18">
        <v>180489</v>
      </c>
      <c r="D10" s="18">
        <v>206669</v>
      </c>
      <c r="E10" s="18">
        <v>209812</v>
      </c>
      <c r="F10" s="18">
        <v>214264</v>
      </c>
      <c r="G10" s="18">
        <v>234410</v>
      </c>
      <c r="H10" s="17">
        <v>272033</v>
      </c>
      <c r="I10" s="17">
        <v>245542</v>
      </c>
      <c r="J10" s="17">
        <v>202078</v>
      </c>
      <c r="K10" s="18">
        <v>212806</v>
      </c>
      <c r="L10" s="18">
        <v>226561</v>
      </c>
      <c r="M10" s="18">
        <v>277323</v>
      </c>
      <c r="N10" s="32">
        <f>SUM(B10:M10)</f>
        <v>2697941</v>
      </c>
    </row>
    <row r="11" spans="1:14">
      <c r="A11" s="2" t="s">
        <v>40</v>
      </c>
      <c r="B11" s="18">
        <v>415957</v>
      </c>
      <c r="C11" s="18">
        <v>401803</v>
      </c>
      <c r="D11" s="18">
        <v>453087</v>
      </c>
      <c r="E11" s="18">
        <v>414729</v>
      </c>
      <c r="F11" s="18">
        <v>373763</v>
      </c>
      <c r="G11" s="18">
        <v>401701</v>
      </c>
      <c r="H11" s="17">
        <v>448071</v>
      </c>
      <c r="I11" s="29">
        <v>377807</v>
      </c>
      <c r="J11" s="18">
        <v>261340</v>
      </c>
      <c r="K11" s="18">
        <v>298129</v>
      </c>
      <c r="L11" s="18">
        <v>372444</v>
      </c>
      <c r="M11" s="18">
        <v>476286</v>
      </c>
      <c r="N11" s="32">
        <f t="shared" ref="N11:N17" si="0">SUM(B11:M11)</f>
        <v>4695117</v>
      </c>
    </row>
    <row r="12" spans="1:14">
      <c r="A12" s="2" t="s">
        <v>24</v>
      </c>
      <c r="B12" s="18">
        <v>79233</v>
      </c>
      <c r="C12" s="18">
        <v>65333</v>
      </c>
      <c r="D12" s="18">
        <v>77478</v>
      </c>
      <c r="E12" s="18">
        <v>78102</v>
      </c>
      <c r="F12" s="18">
        <v>81566</v>
      </c>
      <c r="G12" s="18">
        <v>101857</v>
      </c>
      <c r="H12" s="17">
        <v>119344</v>
      </c>
      <c r="I12" s="17">
        <v>104023</v>
      </c>
      <c r="J12" s="18">
        <v>69886</v>
      </c>
      <c r="K12" s="18">
        <v>73977</v>
      </c>
      <c r="L12" s="18">
        <v>76964</v>
      </c>
      <c r="M12" s="18">
        <v>109658</v>
      </c>
      <c r="N12" s="32">
        <f t="shared" si="0"/>
        <v>1037421</v>
      </c>
    </row>
    <row r="13" spans="1:14">
      <c r="A13" s="2" t="s">
        <v>41</v>
      </c>
      <c r="B13" s="18">
        <v>46705</v>
      </c>
      <c r="C13" s="18">
        <v>42580</v>
      </c>
      <c r="D13" s="18">
        <v>45120</v>
      </c>
      <c r="E13" s="18">
        <v>33449</v>
      </c>
      <c r="F13" s="18">
        <v>12592</v>
      </c>
      <c r="G13" s="18">
        <v>21418</v>
      </c>
      <c r="H13" s="17">
        <v>27588</v>
      </c>
      <c r="I13" s="17">
        <v>24024</v>
      </c>
      <c r="J13" s="18">
        <v>16572</v>
      </c>
      <c r="K13" s="18">
        <v>19755</v>
      </c>
      <c r="L13" s="18">
        <v>30014</v>
      </c>
      <c r="M13" s="18">
        <v>50177</v>
      </c>
      <c r="N13" s="32">
        <f t="shared" si="0"/>
        <v>369994</v>
      </c>
    </row>
    <row r="14" spans="1:14">
      <c r="A14" s="2" t="s">
        <v>25</v>
      </c>
      <c r="B14" s="18">
        <v>3788</v>
      </c>
      <c r="C14" s="18">
        <v>4218</v>
      </c>
      <c r="D14" s="18">
        <v>4945</v>
      </c>
      <c r="E14" s="18">
        <v>5816</v>
      </c>
      <c r="F14" s="18">
        <v>5465</v>
      </c>
      <c r="G14" s="18">
        <v>5660</v>
      </c>
      <c r="H14" s="17">
        <v>6186</v>
      </c>
      <c r="I14" s="17">
        <v>6022</v>
      </c>
      <c r="J14" s="18">
        <v>4013</v>
      </c>
      <c r="K14" s="18">
        <v>2684</v>
      </c>
      <c r="L14" s="18">
        <v>5192</v>
      </c>
      <c r="M14" s="18">
        <v>6221</v>
      </c>
      <c r="N14" s="32">
        <f t="shared" si="0"/>
        <v>60210</v>
      </c>
    </row>
    <row r="15" spans="1:14">
      <c r="A15" s="2" t="s">
        <v>42</v>
      </c>
      <c r="B15" s="18">
        <v>10852</v>
      </c>
      <c r="C15" s="18">
        <v>9848</v>
      </c>
      <c r="D15" s="18">
        <v>9040</v>
      </c>
      <c r="E15" s="18">
        <v>6846</v>
      </c>
      <c r="F15" s="18">
        <v>3493</v>
      </c>
      <c r="G15" s="18">
        <v>5223</v>
      </c>
      <c r="H15" s="17">
        <v>7863</v>
      </c>
      <c r="I15" s="17">
        <v>5880</v>
      </c>
      <c r="J15" s="18">
        <v>4138</v>
      </c>
      <c r="K15" s="18">
        <v>4499</v>
      </c>
      <c r="L15" s="18">
        <v>5977</v>
      </c>
      <c r="M15" s="18">
        <v>10564</v>
      </c>
      <c r="N15" s="32">
        <f t="shared" si="0"/>
        <v>84223</v>
      </c>
    </row>
    <row r="16" spans="1:14">
      <c r="A16" s="20" t="s">
        <v>26</v>
      </c>
      <c r="B16" s="18">
        <v>0</v>
      </c>
      <c r="C16" s="18">
        <v>0</v>
      </c>
      <c r="D16" s="18">
        <v>7</v>
      </c>
      <c r="E16" s="18">
        <v>0</v>
      </c>
      <c r="F16" s="18">
        <v>0</v>
      </c>
      <c r="G16" s="18">
        <v>3</v>
      </c>
      <c r="H16" s="17">
        <v>0</v>
      </c>
      <c r="I16" s="17">
        <v>0</v>
      </c>
      <c r="J16" s="18">
        <v>0</v>
      </c>
      <c r="K16" s="18">
        <v>12</v>
      </c>
      <c r="L16" s="18">
        <v>0</v>
      </c>
      <c r="M16" s="18">
        <v>0</v>
      </c>
      <c r="N16" s="32">
        <f t="shared" si="0"/>
        <v>22</v>
      </c>
    </row>
    <row r="17" spans="1:14">
      <c r="A17" s="20" t="s">
        <v>38</v>
      </c>
      <c r="B17" s="18">
        <v>6950</v>
      </c>
      <c r="C17" s="18">
        <v>7669</v>
      </c>
      <c r="D17" s="18">
        <v>9083</v>
      </c>
      <c r="E17" s="18">
        <v>7440</v>
      </c>
      <c r="F17" s="18">
        <v>3397</v>
      </c>
      <c r="G17" s="18">
        <v>2967</v>
      </c>
      <c r="H17" s="17">
        <v>5519</v>
      </c>
      <c r="I17" s="17">
        <v>5927</v>
      </c>
      <c r="J17" s="18">
        <v>2153</v>
      </c>
      <c r="K17" s="18">
        <v>2309</v>
      </c>
      <c r="L17" s="18">
        <v>3692</v>
      </c>
      <c r="M17" s="18">
        <v>6205</v>
      </c>
      <c r="N17" s="32">
        <f t="shared" si="0"/>
        <v>63311</v>
      </c>
    </row>
    <row r="18" spans="1:14">
      <c r="A18" s="6" t="s">
        <v>3</v>
      </c>
      <c r="B18" s="31">
        <f t="shared" ref="B18:N18" si="1">SUM(B10:B17)</f>
        <v>779439</v>
      </c>
      <c r="C18" s="31">
        <f t="shared" si="1"/>
        <v>711940</v>
      </c>
      <c r="D18" s="31">
        <f t="shared" si="1"/>
        <v>805429</v>
      </c>
      <c r="E18" s="31">
        <f t="shared" si="1"/>
        <v>756194</v>
      </c>
      <c r="F18" s="31">
        <f t="shared" si="1"/>
        <v>694540</v>
      </c>
      <c r="G18" s="31">
        <f t="shared" si="1"/>
        <v>773239</v>
      </c>
      <c r="H18" s="31">
        <f t="shared" si="1"/>
        <v>886604</v>
      </c>
      <c r="I18" s="31">
        <f t="shared" si="1"/>
        <v>769225</v>
      </c>
      <c r="J18" s="31">
        <f t="shared" si="1"/>
        <v>560180</v>
      </c>
      <c r="K18" s="31">
        <f t="shared" si="1"/>
        <v>614171</v>
      </c>
      <c r="L18" s="31">
        <f t="shared" si="1"/>
        <v>720844</v>
      </c>
      <c r="M18" s="31">
        <f t="shared" si="1"/>
        <v>936434</v>
      </c>
      <c r="N18" s="31">
        <f t="shared" si="1"/>
        <v>9008239</v>
      </c>
    </row>
    <row r="19" spans="1:14">
      <c r="A19" s="16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>
      <c r="A20" s="37" t="s">
        <v>22</v>
      </c>
      <c r="B20" s="38" t="s">
        <v>12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>
      <c r="A21" s="37"/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4" t="s">
        <v>16</v>
      </c>
      <c r="J21" s="4" t="s">
        <v>17</v>
      </c>
      <c r="K21" s="4" t="s">
        <v>18</v>
      </c>
      <c r="L21" s="4" t="s">
        <v>19</v>
      </c>
      <c r="M21" s="4" t="s">
        <v>20</v>
      </c>
      <c r="N21" s="4" t="s">
        <v>15</v>
      </c>
    </row>
    <row r="22" spans="1:14" ht="15.6">
      <c r="A22" s="7" t="s">
        <v>14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>
      <c r="A23" s="2" t="s">
        <v>27</v>
      </c>
      <c r="B23" s="19">
        <v>6569</v>
      </c>
      <c r="C23" s="19">
        <v>8826</v>
      </c>
      <c r="D23" s="19">
        <v>14129</v>
      </c>
      <c r="E23" s="19">
        <v>14212</v>
      </c>
      <c r="F23" s="19">
        <v>16099</v>
      </c>
      <c r="G23" s="19">
        <v>2858</v>
      </c>
      <c r="H23" s="33">
        <v>0</v>
      </c>
      <c r="I23" s="19">
        <v>0</v>
      </c>
      <c r="J23" s="19">
        <v>0</v>
      </c>
      <c r="K23" s="33">
        <v>0</v>
      </c>
      <c r="L23" s="33">
        <v>0</v>
      </c>
      <c r="M23" s="33">
        <v>0</v>
      </c>
      <c r="N23" s="34">
        <f>SUM(B23:M23)</f>
        <v>62693</v>
      </c>
    </row>
    <row r="24" spans="1:14">
      <c r="A24" s="2" t="s">
        <v>28</v>
      </c>
      <c r="B24" s="19">
        <v>13263</v>
      </c>
      <c r="C24" s="19">
        <v>11429</v>
      </c>
      <c r="D24" s="19">
        <v>12797</v>
      </c>
      <c r="E24" s="19">
        <v>13650</v>
      </c>
      <c r="F24" s="19">
        <v>13967</v>
      </c>
      <c r="G24" s="19">
        <v>14390</v>
      </c>
      <c r="H24" s="35">
        <v>18869</v>
      </c>
      <c r="I24" s="19">
        <v>22367</v>
      </c>
      <c r="J24" s="19">
        <v>4705</v>
      </c>
      <c r="K24" s="33">
        <v>69</v>
      </c>
      <c r="L24" s="35">
        <v>90</v>
      </c>
      <c r="M24" s="35">
        <v>1356</v>
      </c>
      <c r="N24" s="34">
        <f t="shared" ref="N24:N27" si="2">SUM(B24:M24)</f>
        <v>126952</v>
      </c>
    </row>
    <row r="25" spans="1:14">
      <c r="A25" s="2" t="s">
        <v>29</v>
      </c>
      <c r="B25" s="19">
        <v>10532</v>
      </c>
      <c r="C25" s="19">
        <v>5576</v>
      </c>
      <c r="D25" s="19">
        <v>1927</v>
      </c>
      <c r="E25" s="19">
        <v>2407</v>
      </c>
      <c r="F25" s="19">
        <v>1651</v>
      </c>
      <c r="G25" s="19">
        <v>14484</v>
      </c>
      <c r="H25" s="35">
        <v>17786</v>
      </c>
      <c r="I25" s="19">
        <v>14877</v>
      </c>
      <c r="J25" s="19">
        <v>10376</v>
      </c>
      <c r="K25" s="33">
        <v>33</v>
      </c>
      <c r="L25" s="35">
        <v>2</v>
      </c>
      <c r="M25" s="35">
        <v>171</v>
      </c>
      <c r="N25" s="34">
        <f t="shared" si="2"/>
        <v>79822</v>
      </c>
    </row>
    <row r="26" spans="1:14">
      <c r="A26" s="2" t="s">
        <v>30</v>
      </c>
      <c r="B26" s="19">
        <v>782</v>
      </c>
      <c r="C26" s="19">
        <v>676</v>
      </c>
      <c r="D26" s="19">
        <v>784</v>
      </c>
      <c r="E26" s="19">
        <v>761</v>
      </c>
      <c r="F26" s="19">
        <v>719</v>
      </c>
      <c r="G26" s="19">
        <v>685</v>
      </c>
      <c r="H26" s="35">
        <v>1195</v>
      </c>
      <c r="I26" s="19">
        <v>1662</v>
      </c>
      <c r="J26" s="33">
        <v>928</v>
      </c>
      <c r="K26" s="33">
        <v>17</v>
      </c>
      <c r="L26" s="35">
        <v>8</v>
      </c>
      <c r="M26" s="35">
        <v>54</v>
      </c>
      <c r="N26" s="34">
        <f t="shared" si="2"/>
        <v>8271</v>
      </c>
    </row>
    <row r="27" spans="1:14">
      <c r="A27" s="2" t="s">
        <v>31</v>
      </c>
      <c r="B27" s="19">
        <v>1136</v>
      </c>
      <c r="C27" s="19">
        <v>842</v>
      </c>
      <c r="D27" s="19">
        <v>931</v>
      </c>
      <c r="E27" s="19">
        <v>1064</v>
      </c>
      <c r="F27" s="19">
        <v>1134</v>
      </c>
      <c r="G27" s="19">
        <v>878</v>
      </c>
      <c r="H27" s="35">
        <v>1227</v>
      </c>
      <c r="I27" s="35">
        <v>1068</v>
      </c>
      <c r="J27" s="33">
        <v>742</v>
      </c>
      <c r="K27" s="33">
        <v>2</v>
      </c>
      <c r="L27" s="35">
        <v>13</v>
      </c>
      <c r="M27" s="35">
        <v>28</v>
      </c>
      <c r="N27" s="34">
        <f t="shared" si="2"/>
        <v>9065</v>
      </c>
    </row>
    <row r="28" spans="1:14">
      <c r="A28" s="6" t="s">
        <v>3</v>
      </c>
      <c r="B28" s="31">
        <f t="shared" ref="B28:N28" si="3">SUM(B23:B27)</f>
        <v>32282</v>
      </c>
      <c r="C28" s="31">
        <f t="shared" si="3"/>
        <v>27349</v>
      </c>
      <c r="D28" s="31">
        <f t="shared" si="3"/>
        <v>30568</v>
      </c>
      <c r="E28" s="31">
        <f t="shared" si="3"/>
        <v>32094</v>
      </c>
      <c r="F28" s="31">
        <f t="shared" si="3"/>
        <v>33570</v>
      </c>
      <c r="G28" s="31">
        <f t="shared" si="3"/>
        <v>33295</v>
      </c>
      <c r="H28" s="31">
        <f t="shared" si="3"/>
        <v>39077</v>
      </c>
      <c r="I28" s="31">
        <f t="shared" si="3"/>
        <v>39974</v>
      </c>
      <c r="J28" s="31">
        <f t="shared" si="3"/>
        <v>16751</v>
      </c>
      <c r="K28" s="31">
        <f t="shared" si="3"/>
        <v>121</v>
      </c>
      <c r="L28" s="31">
        <f t="shared" si="3"/>
        <v>113</v>
      </c>
      <c r="M28" s="31">
        <f t="shared" si="3"/>
        <v>1609</v>
      </c>
      <c r="N28" s="31">
        <f t="shared" si="3"/>
        <v>286803</v>
      </c>
    </row>
    <row r="29" spans="1:14">
      <c r="A29" s="2"/>
      <c r="B29" s="3"/>
      <c r="C29" s="1"/>
      <c r="D29" s="1"/>
      <c r="E29" s="1"/>
      <c r="F29" s="1"/>
      <c r="G29" s="1"/>
      <c r="H29" s="11"/>
      <c r="I29" s="11"/>
      <c r="J29" s="11"/>
      <c r="K29" s="11"/>
      <c r="L29" s="11"/>
      <c r="M29" s="11"/>
      <c r="N29" s="12"/>
    </row>
    <row r="30" spans="1:14">
      <c r="A30" s="37" t="s">
        <v>22</v>
      </c>
      <c r="B30" s="38" t="s">
        <v>12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>
      <c r="A31" s="37"/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16</v>
      </c>
      <c r="J31" s="4" t="s">
        <v>17</v>
      </c>
      <c r="K31" s="4" t="s">
        <v>18</v>
      </c>
      <c r="L31" s="4" t="s">
        <v>19</v>
      </c>
      <c r="M31" s="4" t="s">
        <v>20</v>
      </c>
      <c r="N31" s="4" t="s">
        <v>15</v>
      </c>
    </row>
    <row r="32" spans="1:14" ht="15.6">
      <c r="A32" s="25" t="s">
        <v>21</v>
      </c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1:14">
      <c r="A33" s="24" t="s">
        <v>49</v>
      </c>
      <c r="B33" s="30">
        <v>101</v>
      </c>
      <c r="C33" s="30">
        <v>109</v>
      </c>
      <c r="D33" s="30">
        <v>130</v>
      </c>
      <c r="E33" s="30">
        <v>88</v>
      </c>
      <c r="F33" s="30">
        <v>52</v>
      </c>
      <c r="G33" s="30">
        <v>48</v>
      </c>
      <c r="H33" s="30">
        <v>16</v>
      </c>
      <c r="I33" s="30">
        <v>0</v>
      </c>
      <c r="J33" s="30">
        <v>57</v>
      </c>
      <c r="K33" s="30">
        <v>24</v>
      </c>
      <c r="L33" s="30">
        <v>127</v>
      </c>
      <c r="M33" s="30">
        <v>113</v>
      </c>
      <c r="N33" s="34">
        <f>SUM(B33:M33)</f>
        <v>865</v>
      </c>
    </row>
    <row r="34" spans="1:14">
      <c r="A34" s="24" t="s">
        <v>50</v>
      </c>
      <c r="B34" s="30">
        <v>86</v>
      </c>
      <c r="C34" s="30">
        <v>31</v>
      </c>
      <c r="D34" s="30">
        <v>38</v>
      </c>
      <c r="E34" s="30">
        <v>105</v>
      </c>
      <c r="F34" s="30">
        <v>84</v>
      </c>
      <c r="G34" s="30">
        <v>12</v>
      </c>
      <c r="H34" s="30">
        <v>26</v>
      </c>
      <c r="I34" s="30">
        <v>50</v>
      </c>
      <c r="J34" s="30">
        <v>58</v>
      </c>
      <c r="K34" s="30">
        <v>70</v>
      </c>
      <c r="L34" s="30">
        <v>45</v>
      </c>
      <c r="M34" s="30">
        <v>61</v>
      </c>
      <c r="N34" s="34">
        <f t="shared" ref="N34:N52" si="4">SUM(B34:M34)</f>
        <v>666</v>
      </c>
    </row>
    <row r="35" spans="1:14">
      <c r="A35" s="24" t="s">
        <v>51</v>
      </c>
      <c r="B35" s="30">
        <v>39</v>
      </c>
      <c r="C35" s="30">
        <v>77</v>
      </c>
      <c r="D35" s="30">
        <v>98</v>
      </c>
      <c r="E35" s="30">
        <v>76</v>
      </c>
      <c r="F35" s="30">
        <v>78</v>
      </c>
      <c r="G35" s="30">
        <v>90</v>
      </c>
      <c r="H35" s="30">
        <v>15</v>
      </c>
      <c r="I35" s="30">
        <v>29</v>
      </c>
      <c r="J35" s="30">
        <v>0</v>
      </c>
      <c r="K35" s="30">
        <v>0</v>
      </c>
      <c r="L35" s="30">
        <v>0</v>
      </c>
      <c r="M35" s="30">
        <v>17</v>
      </c>
      <c r="N35" s="34">
        <f t="shared" si="4"/>
        <v>519</v>
      </c>
    </row>
    <row r="36" spans="1:14">
      <c r="A36" s="24" t="s">
        <v>32</v>
      </c>
      <c r="B36" s="30">
        <v>112</v>
      </c>
      <c r="C36" s="30">
        <v>108</v>
      </c>
      <c r="D36" s="30">
        <v>143</v>
      </c>
      <c r="E36" s="30">
        <v>149</v>
      </c>
      <c r="F36" s="30">
        <v>70</v>
      </c>
      <c r="G36" s="30">
        <v>82</v>
      </c>
      <c r="H36" s="30">
        <v>84</v>
      </c>
      <c r="I36" s="30">
        <v>41</v>
      </c>
      <c r="J36" s="30">
        <v>41</v>
      </c>
      <c r="K36" s="30">
        <v>34</v>
      </c>
      <c r="L36" s="30">
        <v>73</v>
      </c>
      <c r="M36" s="30">
        <v>104</v>
      </c>
      <c r="N36" s="34">
        <f t="shared" si="4"/>
        <v>1041</v>
      </c>
    </row>
    <row r="37" spans="1:14">
      <c r="A37" s="24" t="s">
        <v>43</v>
      </c>
      <c r="B37" s="30">
        <v>21</v>
      </c>
      <c r="C37" s="30">
        <v>127</v>
      </c>
      <c r="D37" s="30">
        <v>1</v>
      </c>
      <c r="E37" s="30">
        <v>74</v>
      </c>
      <c r="F37" s="30">
        <v>37</v>
      </c>
      <c r="G37" s="30">
        <v>45</v>
      </c>
      <c r="H37" s="30">
        <v>17</v>
      </c>
      <c r="I37" s="30">
        <v>4</v>
      </c>
      <c r="J37" s="30">
        <v>52</v>
      </c>
      <c r="K37" s="30">
        <v>0</v>
      </c>
      <c r="L37" s="30">
        <v>0</v>
      </c>
      <c r="M37" s="30">
        <v>10</v>
      </c>
      <c r="N37" s="34">
        <f t="shared" si="4"/>
        <v>388</v>
      </c>
    </row>
    <row r="38" spans="1:14">
      <c r="A38" s="24" t="s">
        <v>52</v>
      </c>
      <c r="B38" s="30">
        <v>23</v>
      </c>
      <c r="C38" s="30">
        <v>6</v>
      </c>
      <c r="D38" s="30">
        <v>13</v>
      </c>
      <c r="E38" s="30">
        <v>15</v>
      </c>
      <c r="F38" s="30">
        <v>13</v>
      </c>
      <c r="G38" s="30">
        <v>0</v>
      </c>
      <c r="H38" s="30">
        <v>5</v>
      </c>
      <c r="I38" s="30">
        <v>0</v>
      </c>
      <c r="J38" s="30">
        <v>2</v>
      </c>
      <c r="K38" s="30">
        <v>0</v>
      </c>
      <c r="L38" s="30">
        <v>0</v>
      </c>
      <c r="M38" s="30">
        <v>0</v>
      </c>
      <c r="N38" s="34">
        <f t="shared" si="4"/>
        <v>77</v>
      </c>
    </row>
    <row r="39" spans="1:14">
      <c r="A39" s="24" t="s">
        <v>53</v>
      </c>
      <c r="B39" s="30">
        <v>36</v>
      </c>
      <c r="C39" s="30">
        <v>18</v>
      </c>
      <c r="D39" s="30">
        <v>35</v>
      </c>
      <c r="E39" s="30">
        <v>21</v>
      </c>
      <c r="F39" s="30">
        <v>37</v>
      </c>
      <c r="G39" s="30">
        <v>29</v>
      </c>
      <c r="H39" s="30">
        <v>30</v>
      </c>
      <c r="I39" s="30">
        <v>11</v>
      </c>
      <c r="J39" s="30">
        <v>11</v>
      </c>
      <c r="K39" s="30">
        <v>22</v>
      </c>
      <c r="L39" s="30">
        <v>7</v>
      </c>
      <c r="M39" s="30">
        <v>42</v>
      </c>
      <c r="N39" s="34">
        <f t="shared" si="4"/>
        <v>299</v>
      </c>
    </row>
    <row r="40" spans="1:14">
      <c r="A40" s="24" t="s">
        <v>54</v>
      </c>
      <c r="B40" s="30">
        <v>96</v>
      </c>
      <c r="C40" s="30">
        <v>98</v>
      </c>
      <c r="D40" s="30">
        <v>91</v>
      </c>
      <c r="E40" s="30">
        <v>81</v>
      </c>
      <c r="F40" s="30">
        <v>91</v>
      </c>
      <c r="G40" s="30">
        <v>86</v>
      </c>
      <c r="H40" s="30">
        <v>99</v>
      </c>
      <c r="I40" s="30">
        <v>127</v>
      </c>
      <c r="J40" s="30">
        <v>88</v>
      </c>
      <c r="K40" s="30">
        <v>89</v>
      </c>
      <c r="L40" s="30">
        <v>93</v>
      </c>
      <c r="M40" s="30">
        <v>115</v>
      </c>
      <c r="N40" s="34">
        <f t="shared" si="4"/>
        <v>1154</v>
      </c>
    </row>
    <row r="41" spans="1:14">
      <c r="A41" s="24" t="s">
        <v>55</v>
      </c>
      <c r="B41" s="30">
        <v>6</v>
      </c>
      <c r="C41" s="30">
        <v>6</v>
      </c>
      <c r="D41" s="30">
        <v>7</v>
      </c>
      <c r="E41" s="30">
        <v>7</v>
      </c>
      <c r="F41" s="30">
        <v>14</v>
      </c>
      <c r="G41" s="30">
        <v>24</v>
      </c>
      <c r="H41" s="30">
        <v>10</v>
      </c>
      <c r="I41" s="30">
        <v>7</v>
      </c>
      <c r="J41" s="30">
        <v>4</v>
      </c>
      <c r="K41" s="30">
        <v>8</v>
      </c>
      <c r="L41" s="30">
        <v>0</v>
      </c>
      <c r="M41" s="30">
        <v>5</v>
      </c>
      <c r="N41" s="34">
        <f t="shared" si="4"/>
        <v>98</v>
      </c>
    </row>
    <row r="42" spans="1:14">
      <c r="A42" s="24" t="s">
        <v>44</v>
      </c>
      <c r="B42" s="30">
        <v>6873</v>
      </c>
      <c r="C42" s="30">
        <v>8431</v>
      </c>
      <c r="D42" s="30">
        <v>9428</v>
      </c>
      <c r="E42" s="30">
        <v>696</v>
      </c>
      <c r="F42" s="30">
        <v>8</v>
      </c>
      <c r="G42" s="30">
        <v>12</v>
      </c>
      <c r="H42" s="30">
        <v>7</v>
      </c>
      <c r="I42" s="30">
        <v>19</v>
      </c>
      <c r="J42" s="30">
        <v>23</v>
      </c>
      <c r="K42" s="30">
        <v>8</v>
      </c>
      <c r="L42" s="30">
        <v>1773</v>
      </c>
      <c r="M42" s="30">
        <v>1969</v>
      </c>
      <c r="N42" s="34">
        <f t="shared" si="4"/>
        <v>29247</v>
      </c>
    </row>
    <row r="43" spans="1:14">
      <c r="A43" s="24" t="s">
        <v>33</v>
      </c>
      <c r="B43" s="30">
        <v>51</v>
      </c>
      <c r="C43" s="30">
        <v>41</v>
      </c>
      <c r="D43" s="30">
        <v>42</v>
      </c>
      <c r="E43" s="30">
        <v>74</v>
      </c>
      <c r="F43" s="30">
        <v>55</v>
      </c>
      <c r="G43" s="30">
        <v>75</v>
      </c>
      <c r="H43" s="30">
        <v>52</v>
      </c>
      <c r="I43" s="30">
        <v>37</v>
      </c>
      <c r="J43" s="30">
        <v>46</v>
      </c>
      <c r="K43" s="30">
        <v>75</v>
      </c>
      <c r="L43" s="30">
        <v>75</v>
      </c>
      <c r="M43" s="30">
        <v>48</v>
      </c>
      <c r="N43" s="34">
        <f t="shared" si="4"/>
        <v>671</v>
      </c>
    </row>
    <row r="44" spans="1:14">
      <c r="A44" s="24" t="s">
        <v>34</v>
      </c>
      <c r="B44" s="30">
        <v>63</v>
      </c>
      <c r="C44" s="30">
        <v>65</v>
      </c>
      <c r="D44" s="30">
        <v>70</v>
      </c>
      <c r="E44" s="30">
        <v>97</v>
      </c>
      <c r="F44" s="30">
        <v>30</v>
      </c>
      <c r="G44" s="30">
        <v>33</v>
      </c>
      <c r="H44" s="30">
        <v>11</v>
      </c>
      <c r="I44" s="30">
        <v>17</v>
      </c>
      <c r="J44" s="30">
        <v>30</v>
      </c>
      <c r="K44" s="30">
        <v>51</v>
      </c>
      <c r="L44" s="30">
        <v>89</v>
      </c>
      <c r="M44" s="30">
        <v>176</v>
      </c>
      <c r="N44" s="34">
        <f t="shared" si="4"/>
        <v>732</v>
      </c>
    </row>
    <row r="45" spans="1:14">
      <c r="A45" s="24" t="s">
        <v>35</v>
      </c>
      <c r="B45" s="30">
        <v>39</v>
      </c>
      <c r="C45" s="30">
        <v>37</v>
      </c>
      <c r="D45" s="30">
        <v>36</v>
      </c>
      <c r="E45" s="30">
        <v>26</v>
      </c>
      <c r="F45" s="30">
        <v>32</v>
      </c>
      <c r="G45" s="30">
        <v>18</v>
      </c>
      <c r="H45" s="30">
        <v>41</v>
      </c>
      <c r="I45" s="30">
        <v>41</v>
      </c>
      <c r="J45" s="30">
        <v>28</v>
      </c>
      <c r="K45" s="30">
        <v>40</v>
      </c>
      <c r="L45" s="30">
        <v>28</v>
      </c>
      <c r="M45" s="30">
        <v>17</v>
      </c>
      <c r="N45" s="34">
        <f t="shared" si="4"/>
        <v>383</v>
      </c>
    </row>
    <row r="46" spans="1:14">
      <c r="A46" s="24" t="s">
        <v>45</v>
      </c>
      <c r="B46" s="30">
        <v>89</v>
      </c>
      <c r="C46" s="30">
        <v>165</v>
      </c>
      <c r="D46" s="30">
        <v>316</v>
      </c>
      <c r="E46" s="30">
        <v>75</v>
      </c>
      <c r="F46" s="30">
        <v>96</v>
      </c>
      <c r="G46" s="30">
        <v>35</v>
      </c>
      <c r="H46" s="30">
        <v>19</v>
      </c>
      <c r="I46" s="30">
        <v>22</v>
      </c>
      <c r="J46" s="30">
        <v>6</v>
      </c>
      <c r="K46" s="30">
        <v>35</v>
      </c>
      <c r="L46" s="30">
        <v>51</v>
      </c>
      <c r="M46" s="30">
        <v>34</v>
      </c>
      <c r="N46" s="34">
        <f t="shared" si="4"/>
        <v>943</v>
      </c>
    </row>
    <row r="47" spans="1:14">
      <c r="A47" s="24" t="s">
        <v>46</v>
      </c>
      <c r="B47" s="30">
        <v>0</v>
      </c>
      <c r="C47" s="30">
        <v>53</v>
      </c>
      <c r="D47" s="30">
        <v>0</v>
      </c>
      <c r="E47" s="30">
        <v>87</v>
      </c>
      <c r="F47" s="30">
        <v>676</v>
      </c>
      <c r="G47" s="30">
        <v>1804</v>
      </c>
      <c r="H47" s="30">
        <v>2401</v>
      </c>
      <c r="I47" s="30">
        <v>2169</v>
      </c>
      <c r="J47" s="30">
        <v>1214</v>
      </c>
      <c r="K47" s="30">
        <v>1139</v>
      </c>
      <c r="L47" s="30">
        <v>828</v>
      </c>
      <c r="M47" s="30">
        <v>1975</v>
      </c>
      <c r="N47" s="34">
        <f t="shared" si="4"/>
        <v>12346</v>
      </c>
    </row>
    <row r="48" spans="1:14">
      <c r="A48" s="24" t="s">
        <v>36</v>
      </c>
      <c r="B48" s="30">
        <v>111</v>
      </c>
      <c r="C48" s="30">
        <v>55</v>
      </c>
      <c r="D48" s="30">
        <v>74</v>
      </c>
      <c r="E48" s="30">
        <v>65</v>
      </c>
      <c r="F48" s="30">
        <v>52</v>
      </c>
      <c r="G48" s="30">
        <v>94</v>
      </c>
      <c r="H48" s="30">
        <v>171</v>
      </c>
      <c r="I48" s="30">
        <v>54</v>
      </c>
      <c r="J48" s="30">
        <v>57</v>
      </c>
      <c r="K48" s="30">
        <v>40</v>
      </c>
      <c r="L48" s="30">
        <v>103</v>
      </c>
      <c r="M48" s="30">
        <v>90</v>
      </c>
      <c r="N48" s="34">
        <f t="shared" si="4"/>
        <v>966</v>
      </c>
    </row>
    <row r="49" spans="1:14">
      <c r="A49" s="24" t="s">
        <v>47</v>
      </c>
      <c r="B49" s="30">
        <v>0</v>
      </c>
      <c r="C49" s="30">
        <v>6</v>
      </c>
      <c r="D49" s="30">
        <v>8</v>
      </c>
      <c r="E49" s="30">
        <v>7</v>
      </c>
      <c r="F49" s="30">
        <v>1</v>
      </c>
      <c r="G49" s="30">
        <v>9</v>
      </c>
      <c r="H49" s="30">
        <v>13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4">
        <f>SUM(B49:M49)</f>
        <v>44</v>
      </c>
    </row>
    <row r="50" spans="1:14">
      <c r="A50" s="24" t="s">
        <v>56</v>
      </c>
      <c r="B50" s="30">
        <v>15</v>
      </c>
      <c r="C50" s="30">
        <v>11</v>
      </c>
      <c r="D50" s="30">
        <v>6</v>
      </c>
      <c r="E50" s="30">
        <v>13</v>
      </c>
      <c r="F50" s="30">
        <v>36</v>
      </c>
      <c r="G50" s="30">
        <v>11</v>
      </c>
      <c r="H50" s="30">
        <v>2</v>
      </c>
      <c r="I50" s="30">
        <v>6</v>
      </c>
      <c r="J50" s="30">
        <v>4</v>
      </c>
      <c r="K50" s="30">
        <v>12</v>
      </c>
      <c r="L50" s="30">
        <v>16</v>
      </c>
      <c r="M50" s="30">
        <v>7</v>
      </c>
      <c r="N50" s="34">
        <f t="shared" si="4"/>
        <v>139</v>
      </c>
    </row>
    <row r="51" spans="1:14">
      <c r="A51" s="24" t="s">
        <v>37</v>
      </c>
      <c r="B51" s="30">
        <v>2368</v>
      </c>
      <c r="C51" s="30">
        <v>2050</v>
      </c>
      <c r="D51" s="30">
        <v>2127</v>
      </c>
      <c r="E51" s="30">
        <v>2672</v>
      </c>
      <c r="F51" s="30">
        <v>2666</v>
      </c>
      <c r="G51" s="30">
        <v>4011</v>
      </c>
      <c r="H51" s="30">
        <v>5795</v>
      </c>
      <c r="I51" s="30">
        <v>1885</v>
      </c>
      <c r="J51" s="30">
        <v>597</v>
      </c>
      <c r="K51" s="30">
        <v>1104</v>
      </c>
      <c r="L51" s="30">
        <v>2678</v>
      </c>
      <c r="M51" s="30">
        <v>5071</v>
      </c>
      <c r="N51" s="34">
        <f t="shared" si="4"/>
        <v>33024</v>
      </c>
    </row>
    <row r="52" spans="1:14">
      <c r="A52" s="24" t="s">
        <v>48</v>
      </c>
      <c r="B52" s="30">
        <v>573</v>
      </c>
      <c r="C52" s="30">
        <v>552</v>
      </c>
      <c r="D52" s="30">
        <v>525</v>
      </c>
      <c r="E52" s="30">
        <v>955</v>
      </c>
      <c r="F52" s="30">
        <v>516</v>
      </c>
      <c r="G52" s="30">
        <v>723</v>
      </c>
      <c r="H52" s="30">
        <v>745</v>
      </c>
      <c r="I52" s="30">
        <v>678</v>
      </c>
      <c r="J52" s="30">
        <v>405</v>
      </c>
      <c r="K52" s="30">
        <v>504</v>
      </c>
      <c r="L52" s="30">
        <v>468</v>
      </c>
      <c r="M52" s="30">
        <v>2643</v>
      </c>
      <c r="N52" s="34">
        <f t="shared" si="4"/>
        <v>9287</v>
      </c>
    </row>
    <row r="53" spans="1:14">
      <c r="A53" s="6" t="s">
        <v>3</v>
      </c>
      <c r="B53" s="31">
        <f t="shared" ref="B53:N53" si="5">SUM(B33:B52)</f>
        <v>10702</v>
      </c>
      <c r="C53" s="31">
        <f t="shared" si="5"/>
        <v>12046</v>
      </c>
      <c r="D53" s="31">
        <f t="shared" si="5"/>
        <v>13188</v>
      </c>
      <c r="E53" s="31">
        <f t="shared" si="5"/>
        <v>5383</v>
      </c>
      <c r="F53" s="31">
        <f t="shared" si="5"/>
        <v>4644</v>
      </c>
      <c r="G53" s="31">
        <f t="shared" si="5"/>
        <v>7241</v>
      </c>
      <c r="H53" s="31">
        <f t="shared" si="5"/>
        <v>9559</v>
      </c>
      <c r="I53" s="31">
        <f t="shared" si="5"/>
        <v>5197</v>
      </c>
      <c r="J53" s="31">
        <f t="shared" si="5"/>
        <v>2723</v>
      </c>
      <c r="K53" s="31">
        <f>SUM(K33:K52)</f>
        <v>3255</v>
      </c>
      <c r="L53" s="31">
        <f t="shared" si="5"/>
        <v>6454</v>
      </c>
      <c r="M53" s="31">
        <f t="shared" si="5"/>
        <v>12497</v>
      </c>
      <c r="N53" s="31">
        <f t="shared" si="5"/>
        <v>92889</v>
      </c>
    </row>
    <row r="55" spans="1:14">
      <c r="A55" s="6" t="s">
        <v>4</v>
      </c>
      <c r="B55" s="36">
        <f t="shared" ref="B55:N55" si="6">SUM(B18,B28,B53)</f>
        <v>822423</v>
      </c>
      <c r="C55" s="36">
        <f t="shared" si="6"/>
        <v>751335</v>
      </c>
      <c r="D55" s="36">
        <f t="shared" si="6"/>
        <v>849185</v>
      </c>
      <c r="E55" s="36">
        <f t="shared" si="6"/>
        <v>793671</v>
      </c>
      <c r="F55" s="36">
        <f t="shared" si="6"/>
        <v>732754</v>
      </c>
      <c r="G55" s="36">
        <f t="shared" si="6"/>
        <v>813775</v>
      </c>
      <c r="H55" s="36">
        <f t="shared" si="6"/>
        <v>935240</v>
      </c>
      <c r="I55" s="36">
        <f t="shared" si="6"/>
        <v>814396</v>
      </c>
      <c r="J55" s="36">
        <f t="shared" si="6"/>
        <v>579654</v>
      </c>
      <c r="K55" s="36">
        <f t="shared" si="6"/>
        <v>617547</v>
      </c>
      <c r="L55" s="36">
        <f t="shared" si="6"/>
        <v>727411</v>
      </c>
      <c r="M55" s="36">
        <f t="shared" si="6"/>
        <v>950540</v>
      </c>
      <c r="N55" s="36">
        <f t="shared" si="6"/>
        <v>9387931</v>
      </c>
    </row>
  </sheetData>
  <mergeCells count="12">
    <mergeCell ref="A30:A31"/>
    <mergeCell ref="B30:N30"/>
    <mergeCell ref="A1:N1"/>
    <mergeCell ref="A2:N2"/>
    <mergeCell ref="B20:N20"/>
    <mergeCell ref="A3:N3"/>
    <mergeCell ref="A4:N4"/>
    <mergeCell ref="A5:N5"/>
    <mergeCell ref="A20:A21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2024-01-02T18:36:15Z</dcterms:modified>
</cp:coreProperties>
</file>