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B85A6EA2-3E4D-4A40-A2DC-451B31C1A07F}" xr6:coauthVersionLast="47" xr6:coauthVersionMax="47" xr10:uidLastSave="{00000000-0000-0000-0000-000000000000}"/>
  <bookViews>
    <workbookView xWindow="-120" yWindow="-120" windowWidth="29040" windowHeight="15840" xr2:uid="{1BDEAD2E-468A-49F6-8CB9-2A644DC7AC6D}"/>
  </bookViews>
  <sheets>
    <sheet name="balance general marzo 24 " sheetId="1" r:id="rId1"/>
  </sheets>
  <definedNames>
    <definedName name="_xlnm.Print_Area" localSheetId="0">'balance general marzo 24 '!$A$1:$C$79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50" i="1"/>
  <c r="C62" i="1" s="1"/>
  <c r="C49" i="1"/>
  <c r="C48" i="1"/>
  <c r="C39" i="1"/>
  <c r="C26" i="1"/>
  <c r="C27" i="1" s="1"/>
  <c r="C41" i="1" s="1"/>
</calcChain>
</file>

<file path=xl/sharedStrings.xml><?xml version="1.0" encoding="utf-8"?>
<sst xmlns="http://schemas.openxmlformats.org/spreadsheetml/2006/main" count="44" uniqueCount="44">
  <si>
    <t>BALANCE GENERAL</t>
  </si>
  <si>
    <t>Al 31 de Marzo del 2024</t>
  </si>
  <si>
    <t>(Valores en RD$)</t>
  </si>
  <si>
    <t>ACTIVOS</t>
  </si>
  <si>
    <t>ACTIVOS CORRIENTES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</si>
  <si>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</si>
  <si>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</si>
  <si>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</si>
  <si>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</si>
  <si>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 (licencias)</t>
  </si>
  <si>
    <t>GASTOS PAGADOS POR ADELANTADO (Poliza de Seguro)</t>
  </si>
  <si>
    <t>INVENTARIOS</t>
  </si>
  <si>
    <t>FIANZAS Y DEPOSITOS</t>
  </si>
  <si>
    <t>TOTAL ACTIVOS CORRIENTES</t>
  </si>
  <si>
    <t>ACTIVOS NO CORRIENTES</t>
  </si>
  <si>
    <t>BIENES DE USO (ACTIVOS NO FINANCIEROS)</t>
  </si>
  <si>
    <t>CONSTRUCCION EN PROCESO</t>
  </si>
  <si>
    <t>ACTIVOS EN TRANSITO</t>
  </si>
  <si>
    <t>ACTIVOS INTANGIBLES NETOS</t>
  </si>
  <si>
    <t>TERRENO</t>
  </si>
  <si>
    <t>EDIFICACIONES Y MEJORAS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</si>
  <si>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</si>
  <si>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</si>
  <si>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</si>
  <si>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</si>
  <si>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</si>
  <si>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</si>
  <si>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CUENTAS POR PAGAR A CORTO PLAZO</t>
  </si>
  <si>
    <t>BENEFICIO EMPLEADOS POR PAGAR CORTO PLAZO</t>
  </si>
  <si>
    <t>OTRAS CUENTAS POR PAGAR CORTO PLAZO</t>
  </si>
  <si>
    <t>TOTAL PASIVOS CORRIENTES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</si>
  <si>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</si>
  <si>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</si>
  <si>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</si>
  <si>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</si>
  <si>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</si>
  <si>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</si>
  <si>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</si>
  <si>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</si>
  <si>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</si>
  <si>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</si>
  <si>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</si>
  <si>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</si>
  <si>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10/04/2024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</si>
</sst>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0" fillId="0" borderId="0" xfId="1" applyFont="1" applyFill="1"/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/>
    <xf numFmtId="43" fontId="0" fillId="0" borderId="0" xfId="0" applyNumberFormat="1"/>
    <xf numFmtId="43" fontId="7" fillId="0" borderId="0" xfId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" fontId="0" fillId="0" borderId="0" xfId="0" applyNumberFormat="1"/>
    <xf numFmtId="43" fontId="6" fillId="0" borderId="0" xfId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0" fillId="0" borderId="0" xfId="1" applyFont="1" applyFill="1" applyBorder="1"/>
    <xf numFmtId="0" fontId="8" fillId="0" borderId="0" xfId="0" applyFont="1"/>
    <xf numFmtId="0" fontId="6" fillId="0" borderId="0" xfId="2" applyFont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43" fontId="9" fillId="0" borderId="0" xfId="0" applyNumberFormat="1" applyFont="1"/>
    <xf numFmtId="0" fontId="9" fillId="0" borderId="0" xfId="0" applyFont="1"/>
    <xf numFmtId="43" fontId="2" fillId="0" borderId="0" xfId="0" applyNumberFormat="1" applyFont="1"/>
    <xf numFmtId="0" fontId="1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</cellXfs>
  <cellStyles count="4">
    <cellStyle name="Millares" xfId="1" builtinId="3"/>
    <cellStyle name="Millares 2" xfId="3" xr:uid="{A3ED2998-BF8E-42FE-85A2-2984132F2F0C}"/>
    <cellStyle name="Normal" xfId="0" builtinId="0"/>
    <cellStyle name="Normal 2" xfId="2" xr:uid="{D478B298-3526-4B1A-AC6C-0437A47FE1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0</xdr:row>
      <xdr:rowOff>54769</xdr:rowOff>
    </xdr:from>
    <xdr:to>
      <xdr:col>2</xdr:col>
      <xdr:colOff>159544</xdr:colOff>
      <xdr:row>7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04A794-B606-429E-92BE-3B6A1F24A5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547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3202782</xdr:colOff>
      <xdr:row>67</xdr:row>
      <xdr:rowOff>130968</xdr:rowOff>
    </xdr:from>
    <xdr:to>
      <xdr:col>1</xdr:col>
      <xdr:colOff>4012370</xdr:colOff>
      <xdr:row>73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5E6700-5023-4CC7-938C-06343D4AE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4782" y="13073062"/>
          <a:ext cx="809588" cy="116681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2202656</xdr:colOff>
      <xdr:row>68</xdr:row>
      <xdr:rowOff>132578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B33F6B-2FF0-4BDB-BFDB-7BCB617A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751594"/>
          <a:ext cx="2202656" cy="513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DB99-AAEE-4B7E-96FD-1174370717D8}">
  <dimension ref="B1:K75"/>
  <sheetViews>
    <sheetView tabSelected="1" view="pageBreakPreview" topLeftCell="A25" zoomScale="80" zoomScaleNormal="100" zoomScaleSheetLayoutView="80" workbookViewId="0">
      <selection activeCell="F52" sqref="F52"/>
    </sheetView>
  </sheetViews>
  <sheetFormatPr baseColWidth="10" defaultRowHeight="15" x14ac:dyDescent="0.25"/>
  <cols>
    <col min="2" max="2" width="66" customWidth="1"/>
    <col min="3" max="3" width="26.85546875" customWidth="1"/>
    <col min="4" max="4" width="25" customWidth="1"/>
    <col min="5" max="5" width="19.42578125" customWidth="1"/>
    <col min="6" max="6" width="24.140625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1" spans="2:11" ht="15.75" x14ac:dyDescent="0.25">
      <c r="B1" s="1"/>
      <c r="C1" s="1"/>
    </row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26"/>
      <c r="C8" s="26"/>
    </row>
    <row r="9" spans="2:11" ht="15.75" x14ac:dyDescent="0.25">
      <c r="B9" s="27"/>
      <c r="C9" s="27"/>
    </row>
    <row r="10" spans="2:11" ht="15.75" x14ac:dyDescent="0.25">
      <c r="B10" s="26" t="s">
        <v>0</v>
      </c>
      <c r="C10" s="26"/>
    </row>
    <row r="11" spans="2:11" ht="15.75" x14ac:dyDescent="0.25">
      <c r="B11" s="26" t="s">
        <v>1</v>
      </c>
      <c r="C11" s="26"/>
      <c r="J11" s="3"/>
    </row>
    <row r="12" spans="2:11" ht="15.75" x14ac:dyDescent="0.25">
      <c r="B12" s="26" t="s">
        <v>2</v>
      </c>
      <c r="C12" s="26"/>
      <c r="J12" s="3"/>
      <c r="K12" s="3"/>
    </row>
    <row r="13" spans="2:11" ht="15.75" x14ac:dyDescent="0.25">
      <c r="B13" s="2"/>
      <c r="C13" s="2"/>
      <c r="J13" s="3"/>
      <c r="K13" s="3"/>
    </row>
    <row r="14" spans="2:11" x14ac:dyDescent="0.25">
      <c r="B14" s="28" t="s">
        <v>3</v>
      </c>
      <c r="C14" s="4"/>
      <c r="J14" s="3"/>
      <c r="K14" s="3"/>
    </row>
    <row r="15" spans="2:11" x14ac:dyDescent="0.25">
      <c r="B15" s="28"/>
      <c r="C15" s="4"/>
      <c r="J15" s="3"/>
      <c r="K15" s="3"/>
    </row>
    <row r="16" spans="2:11" ht="12" customHeight="1" x14ac:dyDescent="0.25">
      <c r="B16" s="28"/>
      <c r="C16" s="4"/>
      <c r="J16" s="3"/>
      <c r="K16" s="3"/>
    </row>
    <row r="17" spans="2:11" ht="12" customHeight="1" x14ac:dyDescent="0.25">
      <c r="B17" s="4" t="s">
        <v>4</v>
      </c>
      <c r="C17" s="4"/>
      <c r="J17" s="3"/>
      <c r="K17" s="3"/>
    </row>
    <row r="18" spans="2:11" ht="12" customHeight="1" x14ac:dyDescent="0.25">
      <c r="B18" s="4"/>
      <c r="C18" s="4"/>
      <c r="J18" s="3"/>
      <c r="K18" s="3"/>
    </row>
    <row r="19" spans="2:11" x14ac:dyDescent="0.25">
      <c r="B19" s="5" t="s">
        <v>5</v>
      </c>
      <c r="C19" s="6">
        <v>463203226.44999999</v>
      </c>
      <c r="D19" s="7"/>
      <c r="J19" s="3"/>
    </row>
    <row r="20" spans="2:11" x14ac:dyDescent="0.25">
      <c r="B20" s="5" t="s">
        <v>6</v>
      </c>
      <c r="C20" s="6">
        <v>4097144.61</v>
      </c>
      <c r="F20" s="3"/>
    </row>
    <row r="21" spans="2:11" x14ac:dyDescent="0.25">
      <c r="B21" s="5" t="s">
        <v>7</v>
      </c>
      <c r="C21" s="8">
        <v>208651360</v>
      </c>
      <c r="F21" s="3"/>
      <c r="G21" s="3"/>
    </row>
    <row r="22" spans="2:11" x14ac:dyDescent="0.25">
      <c r="B22" s="5" t="s">
        <v>8</v>
      </c>
      <c r="C22" s="9">
        <v>-3715049.48</v>
      </c>
      <c r="F22" s="3"/>
      <c r="G22" s="3"/>
    </row>
    <row r="23" spans="2:11" x14ac:dyDescent="0.25">
      <c r="B23" s="5" t="s">
        <v>9</v>
      </c>
      <c r="C23" s="8">
        <v>88985107.980000004</v>
      </c>
      <c r="F23" s="3"/>
      <c r="G23" s="3"/>
    </row>
    <row r="24" spans="2:11" x14ac:dyDescent="0.25">
      <c r="B24" s="5" t="s">
        <v>10</v>
      </c>
      <c r="C24" s="8">
        <v>12033550.43</v>
      </c>
      <c r="D24" s="7"/>
      <c r="F24" s="3"/>
      <c r="G24" s="3"/>
    </row>
    <row r="25" spans="2:11" x14ac:dyDescent="0.25">
      <c r="B25" s="5" t="s">
        <v>11</v>
      </c>
      <c r="C25" s="8">
        <v>13469022.84</v>
      </c>
    </row>
    <row r="26" spans="2:11" x14ac:dyDescent="0.25">
      <c r="B26" s="5" t="s">
        <v>12</v>
      </c>
      <c r="C26" s="10">
        <f>170800+120746.56</f>
        <v>291546.56</v>
      </c>
      <c r="E26" s="11"/>
    </row>
    <row r="27" spans="2:11" x14ac:dyDescent="0.25">
      <c r="B27" s="4" t="s">
        <v>13</v>
      </c>
      <c r="C27" s="12">
        <f>SUM(C19:C26)</f>
        <v>787015909.38999987</v>
      </c>
    </row>
    <row r="28" spans="2:11" x14ac:dyDescent="0.25">
      <c r="B28" s="4"/>
      <c r="C28" s="12"/>
      <c r="D28" s="7"/>
      <c r="H28" s="7"/>
      <c r="I28" s="7"/>
    </row>
    <row r="29" spans="2:11" ht="21.75" customHeight="1" x14ac:dyDescent="0.25">
      <c r="B29" s="4" t="s">
        <v>14</v>
      </c>
      <c r="C29" s="12"/>
      <c r="D29" s="7"/>
      <c r="F29" s="7"/>
    </row>
    <row r="30" spans="2:11" x14ac:dyDescent="0.25">
      <c r="B30" s="5"/>
      <c r="C30" s="8"/>
      <c r="D30" s="7"/>
    </row>
    <row r="31" spans="2:11" x14ac:dyDescent="0.25">
      <c r="B31" s="5" t="s">
        <v>15</v>
      </c>
      <c r="C31" s="8">
        <v>1272278974.8599999</v>
      </c>
      <c r="D31" s="7"/>
    </row>
    <row r="32" spans="2:11" x14ac:dyDescent="0.25">
      <c r="B32" s="5" t="s">
        <v>16</v>
      </c>
      <c r="C32" s="8">
        <v>168069577.77000001</v>
      </c>
    </row>
    <row r="33" spans="2:11" x14ac:dyDescent="0.25">
      <c r="B33" s="5" t="s">
        <v>17</v>
      </c>
      <c r="C33" s="8">
        <v>880516</v>
      </c>
    </row>
    <row r="34" spans="2:11" x14ac:dyDescent="0.25">
      <c r="B34" s="5" t="s">
        <v>18</v>
      </c>
      <c r="C34" s="8">
        <v>11221724.859999999</v>
      </c>
      <c r="D34" s="3"/>
    </row>
    <row r="35" spans="2:11" x14ac:dyDescent="0.25">
      <c r="B35" s="5" t="s">
        <v>19</v>
      </c>
      <c r="C35" s="8">
        <v>220335000</v>
      </c>
      <c r="H35" s="3"/>
      <c r="I35" s="3"/>
    </row>
    <row r="36" spans="2:11" x14ac:dyDescent="0.25">
      <c r="B36" s="5" t="s">
        <v>20</v>
      </c>
      <c r="C36" s="8">
        <v>246220452.00999999</v>
      </c>
      <c r="E36" s="7"/>
      <c r="H36" s="3"/>
      <c r="I36" s="3"/>
      <c r="J36" s="3"/>
    </row>
    <row r="37" spans="2:11" x14ac:dyDescent="0.25">
      <c r="B37" s="5" t="s">
        <v>21</v>
      </c>
      <c r="C37" s="8">
        <v>568952488.54999995</v>
      </c>
      <c r="D37" s="7"/>
      <c r="E37" s="8"/>
      <c r="H37" s="3"/>
      <c r="I37" s="3"/>
      <c r="J37" s="3"/>
    </row>
    <row r="38" spans="2:11" x14ac:dyDescent="0.25">
      <c r="B38" s="5" t="s">
        <v>22</v>
      </c>
      <c r="C38" s="13">
        <v>-793504142.61000001</v>
      </c>
      <c r="H38" s="3"/>
      <c r="I38" s="3"/>
      <c r="J38" s="3"/>
    </row>
    <row r="39" spans="2:11" x14ac:dyDescent="0.25">
      <c r="B39" s="4" t="s">
        <v>23</v>
      </c>
      <c r="C39" s="12">
        <f>SUM(C30:C38)</f>
        <v>1694454591.4399996</v>
      </c>
      <c r="D39" s="7"/>
      <c r="E39" s="14"/>
      <c r="H39" s="3"/>
      <c r="I39" s="3"/>
    </row>
    <row r="40" spans="2:11" x14ac:dyDescent="0.25">
      <c r="B40" s="4"/>
      <c r="C40" s="12"/>
      <c r="D40" s="7"/>
      <c r="G40" s="3"/>
      <c r="H40" s="3"/>
      <c r="I40" s="3"/>
    </row>
    <row r="41" spans="2:11" ht="15.75" thickBot="1" x14ac:dyDescent="0.3">
      <c r="B41" s="4" t="s">
        <v>24</v>
      </c>
      <c r="C41" s="15">
        <f>+C27+C39</f>
        <v>2481470500.8299994</v>
      </c>
      <c r="D41" s="7"/>
      <c r="E41" s="7"/>
      <c r="F41" s="7"/>
      <c r="G41" s="3"/>
    </row>
    <row r="42" spans="2:11" ht="15.75" thickTop="1" x14ac:dyDescent="0.25">
      <c r="B42" s="4"/>
      <c r="C42" s="12"/>
      <c r="F42" s="16"/>
      <c r="G42" s="17"/>
    </row>
    <row r="43" spans="2:11" x14ac:dyDescent="0.25">
      <c r="B43" s="4" t="s">
        <v>25</v>
      </c>
      <c r="C43" s="12"/>
      <c r="D43" s="7"/>
      <c r="E43" s="7"/>
    </row>
    <row r="44" spans="2:11" x14ac:dyDescent="0.25">
      <c r="B44" s="4"/>
      <c r="C44" s="12"/>
      <c r="E44" s="7"/>
      <c r="F44" s="5"/>
      <c r="G44" s="8"/>
    </row>
    <row r="45" spans="2:11" x14ac:dyDescent="0.25">
      <c r="B45" s="4" t="s">
        <v>26</v>
      </c>
      <c r="C45" s="12"/>
      <c r="F45" s="5"/>
      <c r="G45" s="8"/>
    </row>
    <row r="46" spans="2:11" x14ac:dyDescent="0.25">
      <c r="B46" s="4"/>
      <c r="C46" s="18"/>
    </row>
    <row r="47" spans="2:11" x14ac:dyDescent="0.25">
      <c r="B47" s="5" t="s">
        <v>27</v>
      </c>
      <c r="C47" s="8">
        <v>43271331.259999998</v>
      </c>
      <c r="D47" s="7"/>
      <c r="E47" s="7"/>
      <c r="F47" s="17"/>
      <c r="G47" s="17"/>
      <c r="H47" s="17"/>
      <c r="I47" s="3"/>
      <c r="J47" s="3"/>
      <c r="K47" s="3"/>
    </row>
    <row r="48" spans="2:11" x14ac:dyDescent="0.25">
      <c r="B48" s="5" t="s">
        <v>28</v>
      </c>
      <c r="C48" s="8">
        <f>87846782.22+2000000</f>
        <v>89846782.219999999</v>
      </c>
      <c r="D48" s="7"/>
      <c r="E48" s="7"/>
      <c r="F48" s="17"/>
      <c r="G48" s="17"/>
      <c r="H48" s="17"/>
      <c r="I48" s="3"/>
      <c r="J48" s="3"/>
      <c r="K48" s="3"/>
    </row>
    <row r="49" spans="2:11" x14ac:dyDescent="0.25">
      <c r="B49" s="5" t="s">
        <v>29</v>
      </c>
      <c r="C49" s="13">
        <f>23858726.57-4074896.93</f>
        <v>19783829.640000001</v>
      </c>
      <c r="D49" s="7"/>
      <c r="E49" s="7"/>
      <c r="F49" s="17"/>
      <c r="G49" s="17"/>
      <c r="H49" s="17"/>
      <c r="I49" s="3"/>
      <c r="J49" s="3"/>
      <c r="K49" s="3"/>
    </row>
    <row r="50" spans="2:11" x14ac:dyDescent="0.25">
      <c r="B50" s="4" t="s">
        <v>30</v>
      </c>
      <c r="C50" s="12">
        <f>SUM(C47:C49)</f>
        <v>152901943.12</v>
      </c>
      <c r="E50" s="7"/>
      <c r="G50" s="3"/>
      <c r="H50" s="3"/>
      <c r="I50" s="3"/>
      <c r="J50" s="3"/>
      <c r="K50" s="3"/>
    </row>
    <row r="51" spans="2:11" x14ac:dyDescent="0.25">
      <c r="B51" s="19"/>
      <c r="C51" s="20"/>
      <c r="D51" s="7"/>
      <c r="E51" s="7"/>
      <c r="F51" s="3"/>
      <c r="G51" s="7"/>
    </row>
    <row r="52" spans="2:11" x14ac:dyDescent="0.25">
      <c r="B52" s="4"/>
      <c r="C52" s="12"/>
      <c r="D52" s="7"/>
      <c r="E52" s="7"/>
      <c r="F52" s="3"/>
      <c r="G52" s="3"/>
    </row>
    <row r="53" spans="2:11" x14ac:dyDescent="0.25">
      <c r="B53" s="4" t="s">
        <v>31</v>
      </c>
      <c r="C53" s="12"/>
      <c r="E53" s="3"/>
      <c r="F53" s="7"/>
      <c r="G53" s="3"/>
      <c r="H53" s="7"/>
      <c r="I53" s="7"/>
    </row>
    <row r="54" spans="2:11" x14ac:dyDescent="0.25">
      <c r="B54" s="4"/>
      <c r="C54" s="18"/>
      <c r="D54" s="7"/>
      <c r="E54" s="3"/>
      <c r="G54" s="3"/>
    </row>
    <row r="55" spans="2:11" x14ac:dyDescent="0.25">
      <c r="B55" s="5" t="s">
        <v>32</v>
      </c>
      <c r="C55" s="8">
        <v>104512785</v>
      </c>
      <c r="E55" s="3"/>
      <c r="F55" s="7"/>
      <c r="G55" s="7"/>
    </row>
    <row r="56" spans="2:11" x14ac:dyDescent="0.25">
      <c r="B56" s="5" t="s">
        <v>33</v>
      </c>
      <c r="C56" s="8">
        <v>291228074.81999999</v>
      </c>
      <c r="D56" s="7"/>
      <c r="E56" s="3"/>
      <c r="F56" s="16"/>
    </row>
    <row r="57" spans="2:11" x14ac:dyDescent="0.25">
      <c r="B57" s="5" t="s">
        <v>34</v>
      </c>
      <c r="C57" s="8">
        <v>1774787665.45</v>
      </c>
      <c r="D57" s="8"/>
      <c r="E57" s="3"/>
      <c r="F57" s="16"/>
    </row>
    <row r="58" spans="2:11" x14ac:dyDescent="0.25">
      <c r="B58" s="5" t="s">
        <v>35</v>
      </c>
      <c r="C58" s="8">
        <v>17470312.91</v>
      </c>
      <c r="D58" s="7"/>
      <c r="E58" s="3"/>
      <c r="F58" s="16"/>
      <c r="H58" s="3"/>
      <c r="I58" s="3"/>
    </row>
    <row r="59" spans="2:11" x14ac:dyDescent="0.25">
      <c r="B59" s="5" t="s">
        <v>36</v>
      </c>
      <c r="C59" s="13">
        <v>140569719.53</v>
      </c>
      <c r="D59" s="7"/>
      <c r="E59" s="3"/>
      <c r="F59" s="16"/>
      <c r="G59" s="16"/>
      <c r="H59" s="7"/>
      <c r="I59" s="7"/>
    </row>
    <row r="60" spans="2:11" x14ac:dyDescent="0.25">
      <c r="B60" s="4" t="s">
        <v>37</v>
      </c>
      <c r="C60" s="12">
        <f>SUM(C55:C59)</f>
        <v>2328568557.71</v>
      </c>
      <c r="D60" s="7"/>
      <c r="E60" s="8"/>
    </row>
    <row r="61" spans="2:11" x14ac:dyDescent="0.25">
      <c r="B61" s="4"/>
      <c r="C61" s="12"/>
      <c r="D61" s="7"/>
      <c r="E61" s="7"/>
    </row>
    <row r="62" spans="2:11" ht="15.75" thickBot="1" x14ac:dyDescent="0.3">
      <c r="B62" s="4" t="s">
        <v>38</v>
      </c>
      <c r="C62" s="15">
        <f>+C50+C60</f>
        <v>2481470500.8299999</v>
      </c>
      <c r="D62" s="7"/>
      <c r="E62" s="7"/>
    </row>
    <row r="63" spans="2:11" ht="15.75" thickTop="1" x14ac:dyDescent="0.25">
      <c r="B63" s="4"/>
      <c r="C63" s="12"/>
      <c r="D63" s="7"/>
      <c r="E63" s="7"/>
    </row>
    <row r="64" spans="2:11" x14ac:dyDescent="0.25">
      <c r="B64" s="4"/>
      <c r="C64" s="12"/>
      <c r="D64" s="7"/>
      <c r="E64" s="7"/>
    </row>
    <row r="65" spans="2:5" x14ac:dyDescent="0.25">
      <c r="B65" s="4"/>
      <c r="C65" s="12"/>
      <c r="D65" s="7"/>
      <c r="E65" s="7"/>
    </row>
    <row r="66" spans="2:5" x14ac:dyDescent="0.25">
      <c r="B66" s="4"/>
      <c r="C66" s="12"/>
      <c r="D66" s="7"/>
      <c r="E66" s="7"/>
    </row>
    <row r="67" spans="2:5" x14ac:dyDescent="0.25">
      <c r="B67" s="4"/>
      <c r="C67" s="12"/>
      <c r="D67" s="7"/>
      <c r="E67" s="7"/>
    </row>
    <row r="68" spans="2:5" x14ac:dyDescent="0.25">
      <c r="B68" s="4"/>
      <c r="C68" s="12"/>
      <c r="D68" s="7"/>
      <c r="E68" s="7"/>
    </row>
    <row r="69" spans="2:5" ht="15.75" x14ac:dyDescent="0.25">
      <c r="B69" s="4"/>
      <c r="C69" s="21"/>
      <c r="D69" s="7"/>
    </row>
    <row r="70" spans="2:5" ht="15.75" x14ac:dyDescent="0.25">
      <c r="B70" s="1" t="s">
        <v>39</v>
      </c>
      <c r="C70" s="22"/>
    </row>
    <row r="71" spans="2:5" ht="15.75" x14ac:dyDescent="0.25">
      <c r="B71" s="23" t="s">
        <v>40</v>
      </c>
      <c r="C71" s="24"/>
    </row>
    <row r="72" spans="2:5" ht="15.75" x14ac:dyDescent="0.25">
      <c r="B72" s="1" t="s">
        <v>41</v>
      </c>
      <c r="C72" s="1"/>
    </row>
    <row r="73" spans="2:5" ht="15.75" x14ac:dyDescent="0.25">
      <c r="B73" s="1"/>
    </row>
    <row r="74" spans="2:5" x14ac:dyDescent="0.25">
      <c r="B74" s="25" t="s">
        <v>42</v>
      </c>
      <c r="C74" s="25"/>
    </row>
    <row r="75" spans="2:5" x14ac:dyDescent="0.25">
      <c r="B75" s="25" t="s">
        <v>43</v>
      </c>
    </row>
  </sheetData>
  <mergeCells count="6">
    <mergeCell ref="B14:B16"/>
    <mergeCell ref="B8:C8"/>
    <mergeCell ref="B9:C9"/>
    <mergeCell ref="B10:C10"/>
    <mergeCell ref="B11:C11"/>
    <mergeCell ref="B12:C12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marzo 24 </vt:lpstr>
      <vt:lpstr>'balance general marzo 24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cp:lastPrinted>2024-04-10T19:16:09Z</cp:lastPrinted>
  <dcterms:created xsi:type="dcterms:W3CDTF">2024-04-10T16:30:27Z</dcterms:created>
  <dcterms:modified xsi:type="dcterms:W3CDTF">2024-04-10T19:16:30Z</dcterms:modified>
</cp:coreProperties>
</file>