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gmarzan\Desktop\"/>
    </mc:Choice>
  </mc:AlternateContent>
  <xr:revisionPtr revIDLastSave="0" documentId="13_ncr:1_{2673D42E-1744-4BF9-91F8-CAFC80EEEE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 Aprobado 24" sheetId="4" r:id="rId1"/>
  </sheets>
  <definedNames>
    <definedName name="_xlnm.Print_Area" localSheetId="0">'Presupuesto Aprobado 24'!$A$1:$F$113</definedName>
    <definedName name="_xlnm.Print_Titles" localSheetId="0">'Presupuesto Aprobado 24'!$1:$15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4" l="1"/>
  <c r="E59" i="4"/>
  <c r="D69" i="4"/>
  <c r="D59" i="4"/>
  <c r="E43" i="4"/>
  <c r="D43" i="4"/>
  <c r="E33" i="4"/>
  <c r="D33" i="4"/>
  <c r="E23" i="4"/>
  <c r="D23" i="4"/>
  <c r="E17" i="4"/>
  <c r="D17" i="4"/>
  <c r="E81" i="4" l="1"/>
  <c r="D94" i="4"/>
  <c r="E94" i="4"/>
  <c r="D81" i="4"/>
</calcChain>
</file>

<file path=xl/sharedStrings.xml><?xml version="1.0" encoding="utf-8"?>
<sst xmlns="http://schemas.openxmlformats.org/spreadsheetml/2006/main" count="98" uniqueCount="98">
  <si>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</si>
  <si>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</si>
  <si>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</si>
  <si>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</si>
  <si>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</si>
  <si>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</si>
  <si>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</si>
  <si>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</si>
  <si>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</si>
  <si>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</si>
  <si>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</si>
  <si>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</si>
  <si>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</si>
  <si>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</si>
  <si>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</si>
  <si>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</si>
  <si>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</si>
  <si>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</si>
  <si>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</si>
  <si>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</si>
  <si>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</si>
  <si>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</si>
  <si>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</si>
  <si>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</si>
  <si>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</si>
  <si>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</si>
  <si>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</si>
  <si>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</si>
  <si>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</si>
  <si>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</si>
  <si>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</si>
  <si>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</si>
  <si>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</si>
  <si>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</si>
  <si>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</si>
  <si>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</si>
  <si>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</si>
  <si>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</si>
  <si>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</si>
  <si>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</si>
  <si>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</si>
  <si>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</si>
  <si>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</si>
  <si>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</si>
  <si>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</si>
  <si>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</si>
  <si>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</si>
  <si>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</si>
  <si>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</si>
  <si>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</si>
  <si>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</si>
  <si>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</si>
  <si>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</si>
  <si>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</si>
  <si>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</si>
  <si>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</si>
  <si>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</si>
  <si>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</si>
  <si>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</si>
  <si>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</si>
  <si>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</si>
  <si>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</si>
  <si>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</si>
  <si>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</si>
  <si>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</si>
  <si>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</si>
  <si>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</si>
  <si>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</si>
  <si>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</si>
  <si>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</si>
  <si>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</si>
  <si>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</si>
  <si>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</si>
  <si>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</si>
  <si>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</si>
  <si>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</si>
  <si>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</si>
  <si>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</si>
  <si>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</si>
  <si>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</si>
  <si>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</si>
  <si>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</si>
  <si>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</si>
  <si>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 xml:space="preserve">Presupuesto de Gastos y Aplicaciones Financieras </t>
  </si>
  <si>
    <t>Ministerio de Interior y Policia</t>
  </si>
  <si>
    <t>Direccion General de Migración</t>
  </si>
  <si>
    <t xml:space="preserve">   ENCARGADA CONTABILIDAD</t>
  </si>
  <si>
    <t xml:space="preserve">Presupuesto Modificado </t>
  </si>
  <si>
    <t xml:space="preserve">En RD$ </t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</si>
  <si>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</si>
  <si>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</si>
  <si>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r>
      <t xml:space="preserve">1. </t>
    </r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la Ley de Presupuesto General del Estado</t>
    </r>
  </si>
  <si>
    <r>
      <t xml:space="preserve">2. </t>
    </r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presupuesto aprobado en caso de que el Congreso Nacional apruebe un presupuesto complementario. </t>
    </r>
  </si>
  <si>
    <r>
      <rPr>
        <sz val="11"/>
        <color theme="1"/>
        <rFont val="Calibri"/>
        <family val="2"/>
        <scheme val="minor"/>
      </rPr>
      <t>3.</t>
    </r>
    <r>
      <rPr>
        <b/>
        <sz val="11"/>
        <color theme="1"/>
        <rFont val="Calibri"/>
        <family val="2"/>
        <scheme val="minor"/>
      </rPr>
      <t xml:space="preserve"> 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</si>
  <si>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MILDRED MOTA </t>
  </si>
  <si>
    <t xml:space="preserve">ENCARGADA PRESUPUESTO </t>
  </si>
  <si>
    <t>al 04 de Febrero 2025. Fuente: SIGEF</t>
  </si>
  <si>
    <t>GISELLE MARZAN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</si>
</sst>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8" fillId="0" borderId="0" xfId="0" applyFont="1"/>
    <xf numFmtId="164" fontId="0" fillId="0" borderId="0" xfId="0" applyNumberFormat="1"/>
    <xf numFmtId="0" fontId="9" fillId="0" borderId="0" xfId="0" applyFont="1"/>
    <xf numFmtId="4" fontId="1" fillId="3" borderId="0" xfId="0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horizontal="left" vertical="center" wrapText="1"/>
    </xf>
    <xf numFmtId="4" fontId="0" fillId="0" borderId="0" xfId="0" applyNumberFormat="1"/>
    <xf numFmtId="0" fontId="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1" xfId="0" applyNumberFormat="1" applyFont="1" applyBorder="1"/>
    <xf numFmtId="0" fontId="0" fillId="0" borderId="1" xfId="0" applyBorder="1" applyAlignment="1">
      <alignment horizontal="left" vertical="center" wrapText="1" indent="2"/>
    </xf>
    <xf numFmtId="43" fontId="0" fillId="0" borderId="1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6" xfId="0" applyBorder="1"/>
    <xf numFmtId="43" fontId="1" fillId="0" borderId="6" xfId="0" applyNumberFormat="1" applyFont="1" applyBorder="1"/>
    <xf numFmtId="0" fontId="0" fillId="0" borderId="5" xfId="0" applyBorder="1" applyAlignment="1">
      <alignment horizontal="left" vertical="center" wrapText="1" indent="2"/>
    </xf>
    <xf numFmtId="4" fontId="0" fillId="0" borderId="6" xfId="0" applyNumberFormat="1" applyBorder="1"/>
    <xf numFmtId="43" fontId="0" fillId="0" borderId="6" xfId="0" applyNumberFormat="1" applyBorder="1"/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" fontId="0" fillId="0" borderId="6" xfId="0" applyNumberFormat="1" applyBorder="1" applyAlignment="1">
      <alignment horizontal="right"/>
    </xf>
    <xf numFmtId="4" fontId="1" fillId="2" borderId="6" xfId="0" applyNumberFormat="1" applyFont="1" applyFill="1" applyBorder="1" applyAlignment="1">
      <alignment horizontal="right" vertical="center" wrapText="1"/>
    </xf>
    <xf numFmtId="0" fontId="0" fillId="0" borderId="7" xfId="0" applyBorder="1"/>
    <xf numFmtId="0" fontId="0" fillId="0" borderId="8" xfId="0" applyBorder="1"/>
    <xf numFmtId="4" fontId="0" fillId="0" borderId="8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4" fontId="1" fillId="5" borderId="1" xfId="0" applyNumberFormat="1" applyFont="1" applyFill="1" applyBorder="1" applyAlignment="1">
      <alignment horizontal="right" vertical="center" wrapText="1"/>
    </xf>
    <xf numFmtId="4" fontId="1" fillId="5" borderId="6" xfId="0" applyNumberFormat="1" applyFont="1" applyFill="1" applyBorder="1" applyAlignment="1">
      <alignment horizontal="right" vertical="center" wrapText="1"/>
    </xf>
    <xf numFmtId="43" fontId="0" fillId="0" borderId="0" xfId="0" applyNumberFormat="1"/>
    <xf numFmtId="43" fontId="0" fillId="0" borderId="6" xfId="1" applyFont="1" applyBorder="1" applyAlignment="1">
      <alignment horizontal="right"/>
    </xf>
    <xf numFmtId="0" fontId="0" fillId="0" borderId="7" xfId="0" applyBorder="1" applyAlignment="1">
      <alignment horizontal="left" vertical="center" wrapText="1" indent="2"/>
    </xf>
    <xf numFmtId="0" fontId="0" fillId="0" borderId="8" xfId="0" applyBorder="1" applyAlignment="1">
      <alignment horizontal="left" vertical="center" wrapText="1" indent="2"/>
    </xf>
    <xf numFmtId="43" fontId="0" fillId="0" borderId="8" xfId="0" applyNumberFormat="1" applyBorder="1"/>
    <xf numFmtId="43" fontId="0" fillId="0" borderId="9" xfId="0" applyNumberFormat="1" applyBorder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3" fontId="1" fillId="0" borderId="3" xfId="0" applyNumberFormat="1" applyFont="1" applyBorder="1"/>
    <xf numFmtId="43" fontId="1" fillId="0" borderId="4" xfId="0" applyNumberFormat="1" applyFont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3461809</xdr:colOff>
      <xdr:row>0</xdr:row>
      <xdr:rowOff>158750</xdr:rowOff>
    </xdr:from>
    <xdr:to>
      <xdr:col>3</xdr:col>
      <xdr:colOff>1076157</xdr:colOff>
      <xdr:row>7</xdr:row>
      <xdr:rowOff>148167</xdr:rowOff>
    </xdr:to>
    <xdr:pic>
      <xdr:nvPicPr>
        <xdr:cNvPr id="2" name="5 Imagen" descr="Logo-png- dgm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62892" y="158750"/>
          <a:ext cx="2133432" cy="1322917"/>
        </a:xfrm>
        <a:prstGeom prst="rect">
          <a:avLst/>
        </a:prstGeom>
      </xdr:spPr>
    </xdr:pic>
    <xdr:clientData/>
  </xdr:twoCellAnchor>
  <xdr:twoCellAnchor editAs="oneCell">
    <xdr:from>
      <xdr:col>1</xdr:col>
      <xdr:colOff>2836331</xdr:colOff>
      <xdr:row>107</xdr:row>
      <xdr:rowOff>53900</xdr:rowOff>
    </xdr:from>
    <xdr:to>
      <xdr:col>1</xdr:col>
      <xdr:colOff>3845686</xdr:colOff>
      <xdr:row>111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8" y="25242233"/>
          <a:ext cx="1009355" cy="813933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106</xdr:row>
      <xdr:rowOff>84668</xdr:rowOff>
    </xdr:from>
    <xdr:to>
      <xdr:col>1</xdr:col>
      <xdr:colOff>2582334</xdr:colOff>
      <xdr:row>109</xdr:row>
      <xdr:rowOff>74084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A91D79-5069-4712-AA43-0D838B81C4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88" t="10312" r="63842" b="82639"/>
        <a:stretch/>
      </xdr:blipFill>
      <xdr:spPr>
        <a:xfrm>
          <a:off x="1449917" y="25082501"/>
          <a:ext cx="1439334" cy="709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K114"/>
  <sheetViews>
    <sheetView showGridLines="0" tabSelected="1" view="pageBreakPreview" zoomScale="90" zoomScaleNormal="100" zoomScaleSheetLayoutView="90" workbookViewId="0">
      <selection activeCell="D102" sqref="D102"/>
    </sheetView>
  </sheetViews>
  <sheetFormatPr baseColWidth="10" defaultColWidth="9.140625" defaultRowHeight="15" x14ac:dyDescent="0.25"/>
  <cols>
    <col min="1" max="1" width="3" customWidth="1"/>
    <col min="2" max="2" width="67.28515625" customWidth="1"/>
    <col min="3" max="3" width="0.42578125" customWidth="1"/>
    <col min="4" max="4" width="33.42578125" customWidth="1"/>
    <col min="5" max="5" width="37.7109375" customWidth="1"/>
    <col min="6" max="6" width="3.42578125" customWidth="1"/>
    <col min="7" max="7" width="12.7109375" customWidth="1"/>
    <col min="8" max="8" width="14.140625" customWidth="1"/>
    <col min="9" max="9" width="9.140625" customWidth="1"/>
    <col min="10" max="10" width="18.5703125" customWidth="1"/>
    <col min="11" max="11" width="17.5703125" customWidth="1"/>
    <col min="13" max="13" width="33" customWidth="1"/>
  </cols>
  <sheetData>
    <row r="9" spans="2:6" ht="26.25" x14ac:dyDescent="0.3">
      <c r="B9" s="55" t="s">
        <v>84</v>
      </c>
      <c r="C9" s="55"/>
      <c r="D9" s="55"/>
      <c r="E9" s="55"/>
      <c r="F9" s="1"/>
    </row>
    <row r="10" spans="2:6" ht="26.25" x14ac:dyDescent="0.25">
      <c r="B10" s="55" t="s">
        <v>85</v>
      </c>
      <c r="C10" s="55"/>
      <c r="D10" s="55"/>
      <c r="E10" s="55"/>
      <c r="F10" s="2"/>
    </row>
    <row r="11" spans="2:6" ht="22.5" customHeight="1" x14ac:dyDescent="0.25">
      <c r="B11" s="56">
        <v>2025</v>
      </c>
      <c r="C11" s="56"/>
      <c r="D11" s="56"/>
      <c r="E11" s="56"/>
      <c r="F11" s="2"/>
    </row>
    <row r="12" spans="2:6" ht="23.25" customHeight="1" x14ac:dyDescent="0.3">
      <c r="B12" s="57" t="s">
        <v>83</v>
      </c>
      <c r="C12" s="57"/>
      <c r="D12" s="57"/>
      <c r="E12" s="57"/>
      <c r="F12" s="1"/>
    </row>
    <row r="13" spans="2:6" ht="21" x14ac:dyDescent="0.35">
      <c r="B13" s="58" t="s">
        <v>88</v>
      </c>
      <c r="C13" s="58"/>
      <c r="D13" s="58"/>
      <c r="E13" s="58"/>
      <c r="F13" s="2"/>
    </row>
    <row r="14" spans="2:6" ht="21.75" thickBot="1" x14ac:dyDescent="0.4">
      <c r="E14" s="5"/>
      <c r="F14" s="2"/>
    </row>
    <row r="15" spans="2:6" ht="15.75" customHeight="1" x14ac:dyDescent="0.25">
      <c r="B15" s="22" t="s">
        <v>0</v>
      </c>
      <c r="C15" s="23"/>
      <c r="D15" s="24" t="s">
        <v>36</v>
      </c>
      <c r="E15" s="25" t="s">
        <v>87</v>
      </c>
      <c r="F15" s="2"/>
    </row>
    <row r="16" spans="2:6" ht="15" customHeight="1" x14ac:dyDescent="0.25">
      <c r="B16" s="26" t="s">
        <v>1</v>
      </c>
      <c r="C16" s="12"/>
      <c r="D16" s="13"/>
      <c r="E16" s="27"/>
    </row>
    <row r="17" spans="2:11" x14ac:dyDescent="0.25">
      <c r="B17" s="26" t="s">
        <v>2</v>
      </c>
      <c r="C17" s="12"/>
      <c r="D17" s="14">
        <f>SUM(D18:D22)</f>
        <v>2399532059</v>
      </c>
      <c r="E17" s="28">
        <f>SUM(E18:E22)</f>
        <v>2399532059</v>
      </c>
    </row>
    <row r="18" spans="2:11" x14ac:dyDescent="0.25">
      <c r="B18" s="29" t="s">
        <v>3</v>
      </c>
      <c r="C18" s="15"/>
      <c r="D18" s="16">
        <v>1693349839</v>
      </c>
      <c r="E18" s="30">
        <v>1652447820.1199999</v>
      </c>
      <c r="J18" s="42"/>
      <c r="K18" s="42"/>
    </row>
    <row r="19" spans="2:11" x14ac:dyDescent="0.25">
      <c r="B19" s="29" t="s">
        <v>4</v>
      </c>
      <c r="C19" s="15"/>
      <c r="D19" s="16">
        <v>494884346</v>
      </c>
      <c r="E19" s="30">
        <v>521659935</v>
      </c>
      <c r="J19" s="42"/>
      <c r="K19" s="42"/>
    </row>
    <row r="20" spans="2:11" x14ac:dyDescent="0.25">
      <c r="B20" s="29" t="s">
        <v>38</v>
      </c>
      <c r="C20" s="15"/>
      <c r="D20" s="16"/>
      <c r="E20" s="31"/>
      <c r="J20" s="42"/>
      <c r="K20" s="42"/>
    </row>
    <row r="21" spans="2:11" x14ac:dyDescent="0.25">
      <c r="B21" s="29" t="s">
        <v>5</v>
      </c>
      <c r="C21" s="15"/>
      <c r="D21" s="16">
        <v>10124754</v>
      </c>
      <c r="E21" s="31">
        <v>10124754</v>
      </c>
      <c r="G21" s="4"/>
      <c r="J21" s="42"/>
      <c r="K21" s="42"/>
    </row>
    <row r="22" spans="2:11" x14ac:dyDescent="0.25">
      <c r="B22" s="29" t="s">
        <v>6</v>
      </c>
      <c r="C22" s="15"/>
      <c r="D22" s="16">
        <v>201173120</v>
      </c>
      <c r="E22" s="30">
        <v>215299549.88</v>
      </c>
      <c r="J22" s="42"/>
      <c r="K22" s="42"/>
    </row>
    <row r="23" spans="2:11" x14ac:dyDescent="0.25">
      <c r="B23" s="26" t="s">
        <v>7</v>
      </c>
      <c r="C23" s="12"/>
      <c r="D23" s="14">
        <f>SUM(D24:D32)</f>
        <v>547432340</v>
      </c>
      <c r="E23" s="28">
        <f>SUM(E24:E32)</f>
        <v>336545191.86000001</v>
      </c>
      <c r="J23" s="42"/>
      <c r="K23" s="42"/>
    </row>
    <row r="24" spans="2:11" x14ac:dyDescent="0.25">
      <c r="B24" s="29" t="s">
        <v>8</v>
      </c>
      <c r="C24" s="15"/>
      <c r="D24" s="16">
        <v>104122967</v>
      </c>
      <c r="E24" s="43">
        <v>104122967</v>
      </c>
      <c r="J24" s="42"/>
      <c r="K24" s="42"/>
    </row>
    <row r="25" spans="2:11" x14ac:dyDescent="0.25">
      <c r="B25" s="29" t="s">
        <v>9</v>
      </c>
      <c r="C25" s="15"/>
      <c r="D25" s="16">
        <v>6727270</v>
      </c>
      <c r="E25" s="43">
        <v>6727270</v>
      </c>
      <c r="J25" s="42"/>
      <c r="K25" s="42"/>
    </row>
    <row r="26" spans="2:11" x14ac:dyDescent="0.25">
      <c r="B26" s="29" t="s">
        <v>10</v>
      </c>
      <c r="C26" s="15"/>
      <c r="D26" s="16">
        <v>8112820</v>
      </c>
      <c r="E26" s="43">
        <v>8112820</v>
      </c>
      <c r="J26" s="42"/>
      <c r="K26" s="42"/>
    </row>
    <row r="27" spans="2:11" x14ac:dyDescent="0.25">
      <c r="B27" s="29" t="s">
        <v>11</v>
      </c>
      <c r="C27" s="15"/>
      <c r="D27" s="16">
        <v>8804370</v>
      </c>
      <c r="E27" s="43">
        <v>8804370</v>
      </c>
      <c r="J27" s="42"/>
      <c r="K27" s="42"/>
    </row>
    <row r="28" spans="2:11" x14ac:dyDescent="0.25">
      <c r="B28" s="29" t="s">
        <v>12</v>
      </c>
      <c r="C28" s="15"/>
      <c r="D28" s="16">
        <v>103465684</v>
      </c>
      <c r="E28" s="43">
        <v>15338239.199999999</v>
      </c>
      <c r="J28" s="42"/>
      <c r="K28" s="42"/>
    </row>
    <row r="29" spans="2:11" x14ac:dyDescent="0.25">
      <c r="B29" s="29" t="s">
        <v>13</v>
      </c>
      <c r="C29" s="15"/>
      <c r="D29" s="16">
        <v>55530640</v>
      </c>
      <c r="E29" s="43">
        <v>67262030</v>
      </c>
      <c r="J29" s="42"/>
      <c r="K29" s="42"/>
    </row>
    <row r="30" spans="2:11" ht="30" x14ac:dyDescent="0.25">
      <c r="B30" s="29" t="s">
        <v>14</v>
      </c>
      <c r="C30" s="15"/>
      <c r="D30" s="16">
        <v>148763812</v>
      </c>
      <c r="E30" s="43">
        <v>57984405.659999996</v>
      </c>
      <c r="J30" s="42"/>
      <c r="K30" s="42"/>
    </row>
    <row r="31" spans="2:11" ht="30" x14ac:dyDescent="0.25">
      <c r="B31" s="29" t="s">
        <v>15</v>
      </c>
      <c r="C31" s="15"/>
      <c r="D31" s="16">
        <v>94598860</v>
      </c>
      <c r="E31" s="43">
        <v>52887173</v>
      </c>
      <c r="J31" s="42"/>
      <c r="K31" s="42"/>
    </row>
    <row r="32" spans="2:11" x14ac:dyDescent="0.25">
      <c r="B32" s="29" t="s">
        <v>39</v>
      </c>
      <c r="C32" s="15"/>
      <c r="D32" s="16">
        <v>17305917</v>
      </c>
      <c r="E32" s="43">
        <v>15305917</v>
      </c>
      <c r="J32" s="42"/>
      <c r="K32" s="42"/>
    </row>
    <row r="33" spans="2:11" x14ac:dyDescent="0.25">
      <c r="B33" s="26" t="s">
        <v>16</v>
      </c>
      <c r="C33" s="12"/>
      <c r="D33" s="14">
        <f>SUM(D34:D42)</f>
        <v>464811772</v>
      </c>
      <c r="E33" s="28">
        <f>SUM(E34:E42)</f>
        <v>249855328.97</v>
      </c>
      <c r="J33" s="42"/>
      <c r="K33" s="42"/>
    </row>
    <row r="34" spans="2:11" x14ac:dyDescent="0.25">
      <c r="B34" s="29" t="s">
        <v>17</v>
      </c>
      <c r="C34" s="15"/>
      <c r="D34" s="16">
        <v>21008196</v>
      </c>
      <c r="E34" s="43">
        <v>12592591.34</v>
      </c>
      <c r="J34" s="42"/>
      <c r="K34" s="42"/>
    </row>
    <row r="35" spans="2:11" x14ac:dyDescent="0.25">
      <c r="B35" s="29" t="s">
        <v>18</v>
      </c>
      <c r="C35" s="15"/>
      <c r="D35" s="16">
        <v>43926992</v>
      </c>
      <c r="E35" s="43">
        <v>9554492</v>
      </c>
      <c r="J35" s="42"/>
      <c r="K35" s="42"/>
    </row>
    <row r="36" spans="2:11" x14ac:dyDescent="0.25">
      <c r="B36" s="29" t="s">
        <v>19</v>
      </c>
      <c r="C36" s="15"/>
      <c r="D36" s="16">
        <v>33455773</v>
      </c>
      <c r="E36" s="43">
        <v>10210963.84</v>
      </c>
      <c r="J36" s="42"/>
      <c r="K36" s="42"/>
    </row>
    <row r="37" spans="2:11" x14ac:dyDescent="0.25">
      <c r="B37" s="29" t="s">
        <v>20</v>
      </c>
      <c r="C37" s="15"/>
      <c r="D37" s="16">
        <v>2958431</v>
      </c>
      <c r="E37" s="43">
        <v>2958431</v>
      </c>
      <c r="J37" s="42"/>
      <c r="K37" s="42"/>
    </row>
    <row r="38" spans="2:11" x14ac:dyDescent="0.25">
      <c r="B38" s="29" t="s">
        <v>21</v>
      </c>
      <c r="C38" s="15"/>
      <c r="D38" s="16">
        <v>9510300</v>
      </c>
      <c r="E38" s="43">
        <v>4833451</v>
      </c>
      <c r="J38" s="42"/>
      <c r="K38" s="42"/>
    </row>
    <row r="39" spans="2:11" x14ac:dyDescent="0.25">
      <c r="B39" s="29" t="s">
        <v>22</v>
      </c>
      <c r="C39" s="15"/>
      <c r="D39" s="16">
        <v>4974490</v>
      </c>
      <c r="E39" s="43">
        <v>5167198.76</v>
      </c>
      <c r="J39" s="42"/>
      <c r="K39" s="42"/>
    </row>
    <row r="40" spans="2:11" ht="30" x14ac:dyDescent="0.25">
      <c r="B40" s="29" t="s">
        <v>23</v>
      </c>
      <c r="C40" s="15"/>
      <c r="D40" s="16">
        <v>106803693</v>
      </c>
      <c r="E40" s="43">
        <v>162002553.44</v>
      </c>
      <c r="J40" s="42"/>
      <c r="K40" s="42"/>
    </row>
    <row r="41" spans="2:11" ht="30" x14ac:dyDescent="0.25">
      <c r="B41" s="29" t="s">
        <v>40</v>
      </c>
      <c r="C41" s="15"/>
      <c r="D41" s="16"/>
      <c r="E41" s="43"/>
      <c r="J41" s="42"/>
      <c r="K41" s="42"/>
    </row>
    <row r="42" spans="2:11" x14ac:dyDescent="0.25">
      <c r="B42" s="29" t="s">
        <v>24</v>
      </c>
      <c r="C42" s="15"/>
      <c r="D42" s="16">
        <v>242173897</v>
      </c>
      <c r="E42" s="43">
        <v>42535647.590000004</v>
      </c>
      <c r="J42" s="42"/>
      <c r="K42" s="42"/>
    </row>
    <row r="43" spans="2:11" x14ac:dyDescent="0.25">
      <c r="B43" s="26" t="s">
        <v>25</v>
      </c>
      <c r="C43" s="12"/>
      <c r="D43" s="14">
        <f>SUM(D44:D51)</f>
        <v>0</v>
      </c>
      <c r="E43" s="28">
        <f>SUM(E44)</f>
        <v>0</v>
      </c>
      <c r="J43" s="42"/>
      <c r="K43" s="42"/>
    </row>
    <row r="44" spans="2:11" hidden="1" x14ac:dyDescent="0.25">
      <c r="B44" s="29" t="s">
        <v>26</v>
      </c>
      <c r="C44" s="15"/>
      <c r="D44" s="16"/>
      <c r="E44" s="31"/>
      <c r="J44" s="42"/>
      <c r="K44" s="42"/>
    </row>
    <row r="45" spans="2:11" ht="30" hidden="1" x14ac:dyDescent="0.25">
      <c r="B45" s="29" t="s">
        <v>41</v>
      </c>
      <c r="C45" s="15"/>
      <c r="D45" s="16"/>
      <c r="E45" s="31"/>
      <c r="J45" s="42"/>
      <c r="K45" s="42"/>
    </row>
    <row r="46" spans="2:11" ht="30" hidden="1" x14ac:dyDescent="0.25">
      <c r="B46" s="29" t="s">
        <v>42</v>
      </c>
      <c r="C46" s="15"/>
      <c r="D46" s="16"/>
      <c r="E46" s="31"/>
      <c r="J46" s="42"/>
      <c r="K46" s="42"/>
    </row>
    <row r="47" spans="2:11" ht="30" hidden="1" x14ac:dyDescent="0.25">
      <c r="B47" s="29" t="s">
        <v>43</v>
      </c>
      <c r="C47" s="15"/>
      <c r="D47" s="16"/>
      <c r="E47" s="31"/>
      <c r="J47" s="42"/>
      <c r="K47" s="42"/>
    </row>
    <row r="48" spans="2:11" ht="30" hidden="1" x14ac:dyDescent="0.25">
      <c r="B48" s="29" t="s">
        <v>44</v>
      </c>
      <c r="C48" s="15"/>
      <c r="D48" s="16"/>
      <c r="E48" s="31"/>
      <c r="J48" s="42"/>
      <c r="K48" s="42"/>
    </row>
    <row r="49" spans="2:11" hidden="1" x14ac:dyDescent="0.25">
      <c r="B49" s="29" t="s">
        <v>27</v>
      </c>
      <c r="C49" s="15"/>
      <c r="D49" s="16"/>
      <c r="E49" s="31"/>
      <c r="J49" s="42"/>
      <c r="K49" s="42"/>
    </row>
    <row r="50" spans="2:11" ht="30" hidden="1" x14ac:dyDescent="0.25">
      <c r="B50" s="29" t="s">
        <v>45</v>
      </c>
      <c r="C50" s="15"/>
      <c r="D50" s="16"/>
      <c r="E50" s="31"/>
      <c r="J50" s="42"/>
      <c r="K50" s="42"/>
    </row>
    <row r="51" spans="2:11" ht="15.75" thickBot="1" x14ac:dyDescent="0.3">
      <c r="B51" s="26" t="s">
        <v>46</v>
      </c>
      <c r="C51" s="12"/>
      <c r="D51" s="16"/>
      <c r="E51" s="31"/>
      <c r="J51" s="42"/>
      <c r="K51" s="42"/>
    </row>
    <row r="52" spans="2:11" hidden="1" x14ac:dyDescent="0.25">
      <c r="B52" s="29" t="s">
        <v>47</v>
      </c>
      <c r="C52" s="15"/>
      <c r="D52" s="14"/>
      <c r="E52" s="28"/>
      <c r="J52" s="42"/>
      <c r="K52" s="42"/>
    </row>
    <row r="53" spans="2:11" ht="30" hidden="1" x14ac:dyDescent="0.25">
      <c r="B53" s="29" t="s">
        <v>48</v>
      </c>
      <c r="C53" s="15"/>
      <c r="D53" s="16"/>
      <c r="E53" s="31"/>
      <c r="J53" s="42"/>
      <c r="K53" s="42"/>
    </row>
    <row r="54" spans="2:11" ht="30" hidden="1" x14ac:dyDescent="0.25">
      <c r="B54" s="29" t="s">
        <v>49</v>
      </c>
      <c r="C54" s="15"/>
      <c r="D54" s="16"/>
      <c r="E54" s="31"/>
      <c r="J54" s="42"/>
      <c r="K54" s="42"/>
    </row>
    <row r="55" spans="2:11" ht="30" hidden="1" x14ac:dyDescent="0.25">
      <c r="B55" s="29" t="s">
        <v>50</v>
      </c>
      <c r="C55" s="15"/>
      <c r="D55" s="16"/>
      <c r="E55" s="31"/>
      <c r="J55" s="42"/>
      <c r="K55" s="42"/>
    </row>
    <row r="56" spans="2:11" ht="30" hidden="1" x14ac:dyDescent="0.25">
      <c r="B56" s="29" t="s">
        <v>51</v>
      </c>
      <c r="C56" s="15"/>
      <c r="D56" s="16"/>
      <c r="E56" s="31"/>
      <c r="J56" s="42"/>
      <c r="K56" s="42"/>
    </row>
    <row r="57" spans="2:11" hidden="1" x14ac:dyDescent="0.25">
      <c r="B57" s="29" t="s">
        <v>52</v>
      </c>
      <c r="C57" s="15"/>
      <c r="D57" s="16"/>
      <c r="E57" s="31"/>
      <c r="J57" s="42"/>
      <c r="K57" s="42"/>
    </row>
    <row r="58" spans="2:11" ht="30.75" hidden="1" thickBot="1" x14ac:dyDescent="0.3">
      <c r="B58" s="44" t="s">
        <v>53</v>
      </c>
      <c r="C58" s="45"/>
      <c r="D58" s="46"/>
      <c r="E58" s="47"/>
      <c r="J58" s="42"/>
      <c r="K58" s="42"/>
    </row>
    <row r="59" spans="2:11" x14ac:dyDescent="0.25">
      <c r="B59" s="48" t="s">
        <v>28</v>
      </c>
      <c r="C59" s="49"/>
      <c r="D59" s="50">
        <f>SUM(D60:D68)</f>
        <v>163551089</v>
      </c>
      <c r="E59" s="51">
        <f>SUM(E60:E68)</f>
        <v>596821904.98000002</v>
      </c>
      <c r="J59" s="42"/>
      <c r="K59" s="42"/>
    </row>
    <row r="60" spans="2:11" x14ac:dyDescent="0.25">
      <c r="B60" s="29" t="s">
        <v>29</v>
      </c>
      <c r="C60" s="15"/>
      <c r="D60" s="16">
        <v>40094236</v>
      </c>
      <c r="E60" s="43">
        <v>18370411.440000001</v>
      </c>
      <c r="J60" s="42"/>
      <c r="K60" s="42"/>
    </row>
    <row r="61" spans="2:11" x14ac:dyDescent="0.25">
      <c r="B61" s="29" t="s">
        <v>30</v>
      </c>
      <c r="C61" s="15"/>
      <c r="D61" s="16">
        <v>2950000</v>
      </c>
      <c r="E61" s="43">
        <v>21025000</v>
      </c>
      <c r="J61" s="42"/>
      <c r="K61" s="42"/>
    </row>
    <row r="62" spans="2:11" x14ac:dyDescent="0.25">
      <c r="B62" s="29" t="s">
        <v>31</v>
      </c>
      <c r="C62" s="15"/>
      <c r="D62" s="16">
        <v>0</v>
      </c>
      <c r="E62" s="43">
        <v>0</v>
      </c>
      <c r="J62" s="42"/>
      <c r="K62" s="42"/>
    </row>
    <row r="63" spans="2:11" x14ac:dyDescent="0.25">
      <c r="B63" s="29" t="s">
        <v>32</v>
      </c>
      <c r="C63" s="15"/>
      <c r="D63" s="16">
        <v>56139508</v>
      </c>
      <c r="E63" s="43">
        <v>523967586</v>
      </c>
      <c r="J63" s="42"/>
      <c r="K63" s="42"/>
    </row>
    <row r="64" spans="2:11" x14ac:dyDescent="0.25">
      <c r="B64" s="29" t="s">
        <v>33</v>
      </c>
      <c r="C64" s="15"/>
      <c r="D64" s="16">
        <v>43631975</v>
      </c>
      <c r="E64" s="43">
        <v>19326058.629999999</v>
      </c>
      <c r="J64" s="42"/>
      <c r="K64" s="42"/>
    </row>
    <row r="65" spans="2:11" x14ac:dyDescent="0.25">
      <c r="B65" s="29" t="s">
        <v>54</v>
      </c>
      <c r="C65" s="15"/>
      <c r="D65" s="16">
        <v>20735370</v>
      </c>
      <c r="E65" s="43">
        <v>13885848.91</v>
      </c>
      <c r="J65" s="42"/>
      <c r="K65" s="42"/>
    </row>
    <row r="66" spans="2:11" x14ac:dyDescent="0.25">
      <c r="B66" s="29" t="s">
        <v>55</v>
      </c>
      <c r="C66" s="15"/>
      <c r="D66" s="16">
        <v>0</v>
      </c>
      <c r="E66" s="43">
        <v>0</v>
      </c>
      <c r="J66" s="42"/>
      <c r="K66" s="42"/>
    </row>
    <row r="67" spans="2:11" x14ac:dyDescent="0.25">
      <c r="B67" s="29" t="s">
        <v>34</v>
      </c>
      <c r="C67" s="15"/>
      <c r="D67" s="16">
        <v>0</v>
      </c>
      <c r="E67" s="43">
        <v>70000</v>
      </c>
      <c r="J67" s="42"/>
      <c r="K67" s="42"/>
    </row>
    <row r="68" spans="2:11" ht="30" x14ac:dyDescent="0.25">
      <c r="B68" s="29" t="s">
        <v>56</v>
      </c>
      <c r="C68" s="15"/>
      <c r="D68" s="16">
        <v>0</v>
      </c>
      <c r="E68" s="43">
        <v>177000</v>
      </c>
      <c r="J68" s="42"/>
      <c r="K68" s="42"/>
    </row>
    <row r="69" spans="2:11" x14ac:dyDescent="0.25">
      <c r="B69" s="26" t="s">
        <v>57</v>
      </c>
      <c r="C69" s="12"/>
      <c r="D69" s="14">
        <f>SUM(D70:D73)</f>
        <v>300800000</v>
      </c>
      <c r="E69" s="28">
        <f>SUM(E70:E73)</f>
        <v>293372775.19</v>
      </c>
      <c r="J69" s="42"/>
      <c r="K69" s="42"/>
    </row>
    <row r="70" spans="2:11" x14ac:dyDescent="0.25">
      <c r="B70" s="29" t="s">
        <v>58</v>
      </c>
      <c r="C70" s="15"/>
      <c r="D70" s="16">
        <v>300800000</v>
      </c>
      <c r="E70" s="43">
        <v>293372775.19</v>
      </c>
      <c r="J70" s="42"/>
      <c r="K70" s="42"/>
    </row>
    <row r="71" spans="2:11" x14ac:dyDescent="0.25">
      <c r="B71" s="29" t="s">
        <v>59</v>
      </c>
      <c r="C71" s="15"/>
      <c r="D71" s="16"/>
      <c r="E71" s="43"/>
      <c r="J71" s="42"/>
      <c r="K71" s="42"/>
    </row>
    <row r="72" spans="2:11" x14ac:dyDescent="0.25">
      <c r="B72" s="29" t="s">
        <v>60</v>
      </c>
      <c r="C72" s="15"/>
      <c r="D72" s="16"/>
      <c r="E72" s="31"/>
      <c r="J72" s="42"/>
      <c r="K72" s="42"/>
    </row>
    <row r="73" spans="2:11" ht="30" x14ac:dyDescent="0.25">
      <c r="B73" s="29" t="s">
        <v>61</v>
      </c>
      <c r="C73" s="15"/>
      <c r="D73" s="16"/>
      <c r="E73" s="31"/>
      <c r="J73" s="42"/>
      <c r="K73" s="42"/>
    </row>
    <row r="74" spans="2:11" x14ac:dyDescent="0.25">
      <c r="B74" s="26" t="s">
        <v>62</v>
      </c>
      <c r="C74" s="12"/>
      <c r="D74" s="14"/>
      <c r="E74" s="28"/>
      <c r="J74" s="42"/>
      <c r="K74" s="42"/>
    </row>
    <row r="75" spans="2:11" x14ac:dyDescent="0.25">
      <c r="B75" s="29" t="s">
        <v>63</v>
      </c>
      <c r="C75" s="15"/>
      <c r="D75" s="16"/>
      <c r="E75" s="30"/>
      <c r="J75" s="42"/>
      <c r="K75" s="42"/>
    </row>
    <row r="76" spans="2:11" ht="30" x14ac:dyDescent="0.25">
      <c r="B76" s="29" t="s">
        <v>64</v>
      </c>
      <c r="C76" s="15"/>
      <c r="D76" s="16"/>
      <c r="E76" s="31"/>
      <c r="J76" s="42"/>
      <c r="K76" s="42"/>
    </row>
    <row r="77" spans="2:11" x14ac:dyDescent="0.25">
      <c r="B77" s="26" t="s">
        <v>65</v>
      </c>
      <c r="C77" s="12"/>
      <c r="D77" s="14"/>
      <c r="E77" s="28"/>
      <c r="J77" s="42"/>
      <c r="K77" s="42"/>
    </row>
    <row r="78" spans="2:11" x14ac:dyDescent="0.25">
      <c r="B78" s="29" t="s">
        <v>66</v>
      </c>
      <c r="C78" s="15"/>
      <c r="D78" s="16"/>
      <c r="E78" s="31"/>
      <c r="J78" s="42"/>
      <c r="K78" s="42"/>
    </row>
    <row r="79" spans="2:11" x14ac:dyDescent="0.25">
      <c r="B79" s="29" t="s">
        <v>67</v>
      </c>
      <c r="C79" s="15"/>
      <c r="D79" s="16"/>
      <c r="E79" s="31"/>
      <c r="J79" s="42"/>
      <c r="K79" s="42"/>
    </row>
    <row r="80" spans="2:11" ht="30" x14ac:dyDescent="0.25">
      <c r="B80" s="29" t="s">
        <v>68</v>
      </c>
      <c r="C80" s="15"/>
      <c r="D80" s="16"/>
      <c r="E80" s="31"/>
      <c r="J80" s="42"/>
      <c r="K80" s="42"/>
    </row>
    <row r="81" spans="2:11" x14ac:dyDescent="0.25">
      <c r="B81" s="32" t="s">
        <v>35</v>
      </c>
      <c r="C81" s="17"/>
      <c r="D81" s="40">
        <f>+D17+D23+D33+D59+D69</f>
        <v>3876127260</v>
      </c>
      <c r="E81" s="41">
        <f>+E17+E23+E33+E59+E69</f>
        <v>3876127260</v>
      </c>
      <c r="J81" s="42"/>
      <c r="K81" s="42"/>
    </row>
    <row r="82" spans="2:11" x14ac:dyDescent="0.25">
      <c r="B82" s="33"/>
      <c r="C82" s="18"/>
      <c r="D82" s="14"/>
      <c r="E82" s="28"/>
      <c r="J82" s="42"/>
      <c r="K82" s="42"/>
    </row>
    <row r="83" spans="2:11" x14ac:dyDescent="0.25">
      <c r="B83" s="26" t="s">
        <v>69</v>
      </c>
      <c r="C83" s="12"/>
      <c r="D83" s="16"/>
      <c r="E83" s="31"/>
      <c r="J83" s="42"/>
      <c r="K83" s="42"/>
    </row>
    <row r="84" spans="2:11" x14ac:dyDescent="0.25">
      <c r="B84" s="26" t="s">
        <v>70</v>
      </c>
      <c r="C84" s="12"/>
      <c r="D84" s="16"/>
      <c r="E84" s="31"/>
      <c r="J84" s="42"/>
      <c r="K84" s="42"/>
    </row>
    <row r="85" spans="2:11" hidden="1" x14ac:dyDescent="0.25">
      <c r="B85" s="29" t="s">
        <v>71</v>
      </c>
      <c r="C85" s="15"/>
      <c r="D85" s="14"/>
      <c r="E85" s="28"/>
      <c r="J85" s="42"/>
      <c r="K85" s="42"/>
    </row>
    <row r="86" spans="2:11" hidden="1" x14ac:dyDescent="0.25">
      <c r="B86" s="29" t="s">
        <v>72</v>
      </c>
      <c r="C86" s="15"/>
      <c r="D86" s="16"/>
      <c r="E86" s="31"/>
      <c r="J86" s="42"/>
      <c r="K86" s="42"/>
    </row>
    <row r="87" spans="2:11" x14ac:dyDescent="0.25">
      <c r="B87" s="26" t="s">
        <v>73</v>
      </c>
      <c r="C87" s="12"/>
      <c r="D87" s="16"/>
      <c r="E87" s="31"/>
      <c r="J87" s="42"/>
      <c r="K87" s="42"/>
    </row>
    <row r="88" spans="2:11" hidden="1" x14ac:dyDescent="0.25">
      <c r="B88" s="29" t="s">
        <v>74</v>
      </c>
      <c r="C88" s="15"/>
      <c r="D88" s="14"/>
      <c r="E88" s="28"/>
      <c r="J88" s="42"/>
      <c r="K88" s="42"/>
    </row>
    <row r="89" spans="2:11" hidden="1" x14ac:dyDescent="0.25">
      <c r="B89" s="29" t="s">
        <v>75</v>
      </c>
      <c r="C89" s="15"/>
      <c r="D89" s="16"/>
      <c r="E89" s="31"/>
      <c r="J89" s="42"/>
      <c r="K89" s="42"/>
    </row>
    <row r="90" spans="2:11" x14ac:dyDescent="0.25">
      <c r="B90" s="26" t="s">
        <v>76</v>
      </c>
      <c r="C90" s="12"/>
      <c r="D90" s="19"/>
      <c r="E90" s="34"/>
      <c r="J90" s="42"/>
      <c r="K90" s="42"/>
    </row>
    <row r="91" spans="2:11" hidden="1" x14ac:dyDescent="0.25">
      <c r="B91" s="29" t="s">
        <v>77</v>
      </c>
      <c r="C91" s="15"/>
      <c r="D91" s="20"/>
      <c r="E91" s="34"/>
    </row>
    <row r="92" spans="2:11" x14ac:dyDescent="0.25">
      <c r="B92" s="32" t="s">
        <v>78</v>
      </c>
      <c r="C92" s="17"/>
      <c r="D92" s="21"/>
      <c r="E92" s="35"/>
    </row>
    <row r="93" spans="2:11" ht="15.75" thickBot="1" x14ac:dyDescent="0.3">
      <c r="B93" s="36"/>
      <c r="C93" s="37"/>
      <c r="D93" s="38"/>
      <c r="E93" s="39"/>
    </row>
    <row r="94" spans="2:11" ht="15.75" x14ac:dyDescent="0.25">
      <c r="B94" s="7" t="s">
        <v>79</v>
      </c>
      <c r="C94" s="7"/>
      <c r="D94" s="6">
        <f>+D17+D23+D33+D59+D69</f>
        <v>3876127260</v>
      </c>
      <c r="E94" s="6">
        <f>+E17+E23+E33+E59+E69</f>
        <v>3876127260</v>
      </c>
      <c r="G94" s="8"/>
    </row>
    <row r="95" spans="2:11" x14ac:dyDescent="0.25">
      <c r="B95" t="s">
        <v>96</v>
      </c>
    </row>
    <row r="97" spans="2:5" ht="18.75" x14ac:dyDescent="0.3">
      <c r="B97" s="1" t="s">
        <v>37</v>
      </c>
    </row>
    <row r="98" spans="2:5" x14ac:dyDescent="0.25">
      <c r="B98" s="2" t="s">
        <v>91</v>
      </c>
    </row>
    <row r="99" spans="2:5" x14ac:dyDescent="0.25">
      <c r="B99" s="2" t="s">
        <v>92</v>
      </c>
    </row>
    <row r="100" spans="2:5" x14ac:dyDescent="0.25">
      <c r="B100" s="11" t="s">
        <v>93</v>
      </c>
    </row>
    <row r="101" spans="2:5" x14ac:dyDescent="0.25">
      <c r="B101" t="s">
        <v>89</v>
      </c>
    </row>
    <row r="102" spans="2:5" x14ac:dyDescent="0.25">
      <c r="B102" t="s">
        <v>90</v>
      </c>
    </row>
    <row r="103" spans="2:5" x14ac:dyDescent="0.25">
      <c r="B103" s="2"/>
    </row>
    <row r="104" spans="2:5" ht="18.75" x14ac:dyDescent="0.3">
      <c r="B104" s="1" t="s">
        <v>80</v>
      </c>
    </row>
    <row r="105" spans="2:5" x14ac:dyDescent="0.25">
      <c r="B105" s="2" t="s">
        <v>81</v>
      </c>
    </row>
    <row r="106" spans="2:5" x14ac:dyDescent="0.25">
      <c r="B106" s="2" t="s">
        <v>82</v>
      </c>
    </row>
    <row r="107" spans="2:5" ht="27" customHeight="1" x14ac:dyDescent="0.25">
      <c r="B107" s="2"/>
    </row>
    <row r="109" spans="2:5" x14ac:dyDescent="0.25">
      <c r="D109" s="52"/>
      <c r="E109" s="52"/>
    </row>
    <row r="110" spans="2:5" x14ac:dyDescent="0.25">
      <c r="D110" s="52"/>
      <c r="E110" s="52"/>
    </row>
    <row r="111" spans="2:5" ht="15.75" x14ac:dyDescent="0.25">
      <c r="B111" s="9" t="s">
        <v>94</v>
      </c>
      <c r="D111" s="9" t="s">
        <v>97</v>
      </c>
      <c r="E111" s="53"/>
    </row>
    <row r="112" spans="2:5" ht="18.75" x14ac:dyDescent="0.3">
      <c r="B112" s="10" t="s">
        <v>95</v>
      </c>
      <c r="C112" s="3"/>
      <c r="D112" s="10" t="s">
        <v>86</v>
      </c>
      <c r="E112" s="54"/>
    </row>
    <row r="113" spans="3:5" ht="18.75" x14ac:dyDescent="0.3">
      <c r="C113" s="1"/>
      <c r="E113" s="3"/>
    </row>
    <row r="114" spans="3:5" ht="18.75" x14ac:dyDescent="0.3">
      <c r="E114" s="3"/>
    </row>
  </sheetData>
  <mergeCells count="5">
    <mergeCell ref="B9:E9"/>
    <mergeCell ref="B10:E10"/>
    <mergeCell ref="B11:E11"/>
    <mergeCell ref="B12:E12"/>
    <mergeCell ref="B13:E13"/>
  </mergeCells>
  <pageMargins left="0.25" right="0.25" top="0.75" bottom="0.75" header="0.3" footer="0.3"/>
  <pageSetup scale="70" fitToHeight="0" orientation="portrait" r:id="rId1"/>
  <rowBreaks count="1" manualBreakCount="1">
    <brk id="7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Aprobado 24</vt:lpstr>
      <vt:lpstr>'Presupuesto Aprobado 24'!Área_de_impresión</vt:lpstr>
      <vt:lpstr>'Presupuesto Aprobado 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Javier Jerez Adames</dc:creator>
  <cp:lastModifiedBy>Giselle Marzan</cp:lastModifiedBy>
  <cp:lastPrinted>2025-02-05T23:50:51Z</cp:lastPrinted>
  <dcterms:created xsi:type="dcterms:W3CDTF">2018-04-17T18:57:16Z</dcterms:created>
  <dcterms:modified xsi:type="dcterms:W3CDTF">2025-02-10T16:46:38Z</dcterms:modified>
</cp:coreProperties>
</file>