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gmarzan\Desktop\TRASPARENCIA 2025\"/>
    </mc:Choice>
  </mc:AlternateContent>
  <xr:revisionPtr revIDLastSave="0" documentId="13_ncr:1_{A8424D9F-1328-419B-A2D1-BCB467B305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BRIL 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5" i="1" l="1"/>
  <c r="D115" i="1"/>
  <c r="F14" i="1" l="1"/>
  <c r="F15" i="1" s="1"/>
  <c r="F16" i="1" s="1"/>
  <c r="F17" i="1" l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</calcChain>
</file>

<file path=xl/sharedStrings.xml><?xml version="1.0" encoding="utf-8"?>
<sst xmlns="http://schemas.openxmlformats.org/spreadsheetml/2006/main" count="119" uniqueCount="99">
  <si>
    <t>LIBRO BANCO</t>
  </si>
  <si>
    <t xml:space="preserve">  CUENTA COLECTORA NO. 010-252202-2  </t>
  </si>
  <si>
    <t>FECHA</t>
  </si>
  <si>
    <t>NO.</t>
  </si>
  <si>
    <t>DESCRIPCION</t>
  </si>
  <si>
    <t>LIB.</t>
  </si>
  <si>
    <t>CREDITO</t>
  </si>
  <si>
    <t>DEBITO</t>
  </si>
  <si>
    <t>SALDO</t>
  </si>
  <si>
    <t xml:space="preserve">Transferencia. </t>
  </si>
  <si>
    <t xml:space="preserve"> </t>
  </si>
  <si>
    <r>
      <t xml:space="preserve">            Eunice Bress Bress            </t>
    </r>
    <r>
      <rPr>
        <b/>
        <u/>
        <sz val="16"/>
        <color theme="0"/>
        <rFont val="Calibri"/>
        <family val="2"/>
        <scheme val="minor"/>
      </rPr>
      <t>.</t>
    </r>
  </si>
  <si>
    <r>
      <t xml:space="preserve">            Giselle Marzan Mercado           </t>
    </r>
    <r>
      <rPr>
        <b/>
        <u/>
        <sz val="16"/>
        <color theme="0"/>
        <rFont val="Calibri"/>
        <family val="2"/>
        <scheme val="minor"/>
      </rPr>
      <t xml:space="preserve"> .</t>
    </r>
  </si>
  <si>
    <t xml:space="preserve">        Encargada De Tesorería</t>
  </si>
  <si>
    <r>
      <t xml:space="preserve">  Encargada De Contabilidad </t>
    </r>
    <r>
      <rPr>
        <sz val="16"/>
        <color theme="0"/>
        <rFont val="Calibri"/>
        <family val="2"/>
        <scheme val="minor"/>
      </rPr>
      <t xml:space="preserve">………….……...          </t>
    </r>
    <r>
      <rPr>
        <sz val="16"/>
        <color theme="1"/>
        <rFont val="Calibri"/>
        <family val="2"/>
        <scheme val="minor"/>
      </rPr>
      <t xml:space="preserve"> </t>
    </r>
    <r>
      <rPr>
        <sz val="16"/>
        <color theme="0"/>
        <rFont val="Calibri"/>
        <family val="2"/>
        <scheme val="minor"/>
      </rPr>
      <t>.</t>
    </r>
  </si>
  <si>
    <t xml:space="preserve">             PREPARADO POR</t>
  </si>
  <si>
    <r>
      <t>REVISADO POR</t>
    </r>
    <r>
      <rPr>
        <b/>
        <sz val="16"/>
        <color theme="0"/>
        <rFont val="Calibri"/>
        <family val="2"/>
        <scheme val="minor"/>
      </rPr>
      <t>……..……………………</t>
    </r>
  </si>
  <si>
    <t xml:space="preserve">    AL 31/3/2025</t>
  </si>
  <si>
    <t>Balance Inicial al 28/2/2025</t>
  </si>
  <si>
    <t>Balance  al 31/3/2025</t>
  </si>
  <si>
    <t>Pago adquisición de resmas de papel, sellos, tarjetas de presentación, etiquetas y folders, para ser utilizados por esta DGM, según orden de compra DGM-2025-00020.</t>
  </si>
  <si>
    <t>Pago de adquisición de uniformes para los aspirantes a Agente de Reacción Rápida (ARR), según orden de compra DGM-2025-00007.</t>
  </si>
  <si>
    <t>Pago adquisición de utensilio de cocina, para ser utilizado por esta DGM, según orden de compra DGM-2025-00021.</t>
  </si>
  <si>
    <t>Pago adquisición de (65) gafetes institucionales, para ser utilizados por el personal que está realizando la pasantía en esta DGM, según orden de compra DGM-2025-00014</t>
  </si>
  <si>
    <t>Adquisición de Corona de Ofrenda en claveles importados con los colores de la Bandera y cinta tricolor para actividades realizadas en el mes de la Patria, según Orden de Compra DGM-2025-00002.</t>
  </si>
  <si>
    <t>Pago adquisición de bolsas Ziploc, para ser utilizadas por el Departamento de Interdicción Migratoria de es DGM, según orden de compras DGM-2025-00008.</t>
  </si>
  <si>
    <t>Pago de seguro accidentes personales colectivos póliza núm. 2-2-112-0044764 con vigencia desde 05-03-2025 hasta 04-04-2025.</t>
  </si>
  <si>
    <t>Pago por adquisición de uniformes institucionales (corbatas) para el personal de esta DGM y sus dependencias, según certificación de contrato MC-0000248-2024.</t>
  </si>
  <si>
    <t xml:space="preserve">Sirite. </t>
  </si>
  <si>
    <t>Pago seguro médico para empleados de esta institución, correspondiente al mes de febrero del año 2025.</t>
  </si>
  <si>
    <t>Pago por servicios de agua potable y recogida de basura, en la Sub-Dirección de Santiago de esta DGM, correspondiente al  mes de enero del año 2025.</t>
  </si>
  <si>
    <t>Pago servicios de mantenimientos realizados a los vehículos marca: Chevrolet  No.Chasis 1GNSK8KL5NR209978 y 93C148MK5NC418682 pertenecientes a esta DGM, según cert. contrato No.BS-0004569-2024,blce pendiente RD$1,128,953.45</t>
  </si>
  <si>
    <t>Pago retroactivo sueldos personal temporal de esta DGM, del mes de octubre del año 2024.</t>
  </si>
  <si>
    <t>Pago contratación de (3) baños portátiles, para ser utilizados en el plan de regularización de Venezolanos de esta DGM, desde 11/01/2025 al 10/02/2025, según orden de servicios DGM-2024-00020. Balance pendiente en orden RD$ 22,513.50</t>
  </si>
  <si>
    <t>Pago servicios especiales de inteligencia, correspondiente al mes de marzo del año 2025.</t>
  </si>
  <si>
    <t>Pago servicios de arrendamiento de solución IVR 24 canales brindados a esta Institución, correspondiente a los meses de enero y febrero del año 2025.</t>
  </si>
  <si>
    <t>Libramiento anulado No.90 de fecha 3 de febrero del año 2025.</t>
  </si>
  <si>
    <t xml:space="preserve">Barrido de la Tesoreria Nacional.  </t>
  </si>
  <si>
    <t xml:space="preserve">Cargos Sirite. </t>
  </si>
  <si>
    <t>Credito Sirite No Identificado.</t>
  </si>
  <si>
    <t>Pago por servicios de agua potable y recogida de basura, en la Sub-dirección de Santiago de esta DGM, correspondiente al  mes de febrero del año 2025.</t>
  </si>
  <si>
    <t>Pago servicios de recarga de paso rápido, para los diferentes vehículos propiedad de esta DGM, según orden de servicios DGM-2025-00044.</t>
  </si>
  <si>
    <t>Pago completivo seguro de vida colectivo de los empleados de esta DGM, correspondiente al periodo 01/10/2024 a 01/03/2025.</t>
  </si>
  <si>
    <t>Pago servicios alquiler plataforma multifuncional, impresión, scaner y copiado para realizar los diferentes trabajos en esta DGM, correspondiente al mes de ebrero del año 2025, según cert.BS-0007273-2024, Balance pendiente contrato RD$ 2,412,733.06</t>
  </si>
  <si>
    <t>Pago seguro de vida colectivo de los empleados de esta DGM, correspondiente al mes de enero del año 2025.</t>
  </si>
  <si>
    <t>Pago seguro de vida colectivo de los empleados de esta DGM, correspondiente al mes de diciembre del año 2024.</t>
  </si>
  <si>
    <t>Pago seguro de vida colectivo de los empleados de esta DGM, correspondiente al mes de noviembre del año  2024.</t>
  </si>
  <si>
    <t>Pago seguro de vida colectivo de los empleados de esta DGM, correspondiente al mes de octubre del año 2024.</t>
  </si>
  <si>
    <t>Pago servicios de seguro médico Salud Internacional póliza No.30-93-015370, correspondiente al periodo desde 01/01/2025 al 31/12/2025.</t>
  </si>
  <si>
    <t>Pago adquisición de planta eléctrica marca PRAMAC, para ser utilizada por esta DGM, según certificación de contrato No. BS-0006804-2024</t>
  </si>
  <si>
    <t>Pago adquisición de botellones y botellitas de agua consumidos por los empleados de las diferentes oficinas de esta DGM, correspondiente al mes de diciembre del año2024, según certificación de contrato BS-0002175-2024, balance pendiente de pago RD$ 153,772.80</t>
  </si>
  <si>
    <t>Pago compra de (200) galones de GLP, para ser utilizados en el Centro de Acogida Haina de esta DGM, según orden de compra DGM-2024-00213. Balance pendiente en orden RD$92,820.00</t>
  </si>
  <si>
    <t>Pago servicios de pruebas de dopaje realizadas a inspectores de esta DGM, correspondiente a los meses de noviembre, diciembre del año 2024 y enero del año 2025.</t>
  </si>
  <si>
    <t>Pago servicios de apertura de sobres A y B de los procedimientos No. DGM-CCC-LPN-0017 y DGM-CCC-LPN-0018 y apertura de sobre B del procedimiento No.  DGM-CCC-LPN-2024-0016 de esta DGM.</t>
  </si>
  <si>
    <t>Pago seguro médico para empleados de esta DGM, correspondiente a los meses de febrero y marzo del año 2025.</t>
  </si>
  <si>
    <t>Pago seguro médico para empleados de esta institución, correspondiente al mes de marzo del año 2025.</t>
  </si>
  <si>
    <t>Pago adicional compensacion servicios de seguridad de esta DGM, del mes de febrero del año 2025.</t>
  </si>
  <si>
    <t>Pago alquiler local de la oficina de  Sub-Dirección  Puerto Plata de esta DGM, correspondiente a los meses de enero y febrero del año 2025, según certificación de contrato  BS-0000731-2025. Balance Pendiente de Pago RD 541,666.66</t>
  </si>
  <si>
    <t>Pagos de honorarios por servicios de notarización de contratos, documentos varios y su participación en los procesos de incineración de esta DGM.</t>
  </si>
  <si>
    <t>Pago servicios de Radiocomunicación y uso de frecuencias utilizados en esta institución, correspondiente a los meses de enero y febrero del año 2025.</t>
  </si>
  <si>
    <t>Pago por servicios de Internet y conectividad, para las oficinas de esta DGM, en los Aeropuertos, Puertos y Puestos Fronterizos, correspondiente al mes de enero del año 2025.</t>
  </si>
  <si>
    <t>Pago adquisición de (1500) bolsas 4x6 pulgadas con chocolates varios, por conmemoración del dia del amor y la amistad, según orden de compra No. DGM-2025-00005.</t>
  </si>
  <si>
    <t>Pago compra de (200) galones de GLP, para ser utilizados en el Centro de Acogida Haina de esta DGM, según orden de compra DGM-2024-00213. Balance pendiente en orden  RD$ 119,340.00</t>
  </si>
  <si>
    <t>Pago servicios de agua potable de esta Sede Central, correspondiente a los meses de enero y febrero del año 2025.</t>
  </si>
  <si>
    <t>Pago por servicios de internet y conectividad para las oficinas de esta DGM, en los Aeropuertos, Puertos y Puestos Fronterizos, correspondiente al mes de febrero del año 2025.</t>
  </si>
  <si>
    <t>Pago por servicios de energía eléctrica en diferentes dependencias de esta DGM en Zona Sur, correspondiente al mes de enero del año 2025.</t>
  </si>
  <si>
    <t>Pago viaticos dentro del pais de esta DGM, del mes de diciembre del año 2024.</t>
  </si>
  <si>
    <t>Pago servicios de aseo (recolección de residuos sólidos) correspondiente al mes de marzo del año 2025.</t>
  </si>
  <si>
    <t>Pago servicios de recogida de residuos sólidos (basura), de la Sede Central de esta DGM, correspondiente al mes de marzo del año 2025.</t>
  </si>
  <si>
    <t>Pago adquisición de 5 camionetas doble cabina JIM 4X4 año 2025 Modelo JXW1033CSGE, para ser utilizadas en los operativos de Interdicción Migratoria a nivel nacional, según certificación de contrato BS-0015438-2024.</t>
  </si>
  <si>
    <t>Pago servicios de agua potable de esta Sede Central, correspondiente al mes de marzo del año 2025.</t>
  </si>
  <si>
    <t>Pago servicios de conectividad inalámbrica de esta DGM, cuenta No. 743552534, correspondiente al mes de febrero del año 2025.</t>
  </si>
  <si>
    <t>Pago por servicios de energía eléctrica en la Dependencia de Dajabon DGM, NIC 7391261 correspondiente al  periodo 17/11/2024 al 05/12/2024 .</t>
  </si>
  <si>
    <t>Pago por servicios de energía eléctrica en diferentes dependencias de esta DGM en la zona norte, correspondiente al mes de febrero del año 2025.</t>
  </si>
  <si>
    <t>Pago servicios de arrendamiento de solución IVR 24 canales brindados a esta Institución, correspondiente al mes de marzo del año 2025.</t>
  </si>
  <si>
    <t>Pago adquisición de base para TV, cable y pantalla plasma para control de turno digital para uso de esta DGM, según Orden de Compra DGM-2025-00010.</t>
  </si>
  <si>
    <t>Pago servicios de Radiocomunicación y uso de frecuencias utilizados en esta institución, correspondiente al mes de marzo del año 2025.</t>
  </si>
  <si>
    <t>Pago por servicios de internet y conectividad para las oficinas de esta DGM, en los Aeropuertos, Puertos y Puestos Fronterizos, correspondiente al mes de marzo del año 2025.</t>
  </si>
  <si>
    <t>Pago contratación de (3) baños portátiles para ser utilizados en el plan de regularización de Venezolano de esta DGM, desde11/02/2025 al 10/03/2025, según orden de servicios DGM-2024-00020. Balance pendiente en orden RD$ 5,252.46</t>
  </si>
  <si>
    <t>Pago servicios de telefonía alámbrica de esta DGM, cuenta No.716558760 correspondiente al mes de febrero del año 2025 .</t>
  </si>
  <si>
    <t>Pago sueldos personal temporal 03 FTE-2080 de esta DGM, del mes de marzo del año 2025.</t>
  </si>
  <si>
    <t xml:space="preserve">Pago sueldos personal temporal FTE-2080 de esta DGM, del mes de marzo del año 2025. </t>
  </si>
  <si>
    <t>Pago sueldos personal temporal 05 de esta DGM, del mes de marzo del año 2025.</t>
  </si>
  <si>
    <t>Pago servicios de recolección de desechos sólidos en la oficina de Puerto Plata, correspondiente al mes de marzo del año 2025.</t>
  </si>
  <si>
    <t>Pago de servicios de plataforma online de evaluación psicométrica utilizado en el proceso de reclutamiento y selección del personal de esta DGM, según orden de servicios DGM-2025-00001.</t>
  </si>
  <si>
    <t>Pago por servicios de mantenimientos realizados a varios vehículos marca Hyundai, pertenecientes a esta DGM, según certificación de contrato BS-0004562-2024, balance pendiente de contrato RD$ 2,982,469.69</t>
  </si>
  <si>
    <t>Pago servicios de mantenimientos realizados a los vehículos marca: Chevrolet  No.Chasis 93C148FK8RC431185 pertenecientes a esta DGM, según cert. contrato No.BS-0004569-2024,blce pendiente RD$ 1,117,168.53</t>
  </si>
  <si>
    <t>Pago adquisición de (2) Trimmer y (2) Carretillas Jabali, para ser utilizado por el area de mantenimiento en el Centro de Detencion en Haina, segun ordden de compra DGM-2025-00018.</t>
  </si>
  <si>
    <t>Pago servicios de apertura de los sobres A y B de conocimiento del  proceso DGM-CCC-CP-2025-0001 de este  DGM.</t>
  </si>
  <si>
    <t>Pagos adquisicion de toldos a la medida para ser utilizados en diferente areas de esta DGM, según orden de compra de esta DGM-2020-00245.</t>
  </si>
  <si>
    <t>Pago adquisición de (1) Televisor pantalla plana de 55 pulgadas, para ser utilizada por la oficina Coordinadora Militar de esta DGM, según orden de compra DGM-2025-00015</t>
  </si>
  <si>
    <t>Pago compensación servicios de seguridad de esta DGM, del mes de marzo 2025.</t>
  </si>
  <si>
    <t>Pago por servicios de mantenimiento y reparación de la oficina administrativa de Dajabón, dependencia de esta DGM, según orden de servicios No. DGM-2024-00178.</t>
  </si>
  <si>
    <t>Pago del 10% del presupuesto de publicidad de la institución, de acuerdo a la ley 134-03 correspondiente a los meses de enero, febrero y marzo del año 2025.</t>
  </si>
  <si>
    <t>Pago servicios de telefonía tipo flota utilizada en esta DGM, cuenta No. 706585966, correspondiente al mes de febrero del año 2025.</t>
  </si>
  <si>
    <t>Pago servicios de telefonía línea directa del Despacho, cuenta No.738829800, correspondiente al mes de febrero en el año 2025.</t>
  </si>
  <si>
    <t>Pago por alquiler de local donde funciona la Sub-Dirección Santiago de esta DGM, correspondiente a los meses de diciembre 2024, enero y febrero del año 2025, según certificación de contrato No. BS-0000743-2025, balance pendiente de pago RD$ 2,316,321.61</t>
  </si>
  <si>
    <t>Pago cubicación No.3 de la construcción de las oficinas administrativas, oficinas de certificaciones y archivo de esta DGM, según certificación de contrato No.CO-0001568-2024</t>
  </si>
  <si>
    <t>Pago de viaticos dentro del pais de esta DGM, del mes de enero del año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</si>
</sst>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  <numFmt numFmtId="165" formatCode="dd/mm/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6"/>
      <color indexed="8"/>
      <name val="Times New Roman"/>
      <family val="1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</cellStyleXfs>
  <cellXfs count="32">
    <xf numFmtId="0" fontId="0" fillId="0" borderId="0" xfId="0"/>
    <xf numFmtId="0" fontId="2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/>
    </xf>
    <xf numFmtId="49" fontId="9" fillId="2" borderId="1" xfId="0" applyNumberFormat="1" applyFont="1" applyFill="1" applyBorder="1" applyAlignment="1">
      <alignment horizontal="left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wrapText="1"/>
    </xf>
    <xf numFmtId="14" fontId="0" fillId="0" borderId="0" xfId="0" applyNumberFormat="1"/>
    <xf numFmtId="0" fontId="10" fillId="0" borderId="0" xfId="0" applyFont="1"/>
    <xf numFmtId="0" fontId="11" fillId="0" borderId="0" xfId="0" applyFont="1"/>
    <xf numFmtId="0" fontId="14" fillId="0" borderId="0" xfId="0" applyFont="1"/>
    <xf numFmtId="4" fontId="8" fillId="0" borderId="1" xfId="0" applyNumberFormat="1" applyFont="1" applyBorder="1" applyAlignment="1">
      <alignment horizontal="left" wrapText="1"/>
    </xf>
    <xf numFmtId="4" fontId="8" fillId="0" borderId="0" xfId="0" applyNumberFormat="1" applyFont="1" applyAlignment="1">
      <alignment horizontal="left" wrapText="1"/>
    </xf>
    <xf numFmtId="0" fontId="11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5" fontId="7" fillId="0" borderId="2" xfId="0" applyNumberFormat="1" applyFont="1" applyBorder="1" applyAlignment="1">
      <alignment horizontal="center"/>
    </xf>
    <xf numFmtId="165" fontId="7" fillId="0" borderId="3" xfId="0" applyNumberFormat="1" applyFont="1" applyBorder="1" applyAlignment="1">
      <alignment horizontal="center"/>
    </xf>
    <xf numFmtId="164" fontId="6" fillId="0" borderId="0" xfId="2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64" fontId="4" fillId="0" borderId="0" xfId="2" applyFont="1" applyAlignment="1">
      <alignment horizontal="center"/>
    </xf>
    <xf numFmtId="164" fontId="5" fillId="0" borderId="0" xfId="2" applyFont="1" applyFill="1" applyBorder="1" applyAlignment="1">
      <alignment horizontal="center"/>
    </xf>
    <xf numFmtId="164" fontId="6" fillId="0" borderId="0" xfId="3" applyNumberFormat="1" applyFont="1" applyAlignment="1">
      <alignment horizontal="center"/>
    </xf>
    <xf numFmtId="44" fontId="16" fillId="0" borderId="1" xfId="1" applyFont="1" applyBorder="1" applyAlignment="1">
      <alignment horizontal="right"/>
    </xf>
    <xf numFmtId="44" fontId="17" fillId="0" borderId="1" xfId="1" applyFont="1" applyBorder="1" applyAlignment="1">
      <alignment horizontal="right"/>
    </xf>
    <xf numFmtId="4" fontId="18" fillId="0" borderId="1" xfId="0" applyNumberFormat="1" applyFont="1" applyBorder="1" applyAlignment="1">
      <alignment horizontal="center"/>
    </xf>
  </cellXfs>
  <cellStyles count="4">
    <cellStyle name="Moneda" xfId="1" builtinId="4"/>
    <cellStyle name="Moned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464343</xdr:colOff>
      <xdr:row>120</xdr:row>
      <xdr:rowOff>164306</xdr:rowOff>
    </xdr:from>
    <xdr:to>
      <xdr:col>2</xdr:col>
      <xdr:colOff>2588418</xdr:colOff>
      <xdr:row>123</xdr:row>
      <xdr:rowOff>59531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32" r="22939" b="21052"/>
        <a:stretch/>
      </xdr:blipFill>
      <xdr:spPr bwMode="auto">
        <a:xfrm>
          <a:off x="2059781" y="52432744"/>
          <a:ext cx="2124075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4241800</xdr:colOff>
      <xdr:row>0</xdr:row>
      <xdr:rowOff>1</xdr:rowOff>
    </xdr:from>
    <xdr:to>
      <xdr:col>2</xdr:col>
      <xdr:colOff>7839075</xdr:colOff>
      <xdr:row>5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6275" y="1"/>
          <a:ext cx="3597275" cy="12572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2936082</xdr:colOff>
      <xdr:row>120</xdr:row>
      <xdr:rowOff>150020</xdr:rowOff>
    </xdr:from>
    <xdr:to>
      <xdr:col>2</xdr:col>
      <xdr:colOff>4274343</xdr:colOff>
      <xdr:row>127</xdr:row>
      <xdr:rowOff>118099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1520" y="52418458"/>
          <a:ext cx="1338261" cy="1730204"/>
        </a:xfrm>
        <a:prstGeom prst="rect">
          <a:avLst/>
        </a:prstGeom>
      </xdr:spPr>
    </xdr:pic>
    <xdr:clientData/>
  </xdr:twoCellAnchor>
  <xdr:twoCellAnchor editAs="oneCell">
    <xdr:from>
      <xdr:col>3</xdr:col>
      <xdr:colOff>654844</xdr:colOff>
      <xdr:row>121</xdr:row>
      <xdr:rowOff>47625</xdr:rowOff>
    </xdr:from>
    <xdr:to>
      <xdr:col>4</xdr:col>
      <xdr:colOff>1275791</xdr:colOff>
      <xdr:row>123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E12AC4E-5003-4E64-828D-37A5ACBAD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06125" y="52506563"/>
          <a:ext cx="250213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321469</xdr:colOff>
      <xdr:row>121</xdr:row>
      <xdr:rowOff>83343</xdr:rowOff>
    </xdr:from>
    <xdr:to>
      <xdr:col>5</xdr:col>
      <xdr:colOff>1464469</xdr:colOff>
      <xdr:row>126</xdr:row>
      <xdr:rowOff>52039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6351975-03F7-44AC-B95F-0D46C6360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085094" y="52327968"/>
          <a:ext cx="1143000" cy="12307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138"/>
  <sheetViews>
    <sheetView tabSelected="1" zoomScale="80" zoomScaleNormal="80" workbookViewId="0">
      <selection activeCell="A11" sqref="A11:F11"/>
    </sheetView>
  </sheetViews>
  <sheetFormatPr baseColWidth="10" defaultRowHeight="15" x14ac:dyDescent="0.25"/>
  <cols>
    <col min="1" max="1" width="15.7109375" customWidth="1"/>
    <col min="2" max="2" width="8.28515625" customWidth="1"/>
    <col min="3" max="3" width="129.85546875" customWidth="1"/>
    <col min="4" max="4" width="28.140625" customWidth="1"/>
    <col min="5" max="5" width="24.42578125" customWidth="1"/>
    <col min="6" max="6" width="27.7109375" bestFit="1" customWidth="1"/>
  </cols>
  <sheetData>
    <row r="4" spans="1:6" ht="26.25" customHeight="1" x14ac:dyDescent="0.25"/>
    <row r="5" spans="1:6" ht="15.75" x14ac:dyDescent="0.25">
      <c r="A5" s="1"/>
      <c r="B5" s="1"/>
      <c r="C5" s="1"/>
      <c r="D5" s="1"/>
      <c r="E5" s="1"/>
      <c r="F5" s="1"/>
    </row>
    <row r="6" spans="1:6" ht="15.75" x14ac:dyDescent="0.25">
      <c r="A6" s="26"/>
      <c r="B6" s="26"/>
      <c r="C6" s="26"/>
      <c r="D6" s="26"/>
      <c r="E6" s="26"/>
      <c r="F6" s="26"/>
    </row>
    <row r="7" spans="1:6" ht="15.75" x14ac:dyDescent="0.25">
      <c r="A7" s="27"/>
      <c r="B7" s="27"/>
      <c r="C7" s="27"/>
      <c r="D7" s="27"/>
      <c r="E7" s="27"/>
      <c r="F7" s="27"/>
    </row>
    <row r="8" spans="1:6" ht="22.5" x14ac:dyDescent="0.3">
      <c r="A8" s="23" t="s">
        <v>0</v>
      </c>
      <c r="B8" s="23"/>
      <c r="C8" s="23"/>
      <c r="D8" s="23"/>
      <c r="E8" s="23"/>
      <c r="F8" s="23"/>
    </row>
    <row r="9" spans="1:6" ht="22.5" x14ac:dyDescent="0.3">
      <c r="A9" s="28" t="s">
        <v>1</v>
      </c>
      <c r="B9" s="28"/>
      <c r="C9" s="28"/>
      <c r="D9" s="28"/>
      <c r="E9" s="28"/>
      <c r="F9" s="28"/>
    </row>
    <row r="10" spans="1:6" ht="22.5" x14ac:dyDescent="0.3">
      <c r="A10" s="28" t="s">
        <v>17</v>
      </c>
      <c r="B10" s="28"/>
      <c r="C10" s="28"/>
      <c r="D10" s="28"/>
      <c r="E10" s="28"/>
      <c r="F10" s="28"/>
    </row>
    <row r="11" spans="1:6" ht="22.5" x14ac:dyDescent="0.3">
      <c r="A11" s="23"/>
      <c r="B11" s="23"/>
      <c r="C11" s="23"/>
      <c r="D11" s="23"/>
      <c r="E11" s="23"/>
      <c r="F11" s="23"/>
    </row>
    <row r="12" spans="1:6" ht="20.25" x14ac:dyDescent="0.3">
      <c r="A12" s="2" t="s">
        <v>2</v>
      </c>
      <c r="B12" s="3" t="s">
        <v>3</v>
      </c>
      <c r="C12" s="2" t="s">
        <v>4</v>
      </c>
      <c r="D12" s="24" t="s">
        <v>18</v>
      </c>
      <c r="E12" s="25"/>
      <c r="F12" s="4">
        <v>981124051.11000001</v>
      </c>
    </row>
    <row r="13" spans="1:6" ht="20.25" x14ac:dyDescent="0.3">
      <c r="A13" s="2"/>
      <c r="B13" s="3" t="s">
        <v>5</v>
      </c>
      <c r="C13" s="2"/>
      <c r="D13" s="5" t="s">
        <v>6</v>
      </c>
      <c r="E13" s="6" t="s">
        <v>7</v>
      </c>
      <c r="F13" s="6" t="s">
        <v>8</v>
      </c>
    </row>
    <row r="14" spans="1:6" ht="20.25" x14ac:dyDescent="0.3">
      <c r="A14" s="7">
        <v>45719</v>
      </c>
      <c r="B14" s="8"/>
      <c r="C14" s="9" t="s">
        <v>9</v>
      </c>
      <c r="D14" s="29">
        <v>13752735.09</v>
      </c>
      <c r="E14" s="29"/>
      <c r="F14" s="29">
        <f>F12+D14-E14</f>
        <v>994876786.20000005</v>
      </c>
    </row>
    <row r="15" spans="1:6" ht="24" customHeight="1" x14ac:dyDescent="0.3">
      <c r="A15" s="7">
        <v>45719</v>
      </c>
      <c r="B15" s="10">
        <v>563</v>
      </c>
      <c r="C15" s="11" t="s">
        <v>29</v>
      </c>
      <c r="D15" s="29"/>
      <c r="E15" s="29">
        <v>1292185.6299999999</v>
      </c>
      <c r="F15" s="29">
        <f>F14+D15-E15</f>
        <v>993584600.57000005</v>
      </c>
    </row>
    <row r="16" spans="1:6" ht="43.5" customHeight="1" x14ac:dyDescent="0.3">
      <c r="A16" s="7">
        <v>45719</v>
      </c>
      <c r="B16" s="10">
        <v>569</v>
      </c>
      <c r="C16" s="11" t="s">
        <v>30</v>
      </c>
      <c r="D16" s="29"/>
      <c r="E16" s="29">
        <v>4009</v>
      </c>
      <c r="F16" s="29">
        <f t="shared" ref="F16:F79" si="0">F15+D16-E16</f>
        <v>993580591.57000005</v>
      </c>
    </row>
    <row r="17" spans="1:8" ht="63" customHeight="1" x14ac:dyDescent="0.3">
      <c r="A17" s="7">
        <v>45719</v>
      </c>
      <c r="B17" s="10">
        <v>571</v>
      </c>
      <c r="C17" s="11" t="s">
        <v>31</v>
      </c>
      <c r="D17" s="29"/>
      <c r="E17" s="29">
        <v>184902.16</v>
      </c>
      <c r="F17" s="29">
        <f>F16+D17-E17</f>
        <v>993395689.41000009</v>
      </c>
    </row>
    <row r="18" spans="1:8" ht="19.5" customHeight="1" x14ac:dyDescent="0.3">
      <c r="A18" s="7">
        <v>45720</v>
      </c>
      <c r="B18" s="10"/>
      <c r="C18" s="11" t="s">
        <v>9</v>
      </c>
      <c r="D18" s="29">
        <v>6313045</v>
      </c>
      <c r="E18" s="29"/>
      <c r="F18" s="29">
        <f t="shared" si="0"/>
        <v>999708734.41000009</v>
      </c>
    </row>
    <row r="19" spans="1:8" ht="21" customHeight="1" x14ac:dyDescent="0.3">
      <c r="A19" s="7">
        <v>45720</v>
      </c>
      <c r="B19" s="10">
        <v>575</v>
      </c>
      <c r="C19" s="16" t="s">
        <v>32</v>
      </c>
      <c r="D19" s="29"/>
      <c r="E19" s="29">
        <v>183526.89</v>
      </c>
      <c r="F19" s="29">
        <f t="shared" si="0"/>
        <v>999525207.5200001</v>
      </c>
    </row>
    <row r="20" spans="1:8" ht="62.25" customHeight="1" x14ac:dyDescent="0.3">
      <c r="A20" s="7">
        <v>45720</v>
      </c>
      <c r="B20" s="10">
        <v>577</v>
      </c>
      <c r="C20" s="11" t="s">
        <v>33</v>
      </c>
      <c r="D20" s="29"/>
      <c r="E20" s="29">
        <v>17261.04</v>
      </c>
      <c r="F20" s="29">
        <f t="shared" si="0"/>
        <v>999507946.48000014</v>
      </c>
    </row>
    <row r="21" spans="1:8" ht="26.25" customHeight="1" x14ac:dyDescent="0.3">
      <c r="A21" s="7">
        <v>45721</v>
      </c>
      <c r="B21" s="10"/>
      <c r="C21" s="11" t="s">
        <v>9</v>
      </c>
      <c r="D21" s="29">
        <v>7565433.5</v>
      </c>
      <c r="E21" s="29"/>
      <c r="F21" s="29">
        <f t="shared" si="0"/>
        <v>1007073379.9800001</v>
      </c>
    </row>
    <row r="22" spans="1:8" ht="28.5" customHeight="1" x14ac:dyDescent="0.3">
      <c r="A22" s="7">
        <v>45721</v>
      </c>
      <c r="B22" s="10">
        <v>593</v>
      </c>
      <c r="C22" s="11" t="s">
        <v>34</v>
      </c>
      <c r="D22" s="29"/>
      <c r="E22" s="29">
        <v>10000000</v>
      </c>
      <c r="F22" s="29">
        <f t="shared" si="0"/>
        <v>997073379.98000014</v>
      </c>
    </row>
    <row r="23" spans="1:8" ht="29.25" customHeight="1" x14ac:dyDescent="0.3">
      <c r="A23" s="7">
        <v>45722</v>
      </c>
      <c r="B23" s="10"/>
      <c r="C23" s="11" t="s">
        <v>9</v>
      </c>
      <c r="D23" s="29">
        <v>7909370.4500000002</v>
      </c>
      <c r="E23" s="29"/>
      <c r="F23" s="29">
        <f t="shared" si="0"/>
        <v>1004982750.4300002</v>
      </c>
    </row>
    <row r="24" spans="1:8" ht="40.5" customHeight="1" x14ac:dyDescent="0.3">
      <c r="A24" s="7">
        <v>45722</v>
      </c>
      <c r="B24" s="10">
        <v>597</v>
      </c>
      <c r="C24" s="11" t="s">
        <v>58</v>
      </c>
      <c r="D24" s="29"/>
      <c r="E24" s="29">
        <v>54870</v>
      </c>
      <c r="F24" s="29">
        <f t="shared" si="0"/>
        <v>1004927880.4300002</v>
      </c>
    </row>
    <row r="25" spans="1:8" ht="25.5" customHeight="1" x14ac:dyDescent="0.3">
      <c r="A25" s="7">
        <v>45723</v>
      </c>
      <c r="B25" s="10"/>
      <c r="C25" s="11" t="s">
        <v>9</v>
      </c>
      <c r="D25" s="29">
        <v>8033496</v>
      </c>
      <c r="E25" s="29"/>
      <c r="F25" s="29">
        <f t="shared" si="0"/>
        <v>1012961376.4300002</v>
      </c>
    </row>
    <row r="26" spans="1:8" ht="27.75" customHeight="1" x14ac:dyDescent="0.3">
      <c r="A26" s="7">
        <v>45726</v>
      </c>
      <c r="B26" s="10"/>
      <c r="C26" s="11" t="s">
        <v>9</v>
      </c>
      <c r="D26" s="29">
        <v>16050017</v>
      </c>
      <c r="E26" s="29"/>
      <c r="F26" s="29">
        <f t="shared" si="0"/>
        <v>1029011393.4300002</v>
      </c>
    </row>
    <row r="27" spans="1:8" ht="24" customHeight="1" x14ac:dyDescent="0.3">
      <c r="A27" s="7">
        <v>45727</v>
      </c>
      <c r="B27" s="10"/>
      <c r="C27" s="11" t="s">
        <v>9</v>
      </c>
      <c r="D27" s="29">
        <v>6700805.5999999996</v>
      </c>
      <c r="E27" s="29"/>
      <c r="F27" s="29">
        <f t="shared" si="0"/>
        <v>1035712199.0300002</v>
      </c>
    </row>
    <row r="28" spans="1:8" ht="28.5" customHeight="1" x14ac:dyDescent="0.3">
      <c r="A28" s="7">
        <v>45728</v>
      </c>
      <c r="B28" s="10"/>
      <c r="C28" s="11" t="s">
        <v>9</v>
      </c>
      <c r="D28" s="29">
        <v>8669936.9600000009</v>
      </c>
      <c r="E28" s="29"/>
      <c r="F28" s="29">
        <f t="shared" si="0"/>
        <v>1044382135.9900002</v>
      </c>
      <c r="H28" s="12"/>
    </row>
    <row r="29" spans="1:8" ht="47.25" customHeight="1" x14ac:dyDescent="0.3">
      <c r="A29" s="7">
        <v>45728</v>
      </c>
      <c r="B29" s="10">
        <v>639</v>
      </c>
      <c r="C29" s="11" t="s">
        <v>35</v>
      </c>
      <c r="D29" s="29"/>
      <c r="E29" s="29">
        <v>255134.88</v>
      </c>
      <c r="F29" s="29">
        <f t="shared" si="0"/>
        <v>1044127001.1100003</v>
      </c>
    </row>
    <row r="30" spans="1:8" ht="42" customHeight="1" x14ac:dyDescent="0.3">
      <c r="A30" s="7">
        <v>45728</v>
      </c>
      <c r="B30" s="10">
        <v>641</v>
      </c>
      <c r="C30" s="11" t="s">
        <v>59</v>
      </c>
      <c r="D30" s="29"/>
      <c r="E30" s="29">
        <v>92040</v>
      </c>
      <c r="F30" s="29">
        <f t="shared" ref="F30" si="1">F29+D30-E30</f>
        <v>1044034961.1100003</v>
      </c>
    </row>
    <row r="31" spans="1:8" ht="43.5" customHeight="1" x14ac:dyDescent="0.3">
      <c r="A31" s="7">
        <v>45728</v>
      </c>
      <c r="B31" s="10">
        <v>643</v>
      </c>
      <c r="C31" s="16" t="s">
        <v>60</v>
      </c>
      <c r="D31" s="29"/>
      <c r="E31" s="29">
        <v>2288827.52</v>
      </c>
      <c r="F31" s="29">
        <f t="shared" si="0"/>
        <v>1041746133.5900003</v>
      </c>
    </row>
    <row r="32" spans="1:8" ht="24.75" customHeight="1" x14ac:dyDescent="0.3">
      <c r="A32" s="7">
        <v>45729</v>
      </c>
      <c r="B32" s="10"/>
      <c r="C32" s="11" t="s">
        <v>9</v>
      </c>
      <c r="D32" s="29">
        <v>11801759.5</v>
      </c>
      <c r="E32" s="29"/>
      <c r="F32" s="29">
        <f t="shared" si="0"/>
        <v>1053547893.0900003</v>
      </c>
    </row>
    <row r="33" spans="1:6" ht="44.25" customHeight="1" x14ac:dyDescent="0.3">
      <c r="A33" s="7">
        <v>45729</v>
      </c>
      <c r="B33" s="10">
        <v>673</v>
      </c>
      <c r="C33" s="11" t="s">
        <v>61</v>
      </c>
      <c r="D33" s="29"/>
      <c r="E33" s="29">
        <v>154875</v>
      </c>
      <c r="F33" s="29">
        <f t="shared" si="0"/>
        <v>1053393018.0900003</v>
      </c>
    </row>
    <row r="34" spans="1:6" ht="42" customHeight="1" x14ac:dyDescent="0.3">
      <c r="A34" s="7">
        <v>45729</v>
      </c>
      <c r="B34" s="10">
        <v>675</v>
      </c>
      <c r="C34" s="11" t="s">
        <v>62</v>
      </c>
      <c r="D34" s="29"/>
      <c r="E34" s="29">
        <v>26520</v>
      </c>
      <c r="F34" s="29">
        <f t="shared" si="0"/>
        <v>1053366498.0900003</v>
      </c>
    </row>
    <row r="35" spans="1:6" ht="24" customHeight="1" x14ac:dyDescent="0.3">
      <c r="A35" s="7">
        <v>45730</v>
      </c>
      <c r="B35" s="10"/>
      <c r="C35" s="11" t="s">
        <v>9</v>
      </c>
      <c r="D35" s="29">
        <v>8672630.5999999996</v>
      </c>
      <c r="E35" s="29"/>
      <c r="F35" s="29">
        <f t="shared" si="0"/>
        <v>1062039128.6900003</v>
      </c>
    </row>
    <row r="36" spans="1:6" ht="41.25" customHeight="1" x14ac:dyDescent="0.3">
      <c r="A36" s="7">
        <v>45730</v>
      </c>
      <c r="B36" s="10">
        <v>683</v>
      </c>
      <c r="C36" s="11" t="s">
        <v>63</v>
      </c>
      <c r="D36" s="29"/>
      <c r="E36" s="29">
        <v>62136</v>
      </c>
      <c r="F36" s="29">
        <f t="shared" si="0"/>
        <v>1061976992.6900003</v>
      </c>
    </row>
    <row r="37" spans="1:6" ht="38.25" customHeight="1" x14ac:dyDescent="0.3">
      <c r="A37" s="7">
        <v>45730</v>
      </c>
      <c r="B37" s="10">
        <v>685</v>
      </c>
      <c r="C37" s="11" t="s">
        <v>64</v>
      </c>
      <c r="D37" s="29"/>
      <c r="E37" s="29">
        <v>2288827.52</v>
      </c>
      <c r="F37" s="29">
        <f t="shared" si="0"/>
        <v>1059688165.1700003</v>
      </c>
    </row>
    <row r="38" spans="1:6" ht="41.25" customHeight="1" x14ac:dyDescent="0.3">
      <c r="A38" s="7">
        <v>45730</v>
      </c>
      <c r="B38" s="10">
        <v>687</v>
      </c>
      <c r="C38" s="11" t="s">
        <v>65</v>
      </c>
      <c r="D38" s="29"/>
      <c r="E38" s="29">
        <v>475557.78</v>
      </c>
      <c r="F38" s="29">
        <f t="shared" si="0"/>
        <v>1059212607.3900003</v>
      </c>
    </row>
    <row r="39" spans="1:6" ht="25.5" customHeight="1" x14ac:dyDescent="0.3">
      <c r="A39" s="7">
        <v>45730</v>
      </c>
      <c r="B39" s="10">
        <v>693</v>
      </c>
      <c r="C39" s="11" t="s">
        <v>66</v>
      </c>
      <c r="D39" s="29"/>
      <c r="E39" s="29">
        <v>836150</v>
      </c>
      <c r="F39" s="29">
        <f t="shared" si="0"/>
        <v>1058376457.3900003</v>
      </c>
    </row>
    <row r="40" spans="1:6" ht="28.5" customHeight="1" x14ac:dyDescent="0.3">
      <c r="A40" s="7">
        <v>45733</v>
      </c>
      <c r="B40" s="10"/>
      <c r="C40" s="11" t="s">
        <v>9</v>
      </c>
      <c r="D40" s="29">
        <v>14943473.5</v>
      </c>
      <c r="E40" s="29"/>
      <c r="F40" s="29">
        <f t="shared" si="0"/>
        <v>1073319930.8900003</v>
      </c>
    </row>
    <row r="41" spans="1:6" ht="28.5" customHeight="1" x14ac:dyDescent="0.3">
      <c r="A41" s="7">
        <v>45733</v>
      </c>
      <c r="B41" s="10">
        <v>698</v>
      </c>
      <c r="C41" s="11" t="s">
        <v>67</v>
      </c>
      <c r="D41" s="29"/>
      <c r="E41" s="29">
        <v>5000</v>
      </c>
      <c r="F41" s="29">
        <f t="shared" si="0"/>
        <v>1073314930.8900003</v>
      </c>
    </row>
    <row r="42" spans="1:6" ht="43.5" customHeight="1" x14ac:dyDescent="0.3">
      <c r="A42" s="7">
        <v>45733</v>
      </c>
      <c r="B42" s="10">
        <v>700</v>
      </c>
      <c r="C42" s="11" t="s">
        <v>68</v>
      </c>
      <c r="D42" s="29"/>
      <c r="E42" s="29">
        <v>6441</v>
      </c>
      <c r="F42" s="29">
        <f t="shared" si="0"/>
        <v>1073308489.8900003</v>
      </c>
    </row>
    <row r="43" spans="1:6" ht="61.5" customHeight="1" x14ac:dyDescent="0.3">
      <c r="A43" s="7">
        <v>45733</v>
      </c>
      <c r="B43" s="10">
        <v>705</v>
      </c>
      <c r="C43" s="11" t="s">
        <v>69</v>
      </c>
      <c r="D43" s="29"/>
      <c r="E43" s="29">
        <v>13104220</v>
      </c>
      <c r="F43" s="29">
        <f t="shared" si="0"/>
        <v>1060204269.8900003</v>
      </c>
    </row>
    <row r="44" spans="1:6" ht="26.25" customHeight="1" x14ac:dyDescent="0.3">
      <c r="A44" s="7">
        <v>45733</v>
      </c>
      <c r="B44" s="10">
        <v>707</v>
      </c>
      <c r="C44" s="16" t="s">
        <v>70</v>
      </c>
      <c r="D44" s="29"/>
      <c r="E44" s="29">
        <v>37226.400000000001</v>
      </c>
      <c r="F44" s="29">
        <f t="shared" si="0"/>
        <v>1060167043.4900004</v>
      </c>
    </row>
    <row r="45" spans="1:6" ht="40.5" customHeight="1" x14ac:dyDescent="0.3">
      <c r="A45" s="7">
        <v>45733</v>
      </c>
      <c r="B45" s="10">
        <v>709</v>
      </c>
      <c r="C45" s="11" t="s">
        <v>71</v>
      </c>
      <c r="D45" s="29"/>
      <c r="E45" s="29">
        <v>70467.520000000004</v>
      </c>
      <c r="F45" s="29">
        <f t="shared" si="0"/>
        <v>1060096575.9700004</v>
      </c>
    </row>
    <row r="46" spans="1:6" ht="48" customHeight="1" x14ac:dyDescent="0.3">
      <c r="A46" s="7">
        <v>45733</v>
      </c>
      <c r="B46" s="10">
        <v>711</v>
      </c>
      <c r="C46" s="11" t="s">
        <v>72</v>
      </c>
      <c r="D46" s="29"/>
      <c r="E46" s="29">
        <v>31257.599999999999</v>
      </c>
      <c r="F46" s="29">
        <f t="shared" si="0"/>
        <v>1060065318.3700004</v>
      </c>
    </row>
    <row r="47" spans="1:6" ht="27.75" customHeight="1" x14ac:dyDescent="0.3">
      <c r="A47" s="7">
        <v>45734</v>
      </c>
      <c r="B47" s="10"/>
      <c r="C47" s="11" t="s">
        <v>9</v>
      </c>
      <c r="D47" s="29">
        <v>6853153.0800000001</v>
      </c>
      <c r="E47" s="29"/>
      <c r="F47" s="29">
        <f t="shared" si="0"/>
        <v>1066918471.4500004</v>
      </c>
    </row>
    <row r="48" spans="1:6" ht="50.25" customHeight="1" x14ac:dyDescent="0.3">
      <c r="A48" s="7">
        <v>45734</v>
      </c>
      <c r="B48" s="10">
        <v>714</v>
      </c>
      <c r="C48" s="11" t="s">
        <v>73</v>
      </c>
      <c r="D48" s="29"/>
      <c r="E48" s="29">
        <v>119589.7</v>
      </c>
      <c r="F48" s="29">
        <f t="shared" si="0"/>
        <v>1066798881.7500004</v>
      </c>
    </row>
    <row r="49" spans="1:7" ht="40.5" customHeight="1" x14ac:dyDescent="0.3">
      <c r="A49" s="7">
        <v>45734</v>
      </c>
      <c r="B49" s="10">
        <v>721</v>
      </c>
      <c r="C49" s="11" t="s">
        <v>74</v>
      </c>
      <c r="D49" s="29"/>
      <c r="E49" s="29">
        <v>127567.44</v>
      </c>
      <c r="F49" s="29">
        <f t="shared" si="0"/>
        <v>1066671314.3100003</v>
      </c>
    </row>
    <row r="50" spans="1:7" ht="46.5" customHeight="1" x14ac:dyDescent="0.3">
      <c r="A50" s="7">
        <v>45734</v>
      </c>
      <c r="B50" s="10">
        <v>725</v>
      </c>
      <c r="C50" s="11" t="s">
        <v>75</v>
      </c>
      <c r="D50" s="29"/>
      <c r="E50" s="29">
        <v>131000</v>
      </c>
      <c r="F50" s="29">
        <f t="shared" si="0"/>
        <v>1066540314.3100003</v>
      </c>
    </row>
    <row r="51" spans="1:7" ht="43.5" customHeight="1" x14ac:dyDescent="0.3">
      <c r="A51" s="7">
        <v>45734</v>
      </c>
      <c r="B51" s="10">
        <v>727</v>
      </c>
      <c r="C51" s="11" t="s">
        <v>76</v>
      </c>
      <c r="D51" s="29"/>
      <c r="E51" s="29">
        <v>46020</v>
      </c>
      <c r="F51" s="29">
        <f t="shared" si="0"/>
        <v>1066494294.3100003</v>
      </c>
    </row>
    <row r="52" spans="1:7" ht="43.5" customHeight="1" x14ac:dyDescent="0.3">
      <c r="A52" s="7">
        <v>45734</v>
      </c>
      <c r="B52" s="10">
        <v>732</v>
      </c>
      <c r="C52" s="11" t="s">
        <v>77</v>
      </c>
      <c r="D52" s="29"/>
      <c r="E52" s="29">
        <v>2288827.52</v>
      </c>
      <c r="F52" s="29">
        <f t="shared" si="0"/>
        <v>1064205466.7900003</v>
      </c>
    </row>
    <row r="53" spans="1:7" ht="62.25" customHeight="1" x14ac:dyDescent="0.3">
      <c r="A53" s="7">
        <v>45369</v>
      </c>
      <c r="B53" s="10">
        <v>736</v>
      </c>
      <c r="C53" s="11" t="s">
        <v>78</v>
      </c>
      <c r="D53" s="29"/>
      <c r="E53" s="29">
        <v>17261.04</v>
      </c>
      <c r="F53" s="29">
        <f t="shared" si="0"/>
        <v>1064188205.7500004</v>
      </c>
    </row>
    <row r="54" spans="1:7" ht="43.5" customHeight="1" x14ac:dyDescent="0.3">
      <c r="A54" s="7">
        <v>45734</v>
      </c>
      <c r="B54" s="10">
        <v>738</v>
      </c>
      <c r="C54" s="11" t="s">
        <v>79</v>
      </c>
      <c r="D54" s="29"/>
      <c r="E54" s="29">
        <v>2453269.14</v>
      </c>
      <c r="F54" s="29">
        <f t="shared" si="0"/>
        <v>1061734936.6100004</v>
      </c>
    </row>
    <row r="55" spans="1:7" ht="25.5" customHeight="1" x14ac:dyDescent="0.3">
      <c r="A55" s="7">
        <v>45734</v>
      </c>
      <c r="B55" s="10">
        <v>746</v>
      </c>
      <c r="C55" s="11" t="s">
        <v>81</v>
      </c>
      <c r="D55" s="29"/>
      <c r="E55" s="29">
        <v>14021331.02</v>
      </c>
      <c r="F55" s="29">
        <f t="shared" si="0"/>
        <v>1047713605.5900004</v>
      </c>
      <c r="G55" t="s">
        <v>10</v>
      </c>
    </row>
    <row r="56" spans="1:7" ht="30" customHeight="1" x14ac:dyDescent="0.3">
      <c r="A56" s="7">
        <v>45734</v>
      </c>
      <c r="B56" s="10">
        <v>750</v>
      </c>
      <c r="C56" s="11" t="s">
        <v>80</v>
      </c>
      <c r="D56" s="29"/>
      <c r="E56" s="29">
        <v>36628486.280000001</v>
      </c>
      <c r="F56" s="29">
        <f t="shared" si="0"/>
        <v>1011085119.3100004</v>
      </c>
    </row>
    <row r="57" spans="1:7" ht="29.25" customHeight="1" x14ac:dyDescent="0.3">
      <c r="A57" s="7">
        <v>45734</v>
      </c>
      <c r="B57" s="10">
        <v>752</v>
      </c>
      <c r="C57" s="11" t="s">
        <v>82</v>
      </c>
      <c r="D57" s="29"/>
      <c r="E57" s="29">
        <v>2455232.7799999998</v>
      </c>
      <c r="F57" s="29">
        <f t="shared" si="0"/>
        <v>1008629886.5300004</v>
      </c>
    </row>
    <row r="58" spans="1:7" ht="45" customHeight="1" x14ac:dyDescent="0.3">
      <c r="A58" s="7">
        <v>45734</v>
      </c>
      <c r="B58" s="10">
        <v>762</v>
      </c>
      <c r="C58" s="11" t="s">
        <v>83</v>
      </c>
      <c r="D58" s="29"/>
      <c r="E58" s="29">
        <v>1000</v>
      </c>
      <c r="F58" s="29">
        <f t="shared" si="0"/>
        <v>1008628886.5300004</v>
      </c>
    </row>
    <row r="59" spans="1:7" ht="39.75" customHeight="1" x14ac:dyDescent="0.3">
      <c r="A59" s="7">
        <v>45734</v>
      </c>
      <c r="B59" s="10">
        <v>764</v>
      </c>
      <c r="C59" s="11" t="s">
        <v>84</v>
      </c>
      <c r="D59" s="29"/>
      <c r="E59" s="29">
        <v>58477.25</v>
      </c>
      <c r="F59" s="29">
        <f t="shared" si="0"/>
        <v>1008570409.2800004</v>
      </c>
    </row>
    <row r="60" spans="1:7" ht="38.25" customHeight="1" x14ac:dyDescent="0.3">
      <c r="A60" s="7">
        <v>45734</v>
      </c>
      <c r="B60" s="10">
        <v>772</v>
      </c>
      <c r="C60" s="11" t="s">
        <v>20</v>
      </c>
      <c r="D60" s="29"/>
      <c r="E60" s="29">
        <v>145370.1</v>
      </c>
      <c r="F60" s="29">
        <f t="shared" si="0"/>
        <v>1008425039.1800004</v>
      </c>
    </row>
    <row r="61" spans="1:7" ht="42.75" customHeight="1" x14ac:dyDescent="0.3">
      <c r="A61" s="7">
        <v>45734</v>
      </c>
      <c r="B61" s="10">
        <v>773</v>
      </c>
      <c r="C61" s="11" t="s">
        <v>85</v>
      </c>
      <c r="D61" s="29"/>
      <c r="E61" s="29">
        <v>404092.51</v>
      </c>
      <c r="F61" s="29">
        <f t="shared" si="0"/>
        <v>1008020946.6700004</v>
      </c>
    </row>
    <row r="62" spans="1:7" ht="44.25" customHeight="1" x14ac:dyDescent="0.3">
      <c r="A62" s="7">
        <v>45734</v>
      </c>
      <c r="B62" s="10">
        <v>775</v>
      </c>
      <c r="C62" s="11" t="s">
        <v>21</v>
      </c>
      <c r="D62" s="29"/>
      <c r="E62" s="29">
        <v>182351.3</v>
      </c>
      <c r="F62" s="29">
        <f t="shared" si="0"/>
        <v>1007838595.3700005</v>
      </c>
    </row>
    <row r="63" spans="1:7" ht="42" customHeight="1" x14ac:dyDescent="0.3">
      <c r="A63" s="7">
        <v>45734</v>
      </c>
      <c r="B63" s="10">
        <v>777</v>
      </c>
      <c r="C63" s="11" t="s">
        <v>22</v>
      </c>
      <c r="D63" s="29"/>
      <c r="E63" s="29">
        <v>30054.6</v>
      </c>
      <c r="F63" s="29">
        <f t="shared" si="0"/>
        <v>1007808540.7700005</v>
      </c>
    </row>
    <row r="64" spans="1:7" ht="59.25" customHeight="1" x14ac:dyDescent="0.3">
      <c r="A64" s="7">
        <v>56691</v>
      </c>
      <c r="B64" s="10">
        <v>780</v>
      </c>
      <c r="C64" s="11" t="s">
        <v>86</v>
      </c>
      <c r="D64" s="29"/>
      <c r="E64" s="29">
        <v>11784.92</v>
      </c>
      <c r="F64" s="29">
        <f t="shared" si="0"/>
        <v>1007796755.8500005</v>
      </c>
    </row>
    <row r="65" spans="1:6" ht="26.25" customHeight="1" x14ac:dyDescent="0.3">
      <c r="A65" s="7">
        <v>45735</v>
      </c>
      <c r="B65" s="10"/>
      <c r="C65" s="11" t="s">
        <v>9</v>
      </c>
      <c r="D65" s="29">
        <v>9355303.9000000004</v>
      </c>
      <c r="E65" s="29"/>
      <c r="F65" s="29">
        <f t="shared" si="0"/>
        <v>1017152059.7500005</v>
      </c>
    </row>
    <row r="66" spans="1:6" ht="43.5" customHeight="1" x14ac:dyDescent="0.3">
      <c r="A66" s="7">
        <v>45735</v>
      </c>
      <c r="B66" s="10">
        <v>783</v>
      </c>
      <c r="C66" s="11" t="s">
        <v>87</v>
      </c>
      <c r="D66" s="29"/>
      <c r="E66" s="29">
        <v>51642.01</v>
      </c>
      <c r="F66" s="29">
        <f t="shared" si="0"/>
        <v>1017100417.7400005</v>
      </c>
    </row>
    <row r="67" spans="1:6" ht="44.25" customHeight="1" x14ac:dyDescent="0.3">
      <c r="A67" s="7">
        <v>45735</v>
      </c>
      <c r="B67" s="10">
        <v>786</v>
      </c>
      <c r="C67" s="11" t="s">
        <v>88</v>
      </c>
      <c r="D67" s="29"/>
      <c r="E67" s="29">
        <v>94400</v>
      </c>
      <c r="F67" s="29">
        <f t="shared" si="0"/>
        <v>1017006017.7400005</v>
      </c>
    </row>
    <row r="68" spans="1:6" ht="39" customHeight="1" x14ac:dyDescent="0.3">
      <c r="A68" s="7">
        <v>45735</v>
      </c>
      <c r="B68" s="10">
        <v>787</v>
      </c>
      <c r="C68" s="17" t="s">
        <v>89</v>
      </c>
      <c r="D68" s="29"/>
      <c r="E68" s="29">
        <v>228778.4</v>
      </c>
      <c r="F68" s="29">
        <f t="shared" si="0"/>
        <v>1016777239.3400005</v>
      </c>
    </row>
    <row r="69" spans="1:6" ht="42.75" customHeight="1" x14ac:dyDescent="0.3">
      <c r="A69" s="7">
        <v>45735</v>
      </c>
      <c r="B69" s="10">
        <v>789</v>
      </c>
      <c r="C69" s="11" t="s">
        <v>23</v>
      </c>
      <c r="D69" s="29"/>
      <c r="E69" s="29">
        <v>22243</v>
      </c>
      <c r="F69" s="29">
        <f t="shared" si="0"/>
        <v>1016754996.3400005</v>
      </c>
    </row>
    <row r="70" spans="1:6" ht="38.25" customHeight="1" x14ac:dyDescent="0.3">
      <c r="A70" s="7">
        <v>45735</v>
      </c>
      <c r="B70" s="10">
        <v>791</v>
      </c>
      <c r="C70" s="11" t="s">
        <v>24</v>
      </c>
      <c r="D70" s="29"/>
      <c r="E70" s="29">
        <v>23600</v>
      </c>
      <c r="F70" s="29">
        <f t="shared" si="0"/>
        <v>1016731396.3400005</v>
      </c>
    </row>
    <row r="71" spans="1:6" ht="42" customHeight="1" x14ac:dyDescent="0.3">
      <c r="A71" s="7">
        <v>45735</v>
      </c>
      <c r="B71" s="10">
        <v>793</v>
      </c>
      <c r="C71" s="11" t="s">
        <v>25</v>
      </c>
      <c r="D71" s="29"/>
      <c r="E71" s="29">
        <v>70800</v>
      </c>
      <c r="F71" s="29">
        <f t="shared" si="0"/>
        <v>1016660596.3400005</v>
      </c>
    </row>
    <row r="72" spans="1:6" ht="39.75" customHeight="1" x14ac:dyDescent="0.3">
      <c r="A72" s="7">
        <v>45735</v>
      </c>
      <c r="B72" s="10">
        <v>798</v>
      </c>
      <c r="C72" s="11" t="s">
        <v>90</v>
      </c>
      <c r="D72" s="29"/>
      <c r="E72" s="29">
        <v>56640</v>
      </c>
      <c r="F72" s="29">
        <f t="shared" si="0"/>
        <v>1016603956.3400005</v>
      </c>
    </row>
    <row r="73" spans="1:6" ht="20.25" customHeight="1" x14ac:dyDescent="0.3">
      <c r="A73" s="7">
        <v>45735</v>
      </c>
      <c r="B73" s="10">
        <v>809</v>
      </c>
      <c r="C73" s="11" t="s">
        <v>91</v>
      </c>
      <c r="D73" s="29"/>
      <c r="E73" s="29">
        <v>12266400</v>
      </c>
      <c r="F73" s="29">
        <f t="shared" si="0"/>
        <v>1004337556.3400005</v>
      </c>
    </row>
    <row r="74" spans="1:6" ht="39.75" customHeight="1" x14ac:dyDescent="0.3">
      <c r="A74" s="7">
        <v>45735</v>
      </c>
      <c r="B74" s="10">
        <v>813</v>
      </c>
      <c r="C74" s="11" t="s">
        <v>92</v>
      </c>
      <c r="D74" s="29"/>
      <c r="E74" s="29">
        <v>1530000</v>
      </c>
      <c r="F74" s="29">
        <f t="shared" si="0"/>
        <v>1002807556.3400005</v>
      </c>
    </row>
    <row r="75" spans="1:6" ht="42" customHeight="1" x14ac:dyDescent="0.3">
      <c r="A75" s="7">
        <v>45735</v>
      </c>
      <c r="B75" s="10">
        <v>815</v>
      </c>
      <c r="C75" s="11" t="s">
        <v>93</v>
      </c>
      <c r="D75" s="29"/>
      <c r="E75" s="29">
        <v>78455.070000000007</v>
      </c>
      <c r="F75" s="29">
        <f t="shared" si="0"/>
        <v>1002729101.2700005</v>
      </c>
    </row>
    <row r="76" spans="1:6" ht="44.25" customHeight="1" x14ac:dyDescent="0.3">
      <c r="A76" s="7">
        <v>45735</v>
      </c>
      <c r="B76" s="10">
        <v>823</v>
      </c>
      <c r="C76" s="11" t="s">
        <v>94</v>
      </c>
      <c r="D76" s="29"/>
      <c r="E76" s="29">
        <v>495199.95</v>
      </c>
      <c r="F76" s="29">
        <f t="shared" si="0"/>
        <v>1002233901.3200004</v>
      </c>
    </row>
    <row r="77" spans="1:6" ht="40.5" customHeight="1" x14ac:dyDescent="0.3">
      <c r="A77" s="7">
        <v>45735</v>
      </c>
      <c r="B77" s="10">
        <v>827</v>
      </c>
      <c r="C77" s="11" t="s">
        <v>95</v>
      </c>
      <c r="D77" s="29"/>
      <c r="E77" s="29">
        <v>2548</v>
      </c>
      <c r="F77" s="29">
        <f t="shared" si="0"/>
        <v>1002231353.3200004</v>
      </c>
    </row>
    <row r="78" spans="1:6" ht="37.5" customHeight="1" x14ac:dyDescent="0.3">
      <c r="A78" s="7">
        <v>45735</v>
      </c>
      <c r="B78" s="10">
        <v>829</v>
      </c>
      <c r="C78" s="11" t="s">
        <v>26</v>
      </c>
      <c r="D78" s="29"/>
      <c r="E78" s="29">
        <v>67213.62</v>
      </c>
      <c r="F78" s="29">
        <f t="shared" si="0"/>
        <v>1002164139.7000004</v>
      </c>
    </row>
    <row r="79" spans="1:6" ht="22.5" customHeight="1" x14ac:dyDescent="0.3">
      <c r="A79" s="7">
        <v>45736</v>
      </c>
      <c r="B79" s="10"/>
      <c r="C79" s="11" t="s">
        <v>9</v>
      </c>
      <c r="D79" s="29">
        <v>9254914.0500000007</v>
      </c>
      <c r="E79" s="29"/>
      <c r="F79" s="29">
        <f t="shared" si="0"/>
        <v>1011419053.7500004</v>
      </c>
    </row>
    <row r="80" spans="1:6" ht="39.75" customHeight="1" x14ac:dyDescent="0.3">
      <c r="A80" s="7">
        <v>45736</v>
      </c>
      <c r="B80" s="10">
        <v>836</v>
      </c>
      <c r="C80" s="11" t="s">
        <v>27</v>
      </c>
      <c r="D80" s="29"/>
      <c r="E80" s="29">
        <v>197791.6</v>
      </c>
      <c r="F80" s="29">
        <f t="shared" ref="F80:F112" si="2">F79+D80-E80</f>
        <v>1011221262.1500003</v>
      </c>
    </row>
    <row r="81" spans="1:6" ht="25.5" customHeight="1" x14ac:dyDescent="0.3">
      <c r="A81" s="7">
        <v>45737</v>
      </c>
      <c r="B81" s="10"/>
      <c r="C81" s="11" t="s">
        <v>9</v>
      </c>
      <c r="D81" s="29">
        <v>9616699.8499999996</v>
      </c>
      <c r="E81" s="29"/>
      <c r="F81" s="29">
        <f t="shared" si="2"/>
        <v>1020837962.0000004</v>
      </c>
    </row>
    <row r="82" spans="1:6" ht="63" customHeight="1" x14ac:dyDescent="0.3">
      <c r="A82" s="7">
        <v>45737</v>
      </c>
      <c r="B82" s="10">
        <v>855</v>
      </c>
      <c r="C82" s="11" t="s">
        <v>96</v>
      </c>
      <c r="D82" s="29"/>
      <c r="E82" s="29">
        <v>772107.21</v>
      </c>
      <c r="F82" s="29">
        <f t="shared" si="2"/>
        <v>1020065854.7900003</v>
      </c>
    </row>
    <row r="83" spans="1:6" ht="39.75" customHeight="1" x14ac:dyDescent="0.3">
      <c r="A83" s="7">
        <v>45737</v>
      </c>
      <c r="B83" s="10">
        <v>857</v>
      </c>
      <c r="C83" s="11" t="s">
        <v>97</v>
      </c>
      <c r="D83" s="29"/>
      <c r="E83" s="29">
        <v>6823824.04</v>
      </c>
      <c r="F83" s="29">
        <f t="shared" si="2"/>
        <v>1013242030.7500004</v>
      </c>
    </row>
    <row r="84" spans="1:6" ht="21" customHeight="1" x14ac:dyDescent="0.3">
      <c r="A84" s="7">
        <v>45740</v>
      </c>
      <c r="B84" s="10"/>
      <c r="C84" s="11" t="s">
        <v>9</v>
      </c>
      <c r="D84" s="29">
        <v>11520808.5</v>
      </c>
      <c r="E84" s="29"/>
      <c r="F84" s="29">
        <f t="shared" si="2"/>
        <v>1024762839.2500004</v>
      </c>
    </row>
    <row r="85" spans="1:6" ht="27" customHeight="1" x14ac:dyDescent="0.3">
      <c r="A85" s="7">
        <v>45741</v>
      </c>
      <c r="B85" s="10"/>
      <c r="C85" s="11" t="s">
        <v>9</v>
      </c>
      <c r="D85" s="29">
        <v>5708856.2599999998</v>
      </c>
      <c r="E85" s="29"/>
      <c r="F85" s="29">
        <f t="shared" si="2"/>
        <v>1030471695.5100003</v>
      </c>
    </row>
    <row r="86" spans="1:6" ht="19.5" customHeight="1" x14ac:dyDescent="0.3">
      <c r="A86" s="7">
        <v>45741</v>
      </c>
      <c r="B86" s="10">
        <v>911</v>
      </c>
      <c r="C86" s="11" t="s">
        <v>98</v>
      </c>
      <c r="D86" s="29"/>
      <c r="E86" s="29">
        <v>1045097.5</v>
      </c>
      <c r="F86" s="29">
        <f t="shared" si="2"/>
        <v>1029426598.0100003</v>
      </c>
    </row>
    <row r="87" spans="1:6" ht="22.5" customHeight="1" x14ac:dyDescent="0.3">
      <c r="A87" s="7">
        <v>45742</v>
      </c>
      <c r="B87" s="10"/>
      <c r="C87" s="11" t="s">
        <v>9</v>
      </c>
      <c r="D87" s="29">
        <v>5875113.5</v>
      </c>
      <c r="E87" s="29"/>
      <c r="F87" s="29">
        <f t="shared" si="2"/>
        <v>1035301711.5100003</v>
      </c>
    </row>
    <row r="88" spans="1:6" ht="58.5" customHeight="1" x14ac:dyDescent="0.3">
      <c r="A88" s="7">
        <v>45742</v>
      </c>
      <c r="B88" s="10">
        <v>923</v>
      </c>
      <c r="C88" s="11" t="s">
        <v>57</v>
      </c>
      <c r="D88" s="29"/>
      <c r="E88" s="29">
        <v>108333.34</v>
      </c>
      <c r="F88" s="29">
        <f t="shared" si="2"/>
        <v>1035193378.1700003</v>
      </c>
    </row>
    <row r="89" spans="1:6" ht="22.5" customHeight="1" x14ac:dyDescent="0.3">
      <c r="A89" s="7">
        <v>45742</v>
      </c>
      <c r="B89" s="10">
        <v>930</v>
      </c>
      <c r="C89" s="11" t="s">
        <v>56</v>
      </c>
      <c r="D89" s="29"/>
      <c r="E89" s="29">
        <v>2117000</v>
      </c>
      <c r="F89" s="29">
        <f t="shared" si="2"/>
        <v>1033076378.1700003</v>
      </c>
    </row>
    <row r="90" spans="1:6" ht="23.25" customHeight="1" x14ac:dyDescent="0.3">
      <c r="A90" s="7">
        <v>45743</v>
      </c>
      <c r="B90" s="10"/>
      <c r="C90" s="11" t="s">
        <v>9</v>
      </c>
      <c r="D90" s="29">
        <v>7221521.25</v>
      </c>
      <c r="E90" s="29"/>
      <c r="F90" s="29">
        <f t="shared" si="2"/>
        <v>1040297899.4200003</v>
      </c>
    </row>
    <row r="91" spans="1:6" ht="24.75" customHeight="1" x14ac:dyDescent="0.3">
      <c r="A91" s="7">
        <v>45743</v>
      </c>
      <c r="B91" s="10">
        <v>935</v>
      </c>
      <c r="C91" s="11" t="s">
        <v>55</v>
      </c>
      <c r="D91" s="29"/>
      <c r="E91" s="29">
        <v>1282808.98</v>
      </c>
      <c r="F91" s="29">
        <f t="shared" si="2"/>
        <v>1039015090.4400003</v>
      </c>
    </row>
    <row r="92" spans="1:6" ht="47.25" customHeight="1" x14ac:dyDescent="0.3">
      <c r="A92" s="7">
        <v>45743</v>
      </c>
      <c r="B92" s="10">
        <v>937</v>
      </c>
      <c r="C92" s="11" t="s">
        <v>54</v>
      </c>
      <c r="D92" s="29"/>
      <c r="E92" s="29">
        <v>366241.96</v>
      </c>
      <c r="F92" s="29">
        <f t="shared" si="2"/>
        <v>1038648848.4800003</v>
      </c>
    </row>
    <row r="93" spans="1:6" ht="40.5" customHeight="1" x14ac:dyDescent="0.3">
      <c r="A93" s="7">
        <v>45743</v>
      </c>
      <c r="B93" s="10">
        <v>953</v>
      </c>
      <c r="C93" s="11" t="s">
        <v>53</v>
      </c>
      <c r="D93" s="29"/>
      <c r="E93" s="29">
        <v>118000</v>
      </c>
      <c r="F93" s="29">
        <f t="shared" si="2"/>
        <v>1038530848.4800003</v>
      </c>
    </row>
    <row r="94" spans="1:6" ht="47.25" customHeight="1" x14ac:dyDescent="0.3">
      <c r="A94" s="7">
        <v>45743</v>
      </c>
      <c r="B94" s="10">
        <v>954</v>
      </c>
      <c r="C94" s="11" t="s">
        <v>52</v>
      </c>
      <c r="D94" s="29"/>
      <c r="E94" s="29">
        <v>59000</v>
      </c>
      <c r="F94" s="29">
        <f t="shared" si="2"/>
        <v>1038471848.4800003</v>
      </c>
    </row>
    <row r="95" spans="1:6" ht="41.25" customHeight="1" x14ac:dyDescent="0.3">
      <c r="A95" s="7">
        <v>45743</v>
      </c>
      <c r="B95" s="10">
        <v>956</v>
      </c>
      <c r="C95" s="11" t="s">
        <v>51</v>
      </c>
      <c r="D95" s="29"/>
      <c r="E95" s="29">
        <v>26520</v>
      </c>
      <c r="F95" s="29">
        <f t="shared" si="2"/>
        <v>1038445328.4800003</v>
      </c>
    </row>
    <row r="96" spans="1:6" ht="24" customHeight="1" x14ac:dyDescent="0.3">
      <c r="A96" s="7">
        <v>45744</v>
      </c>
      <c r="B96" s="10"/>
      <c r="C96" s="11" t="s">
        <v>9</v>
      </c>
      <c r="D96" s="29">
        <v>11721182.41</v>
      </c>
      <c r="E96" s="29"/>
      <c r="F96" s="29">
        <f t="shared" si="2"/>
        <v>1050166510.8900002</v>
      </c>
    </row>
    <row r="97" spans="1:6" ht="62.25" customHeight="1" x14ac:dyDescent="0.3">
      <c r="A97" s="7">
        <v>45744</v>
      </c>
      <c r="B97" s="10">
        <v>970</v>
      </c>
      <c r="C97" s="11" t="s">
        <v>50</v>
      </c>
      <c r="D97" s="29"/>
      <c r="E97" s="29">
        <v>32625</v>
      </c>
      <c r="F97" s="29">
        <f t="shared" si="2"/>
        <v>1050133885.8900002</v>
      </c>
    </row>
    <row r="98" spans="1:6" ht="43.5" customHeight="1" x14ac:dyDescent="0.3">
      <c r="A98" s="7">
        <v>45744</v>
      </c>
      <c r="B98" s="10">
        <v>972</v>
      </c>
      <c r="C98" s="11" t="s">
        <v>49</v>
      </c>
      <c r="D98" s="29"/>
      <c r="E98" s="29">
        <v>5751100</v>
      </c>
      <c r="F98" s="29">
        <f t="shared" si="2"/>
        <v>1044382785.8900002</v>
      </c>
    </row>
    <row r="99" spans="1:6" ht="45.75" customHeight="1" x14ac:dyDescent="0.3">
      <c r="A99" s="7">
        <v>45744</v>
      </c>
      <c r="B99" s="10">
        <v>974</v>
      </c>
      <c r="C99" s="11" t="s">
        <v>48</v>
      </c>
      <c r="D99" s="29"/>
      <c r="E99" s="29">
        <v>2706606.04</v>
      </c>
      <c r="F99" s="29">
        <f t="shared" si="2"/>
        <v>1041676179.8500003</v>
      </c>
    </row>
    <row r="100" spans="1:6" ht="41.25" customHeight="1" x14ac:dyDescent="0.3">
      <c r="A100" s="7">
        <v>45744</v>
      </c>
      <c r="B100" s="10">
        <v>976</v>
      </c>
      <c r="C100" s="11" t="s">
        <v>47</v>
      </c>
      <c r="D100" s="29"/>
      <c r="E100" s="29">
        <v>379324</v>
      </c>
      <c r="F100" s="29">
        <f t="shared" si="2"/>
        <v>1041296855.8500003</v>
      </c>
    </row>
    <row r="101" spans="1:6" ht="42" customHeight="1" x14ac:dyDescent="0.3">
      <c r="A101" s="7">
        <v>45744</v>
      </c>
      <c r="B101" s="10">
        <v>978</v>
      </c>
      <c r="C101" s="11" t="s">
        <v>46</v>
      </c>
      <c r="D101" s="29"/>
      <c r="E101" s="29">
        <v>393665.45</v>
      </c>
      <c r="F101" s="29">
        <f t="shared" si="2"/>
        <v>1040903190.4000002</v>
      </c>
    </row>
    <row r="102" spans="1:6" ht="39.75" customHeight="1" x14ac:dyDescent="0.3">
      <c r="A102" s="7">
        <v>45744</v>
      </c>
      <c r="B102" s="10">
        <v>980</v>
      </c>
      <c r="C102" s="11" t="s">
        <v>45</v>
      </c>
      <c r="D102" s="29"/>
      <c r="E102" s="29">
        <v>393602.7</v>
      </c>
      <c r="F102" s="29">
        <f t="shared" si="2"/>
        <v>1040509587.7000002</v>
      </c>
    </row>
    <row r="103" spans="1:6" ht="39" customHeight="1" x14ac:dyDescent="0.3">
      <c r="A103" s="7">
        <v>45744</v>
      </c>
      <c r="B103" s="10">
        <v>983</v>
      </c>
      <c r="C103" s="11" t="s">
        <v>44</v>
      </c>
      <c r="D103" s="29"/>
      <c r="E103" s="29">
        <v>393591.16</v>
      </c>
      <c r="F103" s="29">
        <f t="shared" si="2"/>
        <v>1040115996.5400002</v>
      </c>
    </row>
    <row r="104" spans="1:6" ht="59.25" customHeight="1" x14ac:dyDescent="0.3">
      <c r="A104" s="7">
        <v>45744</v>
      </c>
      <c r="B104" s="10">
        <v>984</v>
      </c>
      <c r="C104" s="11" t="s">
        <v>43</v>
      </c>
      <c r="D104" s="29"/>
      <c r="E104" s="29">
        <v>1369249.7</v>
      </c>
      <c r="F104" s="29">
        <f t="shared" si="2"/>
        <v>1038746746.8400002</v>
      </c>
    </row>
    <row r="105" spans="1:6" ht="41.25" customHeight="1" x14ac:dyDescent="0.3">
      <c r="A105" s="7">
        <v>45744</v>
      </c>
      <c r="B105" s="10">
        <v>987</v>
      </c>
      <c r="C105" s="11" t="s">
        <v>42</v>
      </c>
      <c r="D105" s="29"/>
      <c r="E105" s="29">
        <v>13320.4</v>
      </c>
      <c r="F105" s="29">
        <f t="shared" si="2"/>
        <v>1038733426.4400002</v>
      </c>
    </row>
    <row r="106" spans="1:6" ht="26.25" customHeight="1" x14ac:dyDescent="0.3">
      <c r="A106" s="7">
        <v>45747</v>
      </c>
      <c r="B106" s="10"/>
      <c r="C106" s="11" t="s">
        <v>9</v>
      </c>
      <c r="D106" s="29">
        <v>14124128.85</v>
      </c>
      <c r="E106" s="29"/>
      <c r="F106" s="29">
        <f t="shared" si="2"/>
        <v>1052857555.2900002</v>
      </c>
    </row>
    <row r="107" spans="1:6" ht="41.25" customHeight="1" x14ac:dyDescent="0.3">
      <c r="A107" s="7">
        <v>45747</v>
      </c>
      <c r="B107" s="10">
        <v>1001</v>
      </c>
      <c r="C107" s="11" t="s">
        <v>41</v>
      </c>
      <c r="D107" s="29"/>
      <c r="E107" s="29">
        <v>1850000</v>
      </c>
      <c r="F107" s="29">
        <f t="shared" si="2"/>
        <v>1051007555.2900002</v>
      </c>
    </row>
    <row r="108" spans="1:6" ht="44.25" customHeight="1" x14ac:dyDescent="0.3">
      <c r="A108" s="7">
        <v>45747</v>
      </c>
      <c r="B108" s="10">
        <v>1005</v>
      </c>
      <c r="C108" s="11" t="s">
        <v>40</v>
      </c>
      <c r="D108" s="29"/>
      <c r="E108" s="29">
        <v>3602</v>
      </c>
      <c r="F108" s="29">
        <f t="shared" si="2"/>
        <v>1051003953.2900002</v>
      </c>
    </row>
    <row r="109" spans="1:6" ht="20.25" x14ac:dyDescent="0.3">
      <c r="A109" s="7">
        <v>45747</v>
      </c>
      <c r="B109" s="10"/>
      <c r="C109" s="11" t="s">
        <v>28</v>
      </c>
      <c r="D109" s="29">
        <v>15389802</v>
      </c>
      <c r="E109" s="29"/>
      <c r="F109" s="29">
        <f t="shared" si="2"/>
        <v>1066393755.2900002</v>
      </c>
    </row>
    <row r="110" spans="1:6" ht="20.25" x14ac:dyDescent="0.3">
      <c r="A110" s="7">
        <v>45747</v>
      </c>
      <c r="B110" s="10"/>
      <c r="C110" s="11" t="s">
        <v>39</v>
      </c>
      <c r="D110" s="29">
        <v>8400</v>
      </c>
      <c r="E110" s="29"/>
      <c r="F110" s="29">
        <f t="shared" si="2"/>
        <v>1066402155.2900002</v>
      </c>
    </row>
    <row r="111" spans="1:6" ht="26.25" customHeight="1" x14ac:dyDescent="0.3">
      <c r="A111" s="7">
        <v>45747</v>
      </c>
      <c r="B111" s="10"/>
      <c r="C111" s="11" t="s">
        <v>36</v>
      </c>
      <c r="D111" s="29">
        <v>310906.15999999997</v>
      </c>
      <c r="E111" s="29"/>
      <c r="F111" s="29">
        <f t="shared" si="2"/>
        <v>1066713061.4500002</v>
      </c>
    </row>
    <row r="112" spans="1:6" ht="24" customHeight="1" x14ac:dyDescent="0.3">
      <c r="A112" s="7">
        <v>45747</v>
      </c>
      <c r="B112" s="10"/>
      <c r="C112" s="11" t="s">
        <v>38</v>
      </c>
      <c r="D112" s="29"/>
      <c r="E112" s="29">
        <v>365925.03</v>
      </c>
      <c r="F112" s="29">
        <f t="shared" si="2"/>
        <v>1066347136.4200002</v>
      </c>
    </row>
    <row r="113" spans="1:8" ht="24.75" customHeight="1" x14ac:dyDescent="0.3">
      <c r="A113" s="7">
        <v>45747</v>
      </c>
      <c r="B113" s="10"/>
      <c r="C113" s="11" t="s">
        <v>37</v>
      </c>
      <c r="D113" s="29"/>
      <c r="E113" s="29">
        <v>825899133.87</v>
      </c>
      <c r="F113" s="29">
        <f>F112+D113-E113</f>
        <v>240448002.55000019</v>
      </c>
      <c r="H113">
        <v>2</v>
      </c>
    </row>
    <row r="114" spans="1:8" ht="18.75" customHeight="1" x14ac:dyDescent="0.3">
      <c r="A114" s="7"/>
      <c r="B114" s="10"/>
      <c r="C114" s="11"/>
      <c r="D114" s="29"/>
      <c r="E114" s="29"/>
      <c r="F114" s="29"/>
    </row>
    <row r="115" spans="1:8" ht="23.25" customHeight="1" x14ac:dyDescent="0.3">
      <c r="A115" s="7"/>
      <c r="B115" s="21" t="s">
        <v>19</v>
      </c>
      <c r="C115" s="22"/>
      <c r="D115" s="30">
        <f>SUM(D14:D114)</f>
        <v>217373493.00999996</v>
      </c>
      <c r="E115" s="30">
        <f>SUM(E14:E114)</f>
        <v>958049541.57000005</v>
      </c>
      <c r="F115" s="31">
        <v>240448002.55000001</v>
      </c>
    </row>
    <row r="116" spans="1:8" ht="21" customHeight="1" x14ac:dyDescent="0.25"/>
    <row r="117" spans="1:8" ht="21" customHeight="1" x14ac:dyDescent="0.25"/>
    <row r="118" spans="1:8" ht="18.75" customHeight="1" x14ac:dyDescent="0.25"/>
    <row r="119" spans="1:8" ht="17.25" customHeight="1" x14ac:dyDescent="0.25"/>
    <row r="120" spans="1:8" ht="15.75" customHeight="1" x14ac:dyDescent="0.25"/>
    <row r="122" spans="1:8" ht="20.25" customHeight="1" x14ac:dyDescent="0.25"/>
    <row r="123" spans="1:8" ht="20.25" customHeight="1" x14ac:dyDescent="0.25"/>
    <row r="124" spans="1:8" ht="18" customHeight="1" x14ac:dyDescent="0.25"/>
    <row r="125" spans="1:8" ht="21.75" customHeight="1" x14ac:dyDescent="0.35">
      <c r="B125" s="13"/>
      <c r="C125" s="14" t="s">
        <v>11</v>
      </c>
      <c r="D125" s="18" t="s">
        <v>12</v>
      </c>
      <c r="E125" s="18"/>
      <c r="F125" s="14"/>
    </row>
    <row r="126" spans="1:8" ht="18.75" customHeight="1" x14ac:dyDescent="0.35">
      <c r="B126" s="13"/>
      <c r="C126" s="13" t="s">
        <v>13</v>
      </c>
      <c r="D126" s="19" t="s">
        <v>14</v>
      </c>
      <c r="E126" s="19"/>
      <c r="F126" s="19"/>
    </row>
    <row r="127" spans="1:8" ht="24.75" customHeight="1" x14ac:dyDescent="0.35">
      <c r="B127" s="13"/>
      <c r="C127" s="15" t="s">
        <v>15</v>
      </c>
      <c r="D127" s="20" t="s">
        <v>16</v>
      </c>
      <c r="E127" s="20"/>
      <c r="F127" s="20"/>
    </row>
    <row r="128" spans="1:8" ht="21" x14ac:dyDescent="0.35">
      <c r="B128" s="13"/>
      <c r="C128" s="13"/>
      <c r="D128" s="13"/>
      <c r="E128" s="13"/>
      <c r="F128" s="13"/>
    </row>
    <row r="129" spans="1:1" ht="23.25" customHeight="1" x14ac:dyDescent="0.25"/>
    <row r="131" spans="1:1" ht="17.25" customHeight="1" x14ac:dyDescent="0.25"/>
    <row r="132" spans="1:1" ht="38.25" customHeight="1" x14ac:dyDescent="0.25"/>
    <row r="133" spans="1:1" ht="44.25" customHeight="1" x14ac:dyDescent="0.25"/>
    <row r="134" spans="1:1" ht="45" customHeight="1" x14ac:dyDescent="0.35">
      <c r="A134" s="13"/>
    </row>
    <row r="135" spans="1:1" ht="21" x14ac:dyDescent="0.35">
      <c r="A135" s="13"/>
    </row>
    <row r="136" spans="1:1" ht="21" x14ac:dyDescent="0.35">
      <c r="A136" s="13"/>
    </row>
    <row r="137" spans="1:1" ht="21" x14ac:dyDescent="0.35">
      <c r="A137" s="13"/>
    </row>
    <row r="138" spans="1:1" ht="60" customHeight="1" x14ac:dyDescent="0.25"/>
  </sheetData>
  <mergeCells count="11">
    <mergeCell ref="A6:F6"/>
    <mergeCell ref="A7:F7"/>
    <mergeCell ref="A8:F8"/>
    <mergeCell ref="A9:F9"/>
    <mergeCell ref="A10:F10"/>
    <mergeCell ref="D125:E125"/>
    <mergeCell ref="D126:F126"/>
    <mergeCell ref="D127:F127"/>
    <mergeCell ref="B115:C115"/>
    <mergeCell ref="A11:F11"/>
    <mergeCell ref="D12:E12"/>
  </mergeCells>
  <pageMargins left="0.7" right="0.7" top="0.75" bottom="0.75" header="0.3" footer="0.3"/>
  <pageSetup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Eunice Corina Bress Bress</dc:creator>
  <cp:lastModifiedBy>Giselle Marzan</cp:lastModifiedBy>
  <cp:lastPrinted>2024-08-07T19:45:46Z</cp:lastPrinted>
  <dcterms:created xsi:type="dcterms:W3CDTF">2023-10-12T16:19:04Z</dcterms:created>
  <dcterms:modified xsi:type="dcterms:W3CDTF">2025-04-07T14:11:12Z</dcterms:modified>
</cp:coreProperties>
</file>